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18330" windowHeight="9735" tabRatio="592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MD!$B$1:$AY$572</definedName>
    <definedName name="_xlnm._FilterDatabase" localSheetId="0" hidden="1">MS!$B$1:$AW$329</definedName>
    <definedName name="_xlnm._FilterDatabase" localSheetId="3" hidden="1">WD!$B$1:$AQ$387</definedName>
    <definedName name="_xlnm._FilterDatabase" localSheetId="1" hidden="1">WS!$B$1:$AT$197</definedName>
    <definedName name="_xlnm._FilterDatabase" localSheetId="4" hidden="1">'XD M'!$B$1:$AP$438</definedName>
    <definedName name="_xlnm._FilterDatabase" localSheetId="5" hidden="1">'XD W'!$B$1:$AP$431</definedName>
  </definedNames>
  <calcPr calcId="162913"/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Q419" i="9"/>
  <c r="AP419" i="9" s="1"/>
  <c r="AQ420" i="9"/>
  <c r="AP420" i="9" s="1"/>
  <c r="AQ421" i="9"/>
  <c r="AP421" i="9" s="1"/>
  <c r="AQ422" i="9"/>
  <c r="AP422" i="9" s="1"/>
  <c r="AQ423" i="9"/>
  <c r="AP423" i="9" s="1"/>
  <c r="AQ424" i="9"/>
  <c r="AP424" i="9" s="1"/>
  <c r="AQ425" i="9"/>
  <c r="AP425" i="9" s="1"/>
  <c r="AQ426" i="9"/>
  <c r="AP426" i="9" s="1"/>
  <c r="AQ427" i="9"/>
  <c r="AP427" i="9" s="1"/>
  <c r="AQ289" i="9" l="1"/>
  <c r="AP289" i="9" s="1"/>
  <c r="AQ320" i="9"/>
  <c r="AP320" i="9" s="1"/>
  <c r="AQ321" i="9"/>
  <c r="AP321" i="9" s="1"/>
  <c r="AQ245" i="9"/>
  <c r="AP245" i="9" s="1"/>
  <c r="AQ322" i="9"/>
  <c r="AP322" i="9" s="1"/>
  <c r="AQ323" i="9"/>
  <c r="AP323" i="9" s="1"/>
  <c r="AQ332" i="9"/>
  <c r="AP332" i="9" s="1"/>
  <c r="AQ333" i="9"/>
  <c r="AP333" i="9" s="1"/>
  <c r="AQ334" i="9"/>
  <c r="AP334" i="9" s="1"/>
  <c r="AQ335" i="9"/>
  <c r="AP335" i="9" s="1"/>
  <c r="AQ95" i="9"/>
  <c r="AP95" i="9" s="1"/>
  <c r="AQ212" i="9"/>
  <c r="AP212" i="9" s="1"/>
  <c r="AQ234" i="9"/>
  <c r="AP234" i="9" s="1"/>
  <c r="AQ145" i="9"/>
  <c r="AP145" i="9" s="1"/>
  <c r="AQ291" i="9"/>
  <c r="AP291" i="9" s="1"/>
  <c r="AQ292" i="9"/>
  <c r="AP292" i="9" s="1"/>
  <c r="AQ417" i="9"/>
  <c r="AP417" i="9" s="1"/>
  <c r="AQ418" i="9"/>
  <c r="AP418" i="9" s="1"/>
  <c r="AP156" i="7" l="1"/>
  <c r="AO156" i="7" s="1"/>
  <c r="AP197" i="7"/>
  <c r="AO197" i="7" s="1"/>
  <c r="AP90" i="7"/>
  <c r="AO90" i="7" s="1"/>
  <c r="AP202" i="7"/>
  <c r="AO202" i="7" s="1"/>
  <c r="AP250" i="7"/>
  <c r="AO250" i="7" s="1"/>
  <c r="AP268" i="7"/>
  <c r="AO268" i="7" s="1"/>
  <c r="AP269" i="7"/>
  <c r="AO269" i="7" s="1"/>
  <c r="AP234" i="7"/>
  <c r="AO234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240" i="5" l="1"/>
  <c r="AO240" i="5" s="1"/>
  <c r="AP176" i="5"/>
  <c r="AO176" i="5" s="1"/>
  <c r="AP44" i="5"/>
  <c r="AO44" i="5" s="1"/>
  <c r="AP312" i="5"/>
  <c r="AO312" i="5" s="1"/>
  <c r="AP75" i="5"/>
  <c r="AO75" i="5" s="1"/>
  <c r="AP147" i="5"/>
  <c r="AO147" i="5" s="1"/>
  <c r="AP159" i="5"/>
  <c r="AO159" i="5" s="1"/>
  <c r="AP194" i="5"/>
  <c r="AO194" i="5" s="1"/>
  <c r="AP236" i="5"/>
  <c r="AO236" i="5" s="1"/>
  <c r="AP249" i="5"/>
  <c r="AO249" i="5" s="1"/>
  <c r="AP235" i="5"/>
  <c r="AO235" i="5" s="1"/>
  <c r="AP252" i="5"/>
  <c r="AO252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46" i="5" l="1"/>
  <c r="AO46" i="5" s="1"/>
  <c r="AP144" i="5"/>
  <c r="AO144" i="5" s="1"/>
  <c r="AP201" i="5"/>
  <c r="AO201" i="5" s="1"/>
  <c r="AP170" i="5"/>
  <c r="AO170" i="5" s="1"/>
  <c r="AP257" i="5"/>
  <c r="AO257" i="5" s="1"/>
  <c r="AP26" i="5"/>
  <c r="AO26" i="5" s="1"/>
  <c r="AP52" i="5"/>
  <c r="AO52" i="5" s="1"/>
  <c r="AP53" i="5"/>
  <c r="AO53" i="5" s="1"/>
  <c r="AP62" i="7"/>
  <c r="AO62" i="7" s="1"/>
  <c r="AP195" i="7"/>
  <c r="AO195" i="7" s="1"/>
  <c r="AP152" i="7"/>
  <c r="AO152" i="7" s="1"/>
  <c r="AP163" i="7"/>
  <c r="AO163" i="7" s="1"/>
  <c r="AP249" i="7"/>
  <c r="AO249" i="7" s="1"/>
  <c r="AP46" i="7"/>
  <c r="AO46" i="7" s="1"/>
  <c r="AP296" i="7"/>
  <c r="AO296" i="7" s="1"/>
  <c r="AQ220" i="9"/>
  <c r="AP220" i="9" s="1"/>
  <c r="AQ159" i="9"/>
  <c r="AP159" i="9" s="1"/>
  <c r="AQ160" i="9"/>
  <c r="AP160" i="9" s="1"/>
  <c r="AQ357" i="9"/>
  <c r="AP357" i="9" s="1"/>
  <c r="AQ238" i="9"/>
  <c r="AP238" i="9" s="1"/>
  <c r="AQ239" i="9"/>
  <c r="AP239" i="9" s="1"/>
  <c r="AQ97" i="9"/>
  <c r="AP97" i="9" s="1"/>
  <c r="AQ119" i="9"/>
  <c r="AP119" i="9" s="1"/>
  <c r="AQ207" i="9"/>
  <c r="AP207" i="9" s="1"/>
  <c r="AQ135" i="9"/>
  <c r="AP135" i="9" s="1"/>
  <c r="AQ278" i="9"/>
  <c r="AP278" i="9" s="1"/>
  <c r="AQ161" i="9"/>
  <c r="AP161" i="9" s="1"/>
  <c r="AQ151" i="9"/>
  <c r="AP151" i="9" s="1"/>
  <c r="AP343" i="5" l="1"/>
  <c r="AO343" i="5" s="1"/>
  <c r="AP324" i="5"/>
  <c r="AO324" i="5" s="1"/>
  <c r="AP58" i="5"/>
  <c r="AO58" i="5" s="1"/>
  <c r="AP217" i="5"/>
  <c r="AO217" i="5" s="1"/>
  <c r="AP158" i="5"/>
  <c r="AO158" i="5" s="1"/>
  <c r="AP169" i="5"/>
  <c r="AO169" i="5" s="1"/>
  <c r="AP327" i="5"/>
  <c r="AO327" i="5" s="1"/>
  <c r="AP218" i="5"/>
  <c r="AO218" i="5" s="1"/>
  <c r="AP149" i="7" l="1"/>
  <c r="AO149" i="7" s="1"/>
  <c r="AP302" i="7"/>
  <c r="AO302" i="7" s="1"/>
  <c r="AP98" i="7"/>
  <c r="AO98" i="7" s="1"/>
  <c r="AP99" i="7"/>
  <c r="AO99" i="7" s="1"/>
  <c r="AP245" i="7"/>
  <c r="AO245" i="7" s="1"/>
  <c r="AP233" i="7"/>
  <c r="AO233" i="7" s="1"/>
  <c r="AP194" i="7"/>
  <c r="AO194" i="7" s="1"/>
  <c r="AP40" i="7"/>
  <c r="AO40" i="7" s="1"/>
  <c r="AP305" i="7"/>
  <c r="AO305" i="7" s="1"/>
  <c r="AP77" i="7"/>
  <c r="AO77" i="7" s="1"/>
  <c r="AP165" i="5" l="1"/>
  <c r="AO165" i="5" s="1"/>
  <c r="AP321" i="5"/>
  <c r="AO321" i="5" s="1"/>
  <c r="AP49" i="5"/>
  <c r="AO49" i="5" s="1"/>
  <c r="AP132" i="5"/>
  <c r="AO132" i="5" s="1"/>
  <c r="AP264" i="5"/>
  <c r="AO264" i="5" s="1"/>
  <c r="AP55" i="5"/>
  <c r="AO55" i="5" s="1"/>
  <c r="AP296" i="5"/>
  <c r="AO296" i="5" s="1"/>
  <c r="AP320" i="5"/>
  <c r="AO320" i="5" s="1"/>
  <c r="AP61" i="5"/>
  <c r="AO61" i="5" s="1"/>
  <c r="AP269" i="5"/>
  <c r="AO269" i="5" s="1"/>
  <c r="AP253" i="5"/>
  <c r="AO253" i="5" s="1"/>
  <c r="AP286" i="5"/>
  <c r="AO286" i="5" s="1"/>
  <c r="AP216" i="5"/>
  <c r="AO216" i="5" s="1"/>
  <c r="AP287" i="5"/>
  <c r="AO287" i="5" s="1"/>
  <c r="AP166" i="5"/>
  <c r="AO166" i="5" s="1"/>
  <c r="AP219" i="5"/>
  <c r="AO219" i="5" s="1"/>
  <c r="AP220" i="5"/>
  <c r="AO220" i="5" s="1"/>
  <c r="AP160" i="5"/>
  <c r="AO160" i="5" s="1"/>
  <c r="AP260" i="5"/>
  <c r="AO260" i="5" s="1"/>
  <c r="AP157" i="5"/>
  <c r="AO157" i="5" s="1"/>
  <c r="AP232" i="5"/>
  <c r="AO232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74" i="7"/>
  <c r="AO274" i="7" s="1"/>
  <c r="AP300" i="7"/>
  <c r="AO300" i="7" s="1"/>
  <c r="AP289" i="7"/>
  <c r="AO289" i="7" s="1"/>
  <c r="AP255" i="7"/>
  <c r="AO255" i="7" s="1"/>
  <c r="AP183" i="7"/>
  <c r="AO183" i="7" s="1"/>
  <c r="AP196" i="7"/>
  <c r="AO196" i="7" s="1"/>
  <c r="AP256" i="7"/>
  <c r="AO256" i="7" s="1"/>
  <c r="AP140" i="7"/>
  <c r="AO140" i="7" s="1"/>
  <c r="AP60" i="7"/>
  <c r="AO60" i="7" s="1"/>
  <c r="AP235" i="7"/>
  <c r="AO235" i="7" s="1"/>
  <c r="AP290" i="7"/>
  <c r="AO290" i="7" s="1"/>
  <c r="AP135" i="7"/>
  <c r="AO135" i="7" s="1"/>
  <c r="AP198" i="7"/>
  <c r="AO198" i="7" s="1"/>
  <c r="AP199" i="7"/>
  <c r="AO199" i="7" s="1"/>
  <c r="AP119" i="7"/>
  <c r="AO119" i="7" s="1"/>
  <c r="AP111" i="7"/>
  <c r="AO111" i="7" s="1"/>
  <c r="AP286" i="7"/>
  <c r="AO286" i="7" s="1"/>
  <c r="AP190" i="7"/>
  <c r="AO190" i="7" s="1"/>
  <c r="AP146" i="7"/>
  <c r="AO146" i="7" s="1"/>
  <c r="AP216" i="7"/>
  <c r="AO216" i="7" s="1"/>
  <c r="AP303" i="7"/>
  <c r="AO303" i="7" s="1"/>
  <c r="AP170" i="7"/>
  <c r="AO170" i="7" s="1"/>
  <c r="AP231" i="5" l="1"/>
  <c r="AO231" i="5" s="1"/>
  <c r="AP303" i="5"/>
  <c r="AO303" i="5" s="1"/>
  <c r="AP234" i="5"/>
  <c r="AO234" i="5" s="1"/>
  <c r="AP323" i="5"/>
  <c r="AO323" i="5" s="1"/>
  <c r="AP267" i="5"/>
  <c r="AO267" i="5" s="1"/>
  <c r="AP256" i="5"/>
  <c r="AO256" i="5" s="1"/>
  <c r="AP243" i="7" l="1"/>
  <c r="AO243" i="7" s="1"/>
  <c r="AP86" i="7"/>
  <c r="AO86" i="7" s="1"/>
  <c r="AP179" i="7"/>
  <c r="AO179" i="7" s="1"/>
  <c r="AP92" i="7"/>
  <c r="AO92" i="7" s="1"/>
  <c r="AP38" i="7"/>
  <c r="AO38" i="7" s="1"/>
  <c r="AP252" i="7"/>
  <c r="AO252" i="7" s="1"/>
  <c r="AP321" i="7" l="1"/>
  <c r="AO321" i="7" s="1"/>
  <c r="AP317" i="7"/>
  <c r="AO317" i="7" s="1"/>
  <c r="AP248" i="7"/>
  <c r="AO248" i="7" s="1"/>
  <c r="AP176" i="7"/>
  <c r="AO176" i="7" s="1"/>
  <c r="AP37" i="7"/>
  <c r="AO37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Q3" i="9"/>
  <c r="AP3" i="9" s="1"/>
  <c r="AQ2" i="9"/>
  <c r="AP2" i="9" s="1"/>
  <c r="AQ415" i="9"/>
  <c r="AP415" i="9" s="1"/>
  <c r="AQ179" i="9"/>
  <c r="AP179" i="9" s="1"/>
  <c r="AQ27" i="9"/>
  <c r="AP27" i="9" s="1"/>
  <c r="AQ18" i="9"/>
  <c r="AP18" i="9" s="1"/>
  <c r="AQ4" i="9"/>
  <c r="AP4" i="9" s="1"/>
  <c r="AQ91" i="9"/>
  <c r="AP91" i="9" s="1"/>
  <c r="AQ5" i="9"/>
  <c r="AP5" i="9" s="1"/>
  <c r="AQ240" i="9"/>
  <c r="AP240" i="9" s="1"/>
  <c r="AQ40" i="9"/>
  <c r="AP40" i="9" s="1"/>
  <c r="AQ21" i="9"/>
  <c r="AP21" i="9" s="1"/>
  <c r="AQ251" i="9"/>
  <c r="AP251" i="9" s="1"/>
  <c r="AQ304" i="9"/>
  <c r="AP304" i="9" s="1"/>
  <c r="AQ272" i="9"/>
  <c r="AP272" i="9" s="1"/>
  <c r="AQ44" i="9"/>
  <c r="AP44" i="9" s="1"/>
  <c r="AQ146" i="9"/>
  <c r="AP146" i="9" s="1"/>
  <c r="AQ407" i="9"/>
  <c r="AP407" i="9" s="1"/>
  <c r="AQ17" i="9"/>
  <c r="AP17" i="9" s="1"/>
  <c r="AQ249" i="9"/>
  <c r="AP249" i="9" s="1"/>
  <c r="AQ6" i="9"/>
  <c r="AP6" i="9" s="1"/>
  <c r="AQ9" i="9"/>
  <c r="AP9" i="9" s="1"/>
  <c r="AQ107" i="9"/>
  <c r="AP107" i="9" s="1"/>
  <c r="AQ32" i="9"/>
  <c r="AP32" i="9" s="1"/>
  <c r="AQ28" i="9"/>
  <c r="AP28" i="9" s="1"/>
  <c r="AQ67" i="9"/>
  <c r="AP67" i="9" s="1"/>
  <c r="AQ60" i="9"/>
  <c r="AP60" i="9" s="1"/>
  <c r="AQ35" i="9"/>
  <c r="AP35" i="9" s="1"/>
  <c r="AQ99" i="9"/>
  <c r="AP99" i="9" s="1"/>
  <c r="AQ66" i="9"/>
  <c r="AP66" i="9" s="1"/>
  <c r="AQ208" i="9"/>
  <c r="AP208" i="9" s="1"/>
  <c r="AQ36" i="9"/>
  <c r="AP36" i="9" s="1"/>
  <c r="AQ136" i="9"/>
  <c r="AP136" i="9" s="1"/>
  <c r="AQ377" i="9"/>
  <c r="AP377" i="9" s="1"/>
  <c r="AQ14" i="9"/>
  <c r="AP14" i="9" s="1"/>
  <c r="AQ262" i="9"/>
  <c r="AP262" i="9" s="1"/>
  <c r="AQ37" i="9"/>
  <c r="AP37" i="9" s="1"/>
  <c r="AQ26" i="9"/>
  <c r="AP26" i="9" s="1"/>
  <c r="AQ243" i="9"/>
  <c r="AP243" i="9" s="1"/>
  <c r="AQ318" i="9"/>
  <c r="AP318" i="9" s="1"/>
  <c r="AQ114" i="9"/>
  <c r="AP114" i="9" s="1"/>
  <c r="AQ22" i="9"/>
  <c r="AP22" i="9" s="1"/>
  <c r="AQ198" i="9"/>
  <c r="AP198" i="9" s="1"/>
  <c r="AQ172" i="9"/>
  <c r="AP172" i="9" s="1"/>
  <c r="AQ280" i="9"/>
  <c r="AP280" i="9" s="1"/>
  <c r="AQ73" i="9"/>
  <c r="AP73" i="9" s="1"/>
  <c r="AQ185" i="9"/>
  <c r="AP185" i="9" s="1"/>
  <c r="AQ129" i="9"/>
  <c r="AP129" i="9" s="1"/>
  <c r="AQ63" i="9"/>
  <c r="AP63" i="9" s="1"/>
  <c r="AQ194" i="9"/>
  <c r="AP194" i="9" s="1"/>
  <c r="AQ50" i="9"/>
  <c r="AP50" i="9" s="1"/>
  <c r="AQ261" i="9"/>
  <c r="AP261" i="9" s="1"/>
  <c r="AQ389" i="9"/>
  <c r="AP389" i="9" s="1"/>
  <c r="AQ177" i="9"/>
  <c r="AP177" i="9" s="1"/>
  <c r="AQ7" i="9"/>
  <c r="AP7" i="9" s="1"/>
  <c r="AQ117" i="9"/>
  <c r="AP117" i="9" s="1"/>
  <c r="AQ15" i="9"/>
  <c r="AP15" i="9" s="1"/>
  <c r="AQ412" i="9"/>
  <c r="AP412" i="9" s="1"/>
  <c r="AQ170" i="9"/>
  <c r="AP170" i="9" s="1"/>
  <c r="AQ319" i="9"/>
  <c r="AP319" i="9" s="1"/>
  <c r="AQ257" i="9"/>
  <c r="AP257" i="9" s="1"/>
  <c r="AQ233" i="9"/>
  <c r="AP233" i="9" s="1"/>
  <c r="AQ392" i="9"/>
  <c r="AP392" i="9" s="1"/>
  <c r="AQ214" i="9"/>
  <c r="AP214" i="9" s="1"/>
  <c r="AQ345" i="9"/>
  <c r="AP345" i="9" s="1"/>
  <c r="AQ409" i="9"/>
  <c r="AP409" i="9" s="1"/>
  <c r="AQ312" i="9"/>
  <c r="AP312" i="9" s="1"/>
  <c r="AQ281" i="9"/>
  <c r="AP281" i="9" s="1"/>
  <c r="AQ25" i="9"/>
  <c r="AP25" i="9" s="1"/>
  <c r="AQ55" i="9"/>
  <c r="AP55" i="9" s="1"/>
  <c r="AQ62" i="9"/>
  <c r="AP62" i="9" s="1"/>
  <c r="AQ348" i="9"/>
  <c r="AP348" i="9" s="1"/>
  <c r="AQ316" i="9"/>
  <c r="AP316" i="9" s="1"/>
  <c r="AQ358" i="9"/>
  <c r="AP358" i="9" s="1"/>
  <c r="AQ147" i="9"/>
  <c r="AP147" i="9" s="1"/>
  <c r="AQ256" i="9"/>
  <c r="AP256" i="9" s="1"/>
  <c r="AQ327" i="9"/>
  <c r="AP327" i="9" s="1"/>
  <c r="AQ157" i="9"/>
  <c r="AP157" i="9" s="1"/>
  <c r="AQ354" i="9"/>
  <c r="AP354" i="9" s="1"/>
  <c r="AQ48" i="9"/>
  <c r="AP48" i="9" s="1"/>
  <c r="AQ300" i="9"/>
  <c r="AP300" i="9" s="1"/>
  <c r="AQ326" i="9"/>
  <c r="AP326" i="9" s="1"/>
  <c r="AQ72" i="9"/>
  <c r="AP72" i="9" s="1"/>
  <c r="AQ381" i="9"/>
  <c r="AP381" i="9" s="1"/>
  <c r="AQ153" i="9"/>
  <c r="AP153" i="9" s="1"/>
  <c r="AQ144" i="9"/>
  <c r="AP144" i="9" s="1"/>
  <c r="AQ356" i="9"/>
  <c r="AP356" i="9" s="1"/>
  <c r="AQ285" i="9"/>
  <c r="AP285" i="9" s="1"/>
  <c r="AQ255" i="9"/>
  <c r="AP255" i="9" s="1"/>
  <c r="AQ110" i="9"/>
  <c r="AP110" i="9" s="1"/>
  <c r="AQ176" i="9"/>
  <c r="AP176" i="9" s="1"/>
  <c r="AQ57" i="9"/>
  <c r="AP57" i="9" s="1"/>
  <c r="AQ206" i="9"/>
  <c r="AP206" i="9" s="1"/>
  <c r="AQ195" i="9"/>
  <c r="AP195" i="9" s="1"/>
  <c r="AQ402" i="9"/>
  <c r="AP402" i="9" s="1"/>
  <c r="AQ343" i="9"/>
  <c r="AP343" i="9" s="1"/>
  <c r="AQ39" i="9"/>
  <c r="AP39" i="9" s="1"/>
  <c r="AQ165" i="9"/>
  <c r="AP165" i="9" s="1"/>
  <c r="AQ42" i="9"/>
  <c r="AP42" i="9" s="1"/>
  <c r="AQ309" i="9"/>
  <c r="AP309" i="9" s="1"/>
  <c r="AQ315" i="9"/>
  <c r="AP315" i="9" s="1"/>
  <c r="AQ12" i="9"/>
  <c r="AP12" i="9" s="1"/>
  <c r="AQ84" i="9"/>
  <c r="AP84" i="9" s="1"/>
  <c r="AQ375" i="9"/>
  <c r="AP375" i="9" s="1"/>
  <c r="AQ58" i="9"/>
  <c r="AP58" i="9" s="1"/>
  <c r="AQ103" i="9"/>
  <c r="AP103" i="9" s="1"/>
  <c r="AQ287" i="9"/>
  <c r="AP287" i="9" s="1"/>
  <c r="AQ182" i="9"/>
  <c r="AP182" i="9" s="1"/>
  <c r="AQ19" i="9"/>
  <c r="AP19" i="9" s="1"/>
  <c r="AQ20" i="9"/>
  <c r="AP20" i="9" s="1"/>
  <c r="AQ112" i="9"/>
  <c r="AP112" i="9" s="1"/>
  <c r="AQ416" i="9"/>
  <c r="AP416" i="9" s="1"/>
  <c r="AQ279" i="9"/>
  <c r="AP279" i="9" s="1"/>
  <c r="AQ90" i="9"/>
  <c r="AP90" i="9" s="1"/>
  <c r="AQ329" i="9"/>
  <c r="AP329" i="9" s="1"/>
  <c r="AQ118" i="9"/>
  <c r="AP118" i="9" s="1"/>
  <c r="AQ139" i="9"/>
  <c r="AP139" i="9" s="1"/>
  <c r="AQ106" i="9"/>
  <c r="AP106" i="9" s="1"/>
  <c r="AQ211" i="9"/>
  <c r="AP211" i="9" s="1"/>
  <c r="AQ210" i="9"/>
  <c r="AP210" i="9" s="1"/>
  <c r="AQ277" i="9"/>
  <c r="AP277" i="9" s="1"/>
  <c r="AQ196" i="9"/>
  <c r="AP196" i="9" s="1"/>
  <c r="AQ193" i="9"/>
  <c r="AP193" i="9" s="1"/>
  <c r="AQ259" i="9"/>
  <c r="AP259" i="9" s="1"/>
  <c r="AQ122" i="9"/>
  <c r="AP122" i="9" s="1"/>
  <c r="AQ349" i="9"/>
  <c r="AP349" i="9" s="1"/>
  <c r="AQ242" i="9"/>
  <c r="AP242" i="9" s="1"/>
  <c r="AQ324" i="9"/>
  <c r="AP324" i="9" s="1"/>
  <c r="AQ216" i="9"/>
  <c r="AP216" i="9" s="1"/>
  <c r="AQ69" i="9"/>
  <c r="AP69" i="9" s="1"/>
  <c r="AQ205" i="9"/>
  <c r="AP205" i="9" s="1"/>
  <c r="AQ297" i="9"/>
  <c r="AP297" i="9" s="1"/>
  <c r="AQ175" i="9"/>
  <c r="AP175" i="9" s="1"/>
  <c r="AQ218" i="9"/>
  <c r="AP218" i="9" s="1"/>
  <c r="AQ400" i="9"/>
  <c r="AP400" i="9" s="1"/>
  <c r="AQ83" i="9"/>
  <c r="AP83" i="9" s="1"/>
  <c r="AQ399" i="9"/>
  <c r="AP399" i="9" s="1"/>
  <c r="AQ45" i="9"/>
  <c r="AP45" i="9" s="1"/>
  <c r="AQ413" i="9"/>
  <c r="AP413" i="9" s="1"/>
  <c r="AQ51" i="9"/>
  <c r="AP51" i="9" s="1"/>
  <c r="AQ115" i="9"/>
  <c r="AP115" i="9" s="1"/>
  <c r="AQ111" i="9"/>
  <c r="AP111" i="9" s="1"/>
  <c r="AQ75" i="9"/>
  <c r="AP75" i="9" s="1"/>
  <c r="AQ142" i="9"/>
  <c r="AP142" i="9" s="1"/>
  <c r="AQ301" i="9"/>
  <c r="AP301" i="9" s="1"/>
  <c r="AQ223" i="9"/>
  <c r="AP223" i="9" s="1"/>
  <c r="AQ217" i="9"/>
  <c r="AP217" i="9" s="1"/>
  <c r="AQ273" i="9"/>
  <c r="AP273" i="9" s="1"/>
  <c r="AQ374" i="9"/>
  <c r="AP374" i="9" s="1"/>
  <c r="AQ405" i="9"/>
  <c r="AP405" i="9" s="1"/>
  <c r="AQ132" i="9"/>
  <c r="AP132" i="9" s="1"/>
  <c r="AQ61" i="9"/>
  <c r="AP61" i="9" s="1"/>
  <c r="AQ124" i="9"/>
  <c r="AP124" i="9" s="1"/>
  <c r="AQ367" i="9"/>
  <c r="AP367" i="9" s="1"/>
  <c r="AQ183" i="9"/>
  <c r="AP183" i="9" s="1"/>
  <c r="AQ294" i="9"/>
  <c r="AP294" i="9" s="1"/>
  <c r="AQ47" i="9"/>
  <c r="AP47" i="9" s="1"/>
  <c r="AQ190" i="9"/>
  <c r="AP190" i="9" s="1"/>
  <c r="AQ401" i="9"/>
  <c r="AP401" i="9" s="1"/>
  <c r="AQ317" i="9"/>
  <c r="AP317" i="9" s="1"/>
  <c r="AQ171" i="9"/>
  <c r="AP171" i="9" s="1"/>
  <c r="AQ92" i="9"/>
  <c r="AP92" i="9" s="1"/>
  <c r="AQ130" i="9"/>
  <c r="AP130" i="9" s="1"/>
  <c r="AQ359" i="9"/>
  <c r="AP359" i="9" s="1"/>
  <c r="AQ41" i="9"/>
  <c r="AP41" i="9" s="1"/>
  <c r="AQ100" i="9"/>
  <c r="AP100" i="9" s="1"/>
  <c r="AQ127" i="9"/>
  <c r="AP127" i="9" s="1"/>
  <c r="AQ166" i="9"/>
  <c r="AP166" i="9" s="1"/>
  <c r="AQ371" i="9"/>
  <c r="AP371" i="9" s="1"/>
  <c r="AQ270" i="9"/>
  <c r="AP270" i="9" s="1"/>
  <c r="AQ65" i="9"/>
  <c r="AP65" i="9" s="1"/>
  <c r="AQ253" i="9"/>
  <c r="AP253" i="9" s="1"/>
  <c r="AQ271" i="9"/>
  <c r="AP271" i="9" s="1"/>
  <c r="AQ94" i="9"/>
  <c r="AP94" i="9" s="1"/>
  <c r="AQ109" i="9"/>
  <c r="AP109" i="9" s="1"/>
  <c r="AQ10" i="9"/>
  <c r="AP10" i="9" s="1"/>
  <c r="AQ80" i="9"/>
  <c r="AP80" i="9" s="1"/>
  <c r="AQ390" i="9"/>
  <c r="AP390" i="9" s="1"/>
  <c r="AQ34" i="9"/>
  <c r="AP34" i="9" s="1"/>
  <c r="AQ388" i="9"/>
  <c r="AP388" i="9" s="1"/>
  <c r="AQ68" i="9"/>
  <c r="AP68" i="9" s="1"/>
  <c r="AQ123" i="9"/>
  <c r="AP123" i="9" s="1"/>
  <c r="AQ347" i="9"/>
  <c r="AP347" i="9" s="1"/>
  <c r="AQ330" i="9"/>
  <c r="AP330" i="9" s="1"/>
  <c r="AQ150" i="9"/>
  <c r="AP150" i="9" s="1"/>
  <c r="AQ248" i="9"/>
  <c r="AP248" i="9" s="1"/>
  <c r="AQ310" i="9"/>
  <c r="AP310" i="9" s="1"/>
  <c r="AQ89" i="9"/>
  <c r="AP89" i="9" s="1"/>
  <c r="AQ141" i="9"/>
  <c r="AP141" i="9" s="1"/>
  <c r="AQ133" i="9"/>
  <c r="AP133" i="9" s="1"/>
  <c r="AQ314" i="9"/>
  <c r="AP314" i="9" s="1"/>
  <c r="AQ370" i="9"/>
  <c r="AP370" i="9" s="1"/>
  <c r="AQ290" i="9"/>
  <c r="AP290" i="9" s="1"/>
  <c r="AQ241" i="9"/>
  <c r="AP241" i="9" s="1"/>
  <c r="AQ274" i="9"/>
  <c r="AP274" i="9" s="1"/>
  <c r="AQ366" i="9"/>
  <c r="AP366" i="9" s="1"/>
  <c r="AQ46" i="9"/>
  <c r="AP46" i="9" s="1"/>
  <c r="AQ247" i="9"/>
  <c r="AP247" i="9" s="1"/>
  <c r="AQ226" i="9"/>
  <c r="AP226" i="9" s="1"/>
  <c r="AQ30" i="9"/>
  <c r="AP30" i="9" s="1"/>
  <c r="AQ284" i="9"/>
  <c r="AP284" i="9" s="1"/>
  <c r="AQ167" i="9"/>
  <c r="AP167" i="9" s="1"/>
  <c r="AQ191" i="9"/>
  <c r="AP191" i="9" s="1"/>
  <c r="AQ267" i="9"/>
  <c r="AP267" i="9" s="1"/>
  <c r="AQ308" i="9"/>
  <c r="AP308" i="9" s="1"/>
  <c r="AQ360" i="9"/>
  <c r="AP360" i="9" s="1"/>
  <c r="AQ384" i="9"/>
  <c r="AP384" i="9" s="1"/>
  <c r="AQ79" i="9"/>
  <c r="AP79" i="9" s="1"/>
  <c r="AQ188" i="9"/>
  <c r="AP188" i="9" s="1"/>
  <c r="AQ96" i="9"/>
  <c r="AP96" i="9" s="1"/>
  <c r="AQ200" i="9"/>
  <c r="AP200" i="9" s="1"/>
  <c r="AQ54" i="9"/>
  <c r="AP54" i="9" s="1"/>
  <c r="AQ13" i="9"/>
  <c r="AP13" i="9" s="1"/>
  <c r="AQ341" i="9"/>
  <c r="AP341" i="9" s="1"/>
  <c r="AQ325" i="9"/>
  <c r="AP325" i="9" s="1"/>
  <c r="AQ337" i="9"/>
  <c r="AP337" i="9" s="1"/>
  <c r="AQ173" i="9"/>
  <c r="AP173" i="9" s="1"/>
  <c r="AQ143" i="9"/>
  <c r="AP143" i="9" s="1"/>
  <c r="AQ307" i="9"/>
  <c r="AP307" i="9" s="1"/>
  <c r="AQ101" i="9"/>
  <c r="AP101" i="9" s="1"/>
  <c r="AQ340" i="9"/>
  <c r="AP340" i="9" s="1"/>
  <c r="AQ199" i="9"/>
  <c r="AP199" i="9" s="1"/>
  <c r="AQ373" i="9"/>
  <c r="AP373" i="9" s="1"/>
  <c r="AQ215" i="9"/>
  <c r="AP215" i="9" s="1"/>
  <c r="AQ169" i="9"/>
  <c r="AP169" i="9" s="1"/>
  <c r="AQ344" i="9"/>
  <c r="AP344" i="9" s="1"/>
  <c r="AQ53" i="9"/>
  <c r="AP53" i="9" s="1"/>
  <c r="AQ192" i="9"/>
  <c r="AP192" i="9" s="1"/>
  <c r="AQ85" i="9"/>
  <c r="AP85" i="9" s="1"/>
  <c r="AQ154" i="9"/>
  <c r="AP154" i="9" s="1"/>
  <c r="AQ250" i="9"/>
  <c r="AP250" i="9" s="1"/>
  <c r="AQ282" i="9"/>
  <c r="AP282" i="9" s="1"/>
  <c r="AQ229" i="9"/>
  <c r="AP229" i="9" s="1"/>
  <c r="AQ386" i="9"/>
  <c r="AP386" i="9" s="1"/>
  <c r="AQ76" i="9"/>
  <c r="AP76" i="9" s="1"/>
  <c r="AQ178" i="9"/>
  <c r="AP178" i="9" s="1"/>
  <c r="AQ116" i="9"/>
  <c r="AP116" i="9" s="1"/>
  <c r="AQ414" i="9"/>
  <c r="AP414" i="9" s="1"/>
  <c r="AQ410" i="9"/>
  <c r="AP410" i="9" s="1"/>
  <c r="AQ231" i="9"/>
  <c r="AP231" i="9" s="1"/>
  <c r="AQ305" i="9"/>
  <c r="AP305" i="9" s="1"/>
  <c r="AQ302" i="9"/>
  <c r="AP302" i="9" s="1"/>
  <c r="AQ74" i="9"/>
  <c r="AP74" i="9" s="1"/>
  <c r="AQ379" i="9"/>
  <c r="AP379" i="9" s="1"/>
  <c r="AQ336" i="9"/>
  <c r="AP336" i="9" s="1"/>
  <c r="AQ128" i="9"/>
  <c r="AP128" i="9" s="1"/>
  <c r="AQ237" i="9"/>
  <c r="AP237" i="9" s="1"/>
  <c r="AQ11" i="9"/>
  <c r="AP11" i="9" s="1"/>
  <c r="AQ219" i="9"/>
  <c r="AP219" i="9" s="1"/>
  <c r="AQ372" i="9"/>
  <c r="AP372" i="9" s="1"/>
  <c r="AQ260" i="9"/>
  <c r="AP260" i="9" s="1"/>
  <c r="AQ23" i="9"/>
  <c r="AP23" i="9" s="1"/>
  <c r="AQ125" i="9"/>
  <c r="AP125" i="9" s="1"/>
  <c r="AQ263" i="9"/>
  <c r="AP263" i="9" s="1"/>
  <c r="AQ168" i="9"/>
  <c r="AP168" i="9" s="1"/>
  <c r="AQ265" i="9"/>
  <c r="AP265" i="9" s="1"/>
  <c r="AQ59" i="9"/>
  <c r="AP59" i="9" s="1"/>
  <c r="AQ376" i="9"/>
  <c r="AP376" i="9" s="1"/>
  <c r="AQ88" i="9"/>
  <c r="AP88" i="9" s="1"/>
  <c r="AQ276" i="9"/>
  <c r="AP276" i="9" s="1"/>
  <c r="AQ224" i="9"/>
  <c r="AP224" i="9" s="1"/>
  <c r="AQ408" i="9"/>
  <c r="AP408" i="9" s="1"/>
  <c r="AQ56" i="9"/>
  <c r="AP56" i="9" s="1"/>
  <c r="AQ131" i="9"/>
  <c r="AP131" i="9" s="1"/>
  <c r="AQ395" i="9"/>
  <c r="AP395" i="9" s="1"/>
  <c r="AQ228" i="9"/>
  <c r="AP228" i="9" s="1"/>
  <c r="AQ288" i="9"/>
  <c r="AP288" i="9" s="1"/>
  <c r="AQ411" i="9"/>
  <c r="AP411" i="9" s="1"/>
  <c r="AQ104" i="9"/>
  <c r="AP104" i="9" s="1"/>
  <c r="AQ16" i="9"/>
  <c r="AP16" i="9" s="1"/>
  <c r="AQ403" i="9"/>
  <c r="AP403" i="9" s="1"/>
  <c r="AQ197" i="9"/>
  <c r="AP197" i="9" s="1"/>
  <c r="AQ209" i="9"/>
  <c r="AP209" i="9" s="1"/>
  <c r="AQ187" i="9"/>
  <c r="AP187" i="9" s="1"/>
  <c r="AQ382" i="9"/>
  <c r="AP382" i="9" s="1"/>
  <c r="AQ369" i="9"/>
  <c r="AP369" i="9" s="1"/>
  <c r="AQ82" i="9"/>
  <c r="AP82" i="9" s="1"/>
  <c r="AQ105" i="9"/>
  <c r="AP105" i="9" s="1"/>
  <c r="AQ87" i="9"/>
  <c r="AP87" i="9" s="1"/>
  <c r="AQ8" i="9"/>
  <c r="AP8" i="9" s="1"/>
  <c r="AQ71" i="9"/>
  <c r="AP71" i="9" s="1"/>
  <c r="AQ186" i="9"/>
  <c r="AP186" i="9" s="1"/>
  <c r="AQ383" i="9"/>
  <c r="AP383" i="9" s="1"/>
  <c r="AQ338" i="9"/>
  <c r="AP338" i="9" s="1"/>
  <c r="AQ269" i="9"/>
  <c r="AP269" i="9" s="1"/>
  <c r="AQ184" i="9"/>
  <c r="AP184" i="9" s="1"/>
  <c r="AQ364" i="9"/>
  <c r="AP364" i="9" s="1"/>
  <c r="AQ365" i="9"/>
  <c r="AP365" i="9" s="1"/>
  <c r="AQ113" i="9"/>
  <c r="AP113" i="9" s="1"/>
  <c r="AQ311" i="9"/>
  <c r="AP311" i="9" s="1"/>
  <c r="AQ126" i="9"/>
  <c r="AP126" i="9" s="1"/>
  <c r="AQ394" i="9"/>
  <c r="AP394" i="9" s="1"/>
  <c r="AQ38" i="9"/>
  <c r="AP38" i="9" s="1"/>
  <c r="AQ93" i="9"/>
  <c r="AP93" i="9" s="1"/>
  <c r="AQ134" i="9"/>
  <c r="AP134" i="9" s="1"/>
  <c r="AQ149" i="9"/>
  <c r="AP149" i="9" s="1"/>
  <c r="AQ254" i="9"/>
  <c r="AP254" i="9" s="1"/>
  <c r="AQ181" i="9"/>
  <c r="AP181" i="9" s="1"/>
  <c r="AQ303" i="9"/>
  <c r="AP303" i="9" s="1"/>
  <c r="AQ49" i="9"/>
  <c r="AP49" i="9" s="1"/>
  <c r="AQ98" i="9"/>
  <c r="AP98" i="9" s="1"/>
  <c r="AQ155" i="9"/>
  <c r="AP155" i="9" s="1"/>
  <c r="AQ293" i="9"/>
  <c r="AP293" i="9" s="1"/>
  <c r="AQ225" i="9"/>
  <c r="AP225" i="9" s="1"/>
  <c r="AQ339" i="9"/>
  <c r="AP339" i="9" s="1"/>
  <c r="AQ313" i="9"/>
  <c r="AP313" i="9" s="1"/>
  <c r="AQ222" i="9"/>
  <c r="AP222" i="9" s="1"/>
  <c r="AQ230" i="9"/>
  <c r="AP230" i="9" s="1"/>
  <c r="AQ164" i="9"/>
  <c r="AP164" i="9" s="1"/>
  <c r="AQ70" i="9"/>
  <c r="AP70" i="9" s="1"/>
  <c r="AQ163" i="9"/>
  <c r="AP163" i="9" s="1"/>
  <c r="AQ156" i="9"/>
  <c r="AP156" i="9" s="1"/>
  <c r="AQ283" i="9"/>
  <c r="AP283" i="9" s="1"/>
  <c r="AQ86" i="9"/>
  <c r="AP86" i="9" s="1"/>
  <c r="AQ31" i="9"/>
  <c r="AP31" i="9" s="1"/>
  <c r="AQ203" i="9"/>
  <c r="AP203" i="9" s="1"/>
  <c r="AQ352" i="9"/>
  <c r="AP352" i="9" s="1"/>
  <c r="AQ174" i="9"/>
  <c r="AP174" i="9" s="1"/>
  <c r="AQ296" i="9"/>
  <c r="AP296" i="9" s="1"/>
  <c r="AQ77" i="9"/>
  <c r="AP77" i="9" s="1"/>
  <c r="AQ140" i="9"/>
  <c r="AP140" i="9" s="1"/>
  <c r="AQ33" i="9"/>
  <c r="AP33" i="9" s="1"/>
  <c r="AQ258" i="9"/>
  <c r="AP258" i="9" s="1"/>
  <c r="AQ64" i="9"/>
  <c r="AP64" i="9" s="1"/>
  <c r="AQ387" i="9"/>
  <c r="AP387" i="9" s="1"/>
  <c r="AQ120" i="9"/>
  <c r="AP120" i="9" s="1"/>
  <c r="AQ252" i="9"/>
  <c r="AP252" i="9" s="1"/>
  <c r="AQ29" i="9"/>
  <c r="AP29" i="9" s="1"/>
  <c r="AQ264" i="9"/>
  <c r="AP264" i="9" s="1"/>
  <c r="AQ152" i="9"/>
  <c r="AP152" i="9" s="1"/>
  <c r="AQ201" i="9"/>
  <c r="AP201" i="9" s="1"/>
  <c r="AQ121" i="9"/>
  <c r="AP121" i="9" s="1"/>
  <c r="AQ406" i="9"/>
  <c r="AP406" i="9" s="1"/>
  <c r="AQ102" i="9"/>
  <c r="AP102" i="9" s="1"/>
  <c r="AQ295" i="9"/>
  <c r="AP295" i="9" s="1"/>
  <c r="AQ350" i="9"/>
  <c r="AP350" i="9" s="1"/>
  <c r="AQ108" i="9"/>
  <c r="AP108" i="9" s="1"/>
  <c r="AQ378" i="9"/>
  <c r="AP378" i="9" s="1"/>
  <c r="AQ202" i="9"/>
  <c r="AP202" i="9" s="1"/>
  <c r="AQ286" i="9"/>
  <c r="AP286" i="9" s="1"/>
  <c r="AQ404" i="9"/>
  <c r="AP404" i="9" s="1"/>
  <c r="AQ162" i="9"/>
  <c r="AP162" i="9" s="1"/>
  <c r="AQ204" i="9"/>
  <c r="AP204" i="9" s="1"/>
  <c r="AQ355" i="9"/>
  <c r="AP355" i="9" s="1"/>
  <c r="AQ299" i="9"/>
  <c r="AP299" i="9" s="1"/>
  <c r="AQ268" i="9"/>
  <c r="AP268" i="9" s="1"/>
  <c r="AQ232" i="9"/>
  <c r="AP232" i="9" s="1"/>
  <c r="AQ148" i="9"/>
  <c r="AP148" i="9" s="1"/>
  <c r="AQ328" i="9"/>
  <c r="AP328" i="9" s="1"/>
  <c r="AQ137" i="9"/>
  <c r="AP137" i="9" s="1"/>
  <c r="AQ227" i="9"/>
  <c r="AP227" i="9" s="1"/>
  <c r="AQ368" i="9"/>
  <c r="AP368" i="9" s="1"/>
  <c r="AQ78" i="9"/>
  <c r="AP78" i="9" s="1"/>
  <c r="AQ138" i="9"/>
  <c r="AP138" i="9" s="1"/>
  <c r="AQ189" i="9"/>
  <c r="AP189" i="9" s="1"/>
  <c r="AQ353" i="9"/>
  <c r="AP353" i="9" s="1"/>
  <c r="AQ158" i="9"/>
  <c r="AP158" i="9" s="1"/>
  <c r="AQ266" i="9"/>
  <c r="AP266" i="9" s="1"/>
  <c r="AQ52" i="9"/>
  <c r="AP52" i="9" s="1"/>
  <c r="AQ306" i="9"/>
  <c r="AP306" i="9" s="1"/>
  <c r="AQ221" i="9"/>
  <c r="AP221" i="9" s="1"/>
  <c r="AQ346" i="9"/>
  <c r="AP346" i="9" s="1"/>
  <c r="AQ351" i="9"/>
  <c r="AP351" i="9" s="1"/>
  <c r="AQ81" i="9"/>
  <c r="AP81" i="9" s="1"/>
  <c r="AQ398" i="9"/>
  <c r="AP398" i="9" s="1"/>
  <c r="AQ393" i="9"/>
  <c r="AP393" i="9" s="1"/>
  <c r="AQ361" i="9"/>
  <c r="AP361" i="9" s="1"/>
  <c r="AQ363" i="9"/>
  <c r="AP363" i="9" s="1"/>
  <c r="AQ362" i="9"/>
  <c r="AP362" i="9" s="1"/>
  <c r="AQ213" i="9"/>
  <c r="AP213" i="9" s="1"/>
  <c r="AQ275" i="9"/>
  <c r="AP275" i="9" s="1"/>
  <c r="AQ244" i="9"/>
  <c r="AP244" i="9" s="1"/>
  <c r="AQ331" i="9"/>
  <c r="AP331" i="9" s="1"/>
  <c r="AQ396" i="9"/>
  <c r="AP396" i="9" s="1"/>
  <c r="AQ397" i="9"/>
  <c r="AP397" i="9" s="1"/>
  <c r="AQ298" i="9"/>
  <c r="AP298" i="9" s="1"/>
  <c r="AQ246" i="9"/>
  <c r="AP246" i="9" s="1"/>
  <c r="AQ235" i="9"/>
  <c r="AP235" i="9" s="1"/>
  <c r="AQ236" i="9"/>
  <c r="AP236" i="9" s="1"/>
  <c r="AQ385" i="9"/>
  <c r="AP385" i="9" s="1"/>
  <c r="AQ342" i="9"/>
  <c r="AP342" i="9" s="1"/>
  <c r="AQ391" i="9"/>
  <c r="AP391" i="9" s="1"/>
  <c r="AQ43" i="9"/>
  <c r="AP43" i="9" s="1"/>
  <c r="AQ24" i="9"/>
  <c r="AP24" i="9" s="1"/>
  <c r="AQ380" i="9"/>
  <c r="AP380" i="9" s="1"/>
  <c r="AQ180" i="9"/>
  <c r="AP180" i="9" s="1"/>
  <c r="AP56" i="7"/>
  <c r="AO56" i="7" s="1"/>
  <c r="AP138" i="7"/>
  <c r="AO138" i="7" s="1"/>
  <c r="AP217" i="7"/>
  <c r="AO217" i="7" s="1"/>
  <c r="AP313" i="7"/>
  <c r="AO313" i="7" s="1"/>
  <c r="AP116" i="7"/>
  <c r="AO116" i="7" s="1"/>
  <c r="AP210" i="7"/>
  <c r="AO210" i="7" s="1"/>
  <c r="AP105" i="7"/>
  <c r="AO105" i="7" s="1"/>
  <c r="AP330" i="5"/>
  <c r="AO330" i="5" s="1"/>
  <c r="AP92" i="5"/>
  <c r="AO92" i="5" s="1"/>
  <c r="AP294" i="5"/>
  <c r="AO294" i="5" s="1"/>
  <c r="AP45" i="5"/>
  <c r="AO45" i="5" s="1"/>
  <c r="AP233" i="5"/>
  <c r="AO233" i="5" s="1"/>
  <c r="AP261" i="5"/>
  <c r="AO261" i="5" s="1"/>
  <c r="AP20" i="5"/>
  <c r="AO20" i="5" s="1"/>
  <c r="AP254" i="5"/>
  <c r="AO254" i="5" s="1"/>
  <c r="AP200" i="5"/>
  <c r="AO200" i="5" s="1"/>
  <c r="AP146" i="5"/>
  <c r="AO146" i="5" s="1"/>
  <c r="AP164" i="5"/>
  <c r="AO164" i="5" s="1"/>
  <c r="AP72" i="5"/>
  <c r="AO72" i="5" s="1"/>
  <c r="AP171" i="5"/>
  <c r="AO171" i="5" s="1"/>
  <c r="AY21" i="4"/>
  <c r="AX21" i="4" s="1"/>
  <c r="AT61" i="1"/>
  <c r="AS61" i="1" s="1"/>
  <c r="AT17" i="1"/>
  <c r="AS17" i="1" s="1"/>
  <c r="AT76" i="1"/>
  <c r="AS76" i="1" s="1"/>
  <c r="AT86" i="1"/>
  <c r="AS86" i="1" s="1"/>
  <c r="AT87" i="1"/>
  <c r="AS87" i="1" s="1"/>
  <c r="AT4" i="1"/>
  <c r="AS4" i="1" s="1"/>
  <c r="AT45" i="1"/>
  <c r="AS45" i="1" s="1"/>
  <c r="AT72" i="1"/>
  <c r="AS72" i="1" s="1"/>
  <c r="AT3" i="1"/>
  <c r="AS3" i="1" s="1"/>
  <c r="AT10" i="1"/>
  <c r="AS10" i="1" s="1"/>
  <c r="AT5" i="1"/>
  <c r="AS5" i="1" s="1"/>
  <c r="AT67" i="1"/>
  <c r="AS67" i="1" s="1"/>
  <c r="AT16" i="1"/>
  <c r="AS16" i="1" s="1"/>
  <c r="AT29" i="1"/>
  <c r="AS29" i="1" s="1"/>
  <c r="AT52" i="1"/>
  <c r="AS52" i="1" s="1"/>
  <c r="AT121" i="1"/>
  <c r="AS121" i="1" s="1"/>
  <c r="AT77" i="1"/>
  <c r="AS77" i="1" s="1"/>
  <c r="AT53" i="1"/>
  <c r="AS53" i="1" s="1"/>
  <c r="AT57" i="1"/>
  <c r="AS57" i="1" s="1"/>
  <c r="AT44" i="1"/>
  <c r="AS44" i="1" s="1"/>
  <c r="AT119" i="1"/>
  <c r="AS119" i="1" s="1"/>
  <c r="AT70" i="1"/>
  <c r="AS70" i="1" s="1"/>
  <c r="AT6" i="1"/>
  <c r="AS6" i="1" s="1"/>
  <c r="O7" i="8" s="1"/>
  <c r="AB7" i="8" s="1"/>
  <c r="AT89" i="1"/>
  <c r="AS89" i="1" s="1"/>
  <c r="AT127" i="1"/>
  <c r="AS127" i="1" s="1"/>
  <c r="AT33" i="1"/>
  <c r="AS33" i="1" s="1"/>
  <c r="AT46" i="1"/>
  <c r="AS46" i="1" s="1"/>
  <c r="AT11" i="1"/>
  <c r="AS11" i="1" s="1"/>
  <c r="AT42" i="1"/>
  <c r="AS42" i="1" s="1"/>
  <c r="AT23" i="1"/>
  <c r="AS23" i="1" s="1"/>
  <c r="AT155" i="1"/>
  <c r="AS155" i="1" s="1"/>
  <c r="O20" i="8" s="1"/>
  <c r="AB20" i="8" s="1"/>
  <c r="AT60" i="1"/>
  <c r="AS60" i="1" s="1"/>
  <c r="AT69" i="1"/>
  <c r="AS69" i="1" s="1"/>
  <c r="AT26" i="1"/>
  <c r="AS26" i="1" s="1"/>
  <c r="AT141" i="1"/>
  <c r="AS141" i="1" s="1"/>
  <c r="AT59" i="1"/>
  <c r="AS59" i="1" s="1"/>
  <c r="AT113" i="1"/>
  <c r="AS113" i="1" s="1"/>
  <c r="AT74" i="1"/>
  <c r="AS74" i="1" s="1"/>
  <c r="AT68" i="1"/>
  <c r="AS68" i="1" s="1"/>
  <c r="AT9" i="1"/>
  <c r="AS9" i="1" s="1"/>
  <c r="AT154" i="1"/>
  <c r="AS154" i="1" s="1"/>
  <c r="AT151" i="1"/>
  <c r="AS151" i="1" s="1"/>
  <c r="AT15" i="1"/>
  <c r="AS15" i="1" s="1"/>
  <c r="AT7" i="1"/>
  <c r="AS7" i="1" s="1"/>
  <c r="AT153" i="1"/>
  <c r="AS153" i="1" s="1"/>
  <c r="AT27" i="1"/>
  <c r="AS27" i="1" s="1"/>
  <c r="AT108" i="1"/>
  <c r="AS108" i="1" s="1"/>
  <c r="AT105" i="1"/>
  <c r="AS105" i="1" s="1"/>
  <c r="AT21" i="1"/>
  <c r="AS21" i="1" s="1"/>
  <c r="AT95" i="1"/>
  <c r="AS95" i="1" s="1"/>
  <c r="AT37" i="1"/>
  <c r="AS37" i="1" s="1"/>
  <c r="AT64" i="1"/>
  <c r="AS64" i="1" s="1"/>
  <c r="AT93" i="1"/>
  <c r="AS93" i="1" s="1"/>
  <c r="AT92" i="1"/>
  <c r="AS92" i="1" s="1"/>
  <c r="AT79" i="1"/>
  <c r="AS79" i="1" s="1"/>
  <c r="AT118" i="1"/>
  <c r="AS118" i="1" s="1"/>
  <c r="AT8" i="1"/>
  <c r="AS8" i="1" s="1"/>
  <c r="AT110" i="1"/>
  <c r="AS110" i="1" s="1"/>
  <c r="AT20" i="1"/>
  <c r="AS20" i="1" s="1"/>
  <c r="AT120" i="1"/>
  <c r="AS120" i="1" s="1"/>
  <c r="AT158" i="1"/>
  <c r="AS158" i="1" s="1"/>
  <c r="AT137" i="1"/>
  <c r="AS137" i="1" s="1"/>
  <c r="AT25" i="1"/>
  <c r="AS25" i="1" s="1"/>
  <c r="AT75" i="1"/>
  <c r="AS75" i="1" s="1"/>
  <c r="AT63" i="1"/>
  <c r="AS63" i="1" s="1"/>
  <c r="AT106" i="1"/>
  <c r="AS106" i="1" s="1"/>
  <c r="AT39" i="1"/>
  <c r="AS39" i="1" s="1"/>
  <c r="AT24" i="1"/>
  <c r="AS24" i="1" s="1"/>
  <c r="AT88" i="1"/>
  <c r="AS88" i="1" s="1"/>
  <c r="AT104" i="1"/>
  <c r="AS104" i="1" s="1"/>
  <c r="AT62" i="1"/>
  <c r="AS62" i="1" s="1"/>
  <c r="AT14" i="1"/>
  <c r="AS14" i="1" s="1"/>
  <c r="AT19" i="1"/>
  <c r="AS19" i="1" s="1"/>
  <c r="AT55" i="1"/>
  <c r="AS55" i="1" s="1"/>
  <c r="AT129" i="1"/>
  <c r="AS129" i="1" s="1"/>
  <c r="AT94" i="1"/>
  <c r="AS94" i="1" s="1"/>
  <c r="AT164" i="1"/>
  <c r="AS164" i="1" s="1"/>
  <c r="AT81" i="1"/>
  <c r="AS81" i="1" s="1"/>
  <c r="AT162" i="1"/>
  <c r="AS162" i="1" s="1"/>
  <c r="AT131" i="1"/>
  <c r="AS131" i="1" s="1"/>
  <c r="AT47" i="1"/>
  <c r="AS47" i="1" s="1"/>
  <c r="AT165" i="1"/>
  <c r="AS165" i="1" s="1"/>
  <c r="AT111" i="1"/>
  <c r="AS111" i="1" s="1"/>
  <c r="AT117" i="1"/>
  <c r="AS117" i="1" s="1"/>
  <c r="AT83" i="1"/>
  <c r="AS83" i="1" s="1"/>
  <c r="AT112" i="1"/>
  <c r="AS112" i="1" s="1"/>
  <c r="AT139" i="1"/>
  <c r="AS139" i="1" s="1"/>
  <c r="AT136" i="1"/>
  <c r="AS136" i="1" s="1"/>
  <c r="AT65" i="1"/>
  <c r="AS65" i="1" s="1"/>
  <c r="AT73" i="1"/>
  <c r="AS73" i="1" s="1"/>
  <c r="AT90" i="1"/>
  <c r="AS90" i="1" s="1"/>
  <c r="AT163" i="1"/>
  <c r="AS163" i="1" s="1"/>
  <c r="AT135" i="1"/>
  <c r="AS135" i="1" s="1"/>
  <c r="AT142" i="1"/>
  <c r="AS142" i="1" s="1"/>
  <c r="AT125" i="1"/>
  <c r="AS125" i="1" s="1"/>
  <c r="AT22" i="1"/>
  <c r="AS22" i="1" s="1"/>
  <c r="AT34" i="1"/>
  <c r="AS34" i="1" s="1"/>
  <c r="AT147" i="1"/>
  <c r="AS147" i="1" s="1"/>
  <c r="AT109" i="1"/>
  <c r="AS109" i="1" s="1"/>
  <c r="AT54" i="1"/>
  <c r="AS54" i="1" s="1"/>
  <c r="AT166" i="1"/>
  <c r="AS166" i="1" s="1"/>
  <c r="O30" i="8" s="1"/>
  <c r="AB30" i="8" s="1"/>
  <c r="AT143" i="1"/>
  <c r="AS143" i="1" s="1"/>
  <c r="AT101" i="1"/>
  <c r="AS101" i="1" s="1"/>
  <c r="AT38" i="1"/>
  <c r="AS38" i="1" s="1"/>
  <c r="AT132" i="1"/>
  <c r="AS132" i="1" s="1"/>
  <c r="AT36" i="1"/>
  <c r="AS36" i="1" s="1"/>
  <c r="AT160" i="1"/>
  <c r="AS160" i="1" s="1"/>
  <c r="AT41" i="1"/>
  <c r="AS41" i="1" s="1"/>
  <c r="AT31" i="1"/>
  <c r="AS31" i="1" s="1"/>
  <c r="AT124" i="1"/>
  <c r="AS124" i="1" s="1"/>
  <c r="AT85" i="1"/>
  <c r="AS85" i="1" s="1"/>
  <c r="AT128" i="1"/>
  <c r="AS128" i="1" s="1"/>
  <c r="AT78" i="1"/>
  <c r="AS78" i="1" s="1"/>
  <c r="AT133" i="1"/>
  <c r="AS133" i="1" s="1"/>
  <c r="AT107" i="1"/>
  <c r="AS107" i="1" s="1"/>
  <c r="AT150" i="1"/>
  <c r="AS150" i="1" s="1"/>
  <c r="AT30" i="1"/>
  <c r="AS30" i="1" s="1"/>
  <c r="AT145" i="1"/>
  <c r="AS145" i="1" s="1"/>
  <c r="AT96" i="1"/>
  <c r="AS96" i="1" s="1"/>
  <c r="AT116" i="1"/>
  <c r="AS116" i="1" s="1"/>
  <c r="AT152" i="1"/>
  <c r="AS152" i="1" s="1"/>
  <c r="AT13" i="1"/>
  <c r="AS13" i="1" s="1"/>
  <c r="AT115" i="1"/>
  <c r="AS115" i="1" s="1"/>
  <c r="AT82" i="1"/>
  <c r="AS82" i="1" s="1"/>
  <c r="AT156" i="1"/>
  <c r="AS156" i="1" s="1"/>
  <c r="AT66" i="1"/>
  <c r="AS66" i="1" s="1"/>
  <c r="AT80" i="1"/>
  <c r="AS80" i="1" s="1"/>
  <c r="AT130" i="1"/>
  <c r="AS130" i="1" s="1"/>
  <c r="AT18" i="1"/>
  <c r="AS18" i="1" s="1"/>
  <c r="AT159" i="1"/>
  <c r="AS159" i="1" s="1"/>
  <c r="O25" i="8" s="1"/>
  <c r="AB25" i="8" s="1"/>
  <c r="AT28" i="1"/>
  <c r="AS28" i="1" s="1"/>
  <c r="AT99" i="1"/>
  <c r="AS99" i="1" s="1"/>
  <c r="AT161" i="1"/>
  <c r="AS161" i="1" s="1"/>
  <c r="AT134" i="1"/>
  <c r="AS134" i="1" s="1"/>
  <c r="AT12" i="1"/>
  <c r="AS12" i="1" s="1"/>
  <c r="AT40" i="1"/>
  <c r="AS40" i="1" s="1"/>
  <c r="AT51" i="1"/>
  <c r="AS51" i="1" s="1"/>
  <c r="AT49" i="1"/>
  <c r="AS49" i="1" s="1"/>
  <c r="AT84" i="1"/>
  <c r="AS84" i="1" s="1"/>
  <c r="AT122" i="1"/>
  <c r="AS122" i="1" s="1"/>
  <c r="AT140" i="1"/>
  <c r="AS140" i="1" s="1"/>
  <c r="AT91" i="1"/>
  <c r="AS91" i="1" s="1"/>
  <c r="AT50" i="1"/>
  <c r="AS50" i="1" s="1"/>
  <c r="AT48" i="1"/>
  <c r="AS48" i="1" s="1"/>
  <c r="AT123" i="1"/>
  <c r="AS123" i="1" s="1"/>
  <c r="AT43" i="1"/>
  <c r="AS43" i="1" s="1"/>
  <c r="AT157" i="1"/>
  <c r="AS157" i="1" s="1"/>
  <c r="AT144" i="1"/>
  <c r="AS144" i="1" s="1"/>
  <c r="AT71" i="1"/>
  <c r="AS71" i="1" s="1"/>
  <c r="AT114" i="1"/>
  <c r="AS114" i="1" s="1"/>
  <c r="AT56" i="1"/>
  <c r="AS56" i="1" s="1"/>
  <c r="AT126" i="1"/>
  <c r="AS126" i="1" s="1"/>
  <c r="AT58" i="1"/>
  <c r="AS58" i="1" s="1"/>
  <c r="AT148" i="1"/>
  <c r="AS148" i="1" s="1"/>
  <c r="AT146" i="1"/>
  <c r="AS146" i="1" s="1"/>
  <c r="AT35" i="1"/>
  <c r="AS35" i="1" s="1"/>
  <c r="AT149" i="1"/>
  <c r="AS149" i="1" s="1"/>
  <c r="AT102" i="1"/>
  <c r="AS102" i="1" s="1"/>
  <c r="AT138" i="1"/>
  <c r="AS138" i="1" s="1"/>
  <c r="AT100" i="1"/>
  <c r="AS100" i="1" s="1"/>
  <c r="AT97" i="1"/>
  <c r="AS97" i="1" s="1"/>
  <c r="AT98" i="1"/>
  <c r="AS98" i="1" s="1"/>
  <c r="AT103" i="1"/>
  <c r="AS103" i="1" s="1"/>
  <c r="AT32" i="1"/>
  <c r="AS32" i="1" s="1"/>
  <c r="AT167" i="1"/>
  <c r="AS167" i="1" s="1"/>
  <c r="AT168" i="1"/>
  <c r="AS168" i="1" s="1"/>
  <c r="AT169" i="1"/>
  <c r="AS169" i="1" s="1"/>
  <c r="AT170" i="1"/>
  <c r="AS170" i="1" s="1"/>
  <c r="AT171" i="1"/>
  <c r="AS171" i="1" s="1"/>
  <c r="AT172" i="1"/>
  <c r="AS172" i="1" s="1"/>
  <c r="AT173" i="1"/>
  <c r="AS173" i="1" s="1"/>
  <c r="AT174" i="1"/>
  <c r="AS174" i="1" s="1"/>
  <c r="AT175" i="1"/>
  <c r="AS175" i="1" s="1"/>
  <c r="AT176" i="1"/>
  <c r="AS176" i="1" s="1"/>
  <c r="AT177" i="1"/>
  <c r="AS177" i="1" s="1"/>
  <c r="AT178" i="1"/>
  <c r="AS178" i="1" s="1"/>
  <c r="AT179" i="1"/>
  <c r="AS179" i="1" s="1"/>
  <c r="AT180" i="1"/>
  <c r="AS180" i="1" s="1"/>
  <c r="AT181" i="1"/>
  <c r="AS181" i="1" s="1"/>
  <c r="AT182" i="1"/>
  <c r="AS182" i="1" s="1"/>
  <c r="AT183" i="1"/>
  <c r="AS183" i="1" s="1"/>
  <c r="AT184" i="1"/>
  <c r="AS184" i="1" s="1"/>
  <c r="AT185" i="1"/>
  <c r="AS185" i="1" s="1"/>
  <c r="AT186" i="1"/>
  <c r="AS186" i="1" s="1"/>
  <c r="AT187" i="1"/>
  <c r="AS187" i="1" s="1"/>
  <c r="AT188" i="1"/>
  <c r="AS188" i="1" s="1"/>
  <c r="AT189" i="1"/>
  <c r="AS189" i="1" s="1"/>
  <c r="AT190" i="1"/>
  <c r="AS190" i="1" s="1"/>
  <c r="AT191" i="1"/>
  <c r="AS191" i="1" s="1"/>
  <c r="AT2" i="1"/>
  <c r="AS2" i="1" s="1"/>
  <c r="AP102" i="7"/>
  <c r="AO102" i="7" s="1"/>
  <c r="AP42" i="7"/>
  <c r="AO42" i="7" s="1"/>
  <c r="AP71" i="7"/>
  <c r="AO71" i="7" s="1"/>
  <c r="AP284" i="7"/>
  <c r="AO284" i="7" s="1"/>
  <c r="AP114" i="7"/>
  <c r="AO114" i="7" s="1"/>
  <c r="AP308" i="7"/>
  <c r="AO308" i="7" s="1"/>
  <c r="AP223" i="7"/>
  <c r="AO223" i="7" s="1"/>
  <c r="AP97" i="7"/>
  <c r="AO97" i="7" s="1"/>
  <c r="AP325" i="7"/>
  <c r="AO325" i="7" s="1"/>
  <c r="AP17" i="7"/>
  <c r="AO17" i="7" s="1"/>
  <c r="AP258" i="7"/>
  <c r="AO258" i="7" s="1"/>
  <c r="AP28" i="7"/>
  <c r="AO28" i="7" s="1"/>
  <c r="AP150" i="7"/>
  <c r="AO150" i="7" s="1"/>
  <c r="AP80" i="7"/>
  <c r="AO80" i="7" s="1"/>
  <c r="AP171" i="7"/>
  <c r="AO171" i="7" s="1"/>
  <c r="AY9" i="4"/>
  <c r="AX9" i="4" s="1"/>
  <c r="AY383" i="4"/>
  <c r="AX383" i="4" s="1"/>
  <c r="AY391" i="4"/>
  <c r="AX391" i="4" s="1"/>
  <c r="AY184" i="4"/>
  <c r="AX184" i="4" s="1"/>
  <c r="AY440" i="4"/>
  <c r="AX440" i="4" s="1"/>
  <c r="AY93" i="4"/>
  <c r="AX93" i="4" s="1"/>
  <c r="AY385" i="4"/>
  <c r="AX385" i="4" s="1"/>
  <c r="AY139" i="4"/>
  <c r="AX139" i="4" s="1"/>
  <c r="AY359" i="4"/>
  <c r="AX359" i="4" s="1"/>
  <c r="AY219" i="4"/>
  <c r="AX219" i="4" s="1"/>
  <c r="AY76" i="4"/>
  <c r="AX76" i="4" s="1"/>
  <c r="AY110" i="4"/>
  <c r="AX110" i="4" s="1"/>
  <c r="AY114" i="4"/>
  <c r="AX114" i="4" s="1"/>
  <c r="AY552" i="4"/>
  <c r="AX552" i="4" s="1"/>
  <c r="AY127" i="4"/>
  <c r="AX127" i="4" s="1"/>
  <c r="AY212" i="4"/>
  <c r="AX212" i="4" s="1"/>
  <c r="AY447" i="4"/>
  <c r="AX447" i="4" s="1"/>
  <c r="AY413" i="4"/>
  <c r="AX413" i="4" s="1"/>
  <c r="AW80" i="3"/>
  <c r="AW278" i="3"/>
  <c r="AV278" i="3" s="1"/>
  <c r="AW210" i="3"/>
  <c r="AV210" i="3" s="1"/>
  <c r="AW170" i="3"/>
  <c r="AV170" i="3" s="1"/>
  <c r="AW228" i="3"/>
  <c r="AV228" i="3" s="1"/>
  <c r="AW301" i="3"/>
  <c r="AV301" i="3" s="1"/>
  <c r="AW52" i="3"/>
  <c r="AV52" i="3" s="1"/>
  <c r="AW172" i="3"/>
  <c r="AV172" i="3" s="1"/>
  <c r="AW127" i="3"/>
  <c r="AV127" i="3" s="1"/>
  <c r="AW288" i="3"/>
  <c r="AV288" i="3" s="1"/>
  <c r="AW260" i="3"/>
  <c r="AV260" i="3" s="1"/>
  <c r="AW139" i="3"/>
  <c r="AV139" i="3" s="1"/>
  <c r="AW2" i="3"/>
  <c r="AV2" i="3" s="1"/>
  <c r="AW285" i="3"/>
  <c r="AV285" i="3" s="1"/>
  <c r="AW122" i="3"/>
  <c r="AV122" i="3" s="1"/>
  <c r="AW289" i="3"/>
  <c r="AV289" i="3" s="1"/>
  <c r="AW121" i="3"/>
  <c r="AV121" i="3" s="1"/>
  <c r="AW182" i="3"/>
  <c r="AV182" i="3" s="1"/>
  <c r="AW305" i="3"/>
  <c r="AV305" i="3" s="1"/>
  <c r="AW202" i="3"/>
  <c r="AV202" i="3" s="1"/>
  <c r="AW273" i="3"/>
  <c r="AV273" i="3" s="1"/>
  <c r="AW154" i="3"/>
  <c r="AV154" i="3" s="1"/>
  <c r="AW203" i="3"/>
  <c r="AV203" i="3" s="1"/>
  <c r="AW166" i="3"/>
  <c r="AV166" i="3" s="1"/>
  <c r="AW208" i="3"/>
  <c r="AV208" i="3" s="1"/>
  <c r="AW173" i="3"/>
  <c r="AV173" i="3" s="1"/>
  <c r="AW108" i="3"/>
  <c r="AV108" i="3" s="1"/>
  <c r="AW188" i="3"/>
  <c r="AV188" i="3" s="1"/>
  <c r="AW43" i="3"/>
  <c r="AV43" i="3" s="1"/>
  <c r="AW253" i="3"/>
  <c r="AV253" i="3" s="1"/>
  <c r="AW47" i="3"/>
  <c r="AV47" i="3" s="1"/>
  <c r="AW13" i="3"/>
  <c r="AV13" i="3" s="1"/>
  <c r="AW248" i="3"/>
  <c r="AV248" i="3" s="1"/>
  <c r="AW178" i="3"/>
  <c r="AV178" i="3" s="1"/>
  <c r="AW101" i="3"/>
  <c r="AV101" i="3" s="1"/>
  <c r="AW158" i="3"/>
  <c r="AV158" i="3" s="1"/>
  <c r="AW104" i="3"/>
  <c r="AV104" i="3" s="1"/>
  <c r="AW295" i="3"/>
  <c r="AV295" i="3" s="1"/>
  <c r="AW49" i="3"/>
  <c r="AV49" i="3" s="1"/>
  <c r="AW287" i="3"/>
  <c r="AV287" i="3" s="1"/>
  <c r="AW283" i="3"/>
  <c r="AV283" i="3" s="1"/>
  <c r="AW99" i="3"/>
  <c r="AV99" i="3" s="1"/>
  <c r="AW262" i="3"/>
  <c r="AV262" i="3" s="1"/>
  <c r="AW281" i="3"/>
  <c r="AV281" i="3" s="1"/>
  <c r="AW55" i="3"/>
  <c r="AV55" i="3" s="1"/>
  <c r="AW171" i="3"/>
  <c r="AV171" i="3" s="1"/>
  <c r="AW89" i="3"/>
  <c r="AV89" i="3" s="1"/>
  <c r="AW155" i="3"/>
  <c r="AV155" i="3" s="1"/>
  <c r="AW66" i="3"/>
  <c r="AV66" i="3" s="1"/>
  <c r="AW192" i="3"/>
  <c r="AV192" i="3" s="1"/>
  <c r="AW237" i="3"/>
  <c r="AV237" i="3" s="1"/>
  <c r="AW175" i="3"/>
  <c r="AV175" i="3" s="1"/>
  <c r="AW58" i="3"/>
  <c r="AV58" i="3" s="1"/>
  <c r="AW19" i="3"/>
  <c r="AV19" i="3" s="1"/>
  <c r="AW217" i="3"/>
  <c r="AV217" i="3" s="1"/>
  <c r="AW204" i="3"/>
  <c r="AV204" i="3" s="1"/>
  <c r="AW218" i="3"/>
  <c r="AV218" i="3" s="1"/>
  <c r="AW234" i="3"/>
  <c r="AV234" i="3" s="1"/>
  <c r="AW206" i="3"/>
  <c r="AV206" i="3" s="1"/>
  <c r="AW304" i="3"/>
  <c r="AV304" i="3" s="1"/>
  <c r="AW156" i="3"/>
  <c r="AV156" i="3" s="1"/>
  <c r="AW259" i="3"/>
  <c r="AV259" i="3" s="1"/>
  <c r="AW306" i="3"/>
  <c r="AV306" i="3" s="1"/>
  <c r="AW199" i="3"/>
  <c r="AV199" i="3" s="1"/>
  <c r="AW276" i="3"/>
  <c r="AV276" i="3" s="1"/>
  <c r="AW230" i="3"/>
  <c r="AV230" i="3" s="1"/>
  <c r="AW242" i="3"/>
  <c r="AV242" i="3" s="1"/>
  <c r="AW25" i="3"/>
  <c r="AV25" i="3" s="1"/>
  <c r="AW145" i="3"/>
  <c r="AV145" i="3" s="1"/>
  <c r="AW119" i="3"/>
  <c r="AV119" i="3" s="1"/>
  <c r="AW113" i="3"/>
  <c r="AV113" i="3" s="1"/>
  <c r="AW180" i="3"/>
  <c r="AV180" i="3" s="1"/>
  <c r="AW277" i="3"/>
  <c r="AV277" i="3" s="1"/>
  <c r="AW232" i="3"/>
  <c r="AV232" i="3" s="1"/>
  <c r="AW135" i="3"/>
  <c r="AV135" i="3" s="1"/>
  <c r="AW27" i="3"/>
  <c r="AV27" i="3" s="1"/>
  <c r="AW261" i="3"/>
  <c r="AV261" i="3" s="1"/>
  <c r="AW225" i="3"/>
  <c r="AV225" i="3" s="1"/>
  <c r="AW255" i="3"/>
  <c r="AV255" i="3" s="1"/>
  <c r="AW26" i="3"/>
  <c r="AV26" i="3" s="1"/>
  <c r="AW207" i="3"/>
  <c r="AV207" i="3" s="1"/>
  <c r="AW264" i="3"/>
  <c r="AV264" i="3" s="1"/>
  <c r="AW11" i="3"/>
  <c r="AV11" i="3" s="1"/>
  <c r="AW220" i="3"/>
  <c r="AV220" i="3" s="1"/>
  <c r="AW81" i="3"/>
  <c r="AV81" i="3" s="1"/>
  <c r="AW222" i="3"/>
  <c r="AV222" i="3" s="1"/>
  <c r="AW179" i="3"/>
  <c r="AV179" i="3" s="1"/>
  <c r="AW267" i="3"/>
  <c r="AV267" i="3" s="1"/>
  <c r="AW90" i="3"/>
  <c r="AV90" i="3" s="1"/>
  <c r="AW153" i="3"/>
  <c r="AV153" i="3" s="1"/>
  <c r="AW68" i="3"/>
  <c r="AV68" i="3" s="1"/>
  <c r="AW29" i="3"/>
  <c r="AV29" i="3" s="1"/>
  <c r="AW282" i="3"/>
  <c r="AV282" i="3" s="1"/>
  <c r="AW213" i="3"/>
  <c r="AV213" i="3" s="1"/>
  <c r="AW23" i="3"/>
  <c r="AV23" i="3" s="1"/>
  <c r="AW132" i="3"/>
  <c r="AV132" i="3" s="1"/>
  <c r="AW162" i="3"/>
  <c r="AV162" i="3" s="1"/>
  <c r="AW96" i="3"/>
  <c r="AV96" i="3" s="1"/>
  <c r="AW76" i="3"/>
  <c r="AV76" i="3" s="1"/>
  <c r="AW116" i="3"/>
  <c r="AV116" i="3" s="1"/>
  <c r="AW214" i="3"/>
  <c r="AV214" i="3" s="1"/>
  <c r="AW310" i="3"/>
  <c r="AV310" i="3" s="1"/>
  <c r="AW215" i="3"/>
  <c r="AV215" i="3" s="1"/>
  <c r="AW88" i="3"/>
  <c r="AV88" i="3" s="1"/>
  <c r="AW57" i="3"/>
  <c r="AV57" i="3" s="1"/>
  <c r="AW307" i="3"/>
  <c r="AV307" i="3" s="1"/>
  <c r="AW286" i="3"/>
  <c r="AV286" i="3" s="1"/>
  <c r="AW91" i="3"/>
  <c r="AV91" i="3" s="1"/>
  <c r="AW303" i="3"/>
  <c r="AV303" i="3" s="1"/>
  <c r="AW141" i="3"/>
  <c r="AV141" i="3" s="1"/>
  <c r="AW311" i="3"/>
  <c r="AV311" i="3" s="1"/>
  <c r="AW109" i="3"/>
  <c r="AV109" i="3" s="1"/>
  <c r="AW219" i="3"/>
  <c r="AV219" i="3" s="1"/>
  <c r="AW60" i="3"/>
  <c r="AV60" i="3" s="1"/>
  <c r="AW75" i="3"/>
  <c r="AV75" i="3" s="1"/>
  <c r="AW70" i="3"/>
  <c r="AV70" i="3" s="1"/>
  <c r="AW312" i="3"/>
  <c r="AV312" i="3" s="1"/>
  <c r="AW274" i="3"/>
  <c r="AV274" i="3" s="1"/>
  <c r="AW50" i="3"/>
  <c r="AV50" i="3" s="1"/>
  <c r="AW62" i="3"/>
  <c r="AV62" i="3" s="1"/>
  <c r="AW112" i="3"/>
  <c r="AV112" i="3" s="1"/>
  <c r="AW187" i="3"/>
  <c r="AV187" i="3" s="1"/>
  <c r="AW299" i="3"/>
  <c r="AV299" i="3" s="1"/>
  <c r="AW143" i="3"/>
  <c r="AV143" i="3" s="1"/>
  <c r="AW233" i="3"/>
  <c r="AV233" i="3" s="1"/>
  <c r="AW313" i="3"/>
  <c r="AV313" i="3" s="1"/>
  <c r="AW130" i="3"/>
  <c r="AV130" i="3" s="1"/>
  <c r="AW87" i="3"/>
  <c r="AV87" i="3" s="1"/>
  <c r="AW314" i="3"/>
  <c r="AV314" i="3" s="1"/>
  <c r="AW235" i="3"/>
  <c r="AV235" i="3" s="1"/>
  <c r="AW39" i="3"/>
  <c r="AV39" i="3" s="1"/>
  <c r="AW246" i="3"/>
  <c r="AV246" i="3" s="1"/>
  <c r="AW291" i="3"/>
  <c r="AV291" i="3" s="1"/>
  <c r="AW270" i="3"/>
  <c r="AV270" i="3" s="1"/>
  <c r="AW63" i="3"/>
  <c r="AV63" i="3" s="1"/>
  <c r="AW102" i="3"/>
  <c r="AV102" i="3" s="1"/>
  <c r="AW106" i="3"/>
  <c r="AV106" i="3" s="1"/>
  <c r="AW20" i="3"/>
  <c r="AV20" i="3" s="1"/>
  <c r="AW54" i="3"/>
  <c r="AV54" i="3" s="1"/>
  <c r="AW51" i="3"/>
  <c r="AV51" i="3" s="1"/>
  <c r="AW151" i="3"/>
  <c r="AV151" i="3" s="1"/>
  <c r="AW22" i="3"/>
  <c r="AV22" i="3" s="1"/>
  <c r="AW292" i="3"/>
  <c r="AV292" i="3" s="1"/>
  <c r="AW134" i="3"/>
  <c r="AV134" i="3" s="1"/>
  <c r="AW249" i="3"/>
  <c r="AV249" i="3" s="1"/>
  <c r="AW236" i="3"/>
  <c r="AV236" i="3" s="1"/>
  <c r="AW315" i="3"/>
  <c r="AV315" i="3" s="1"/>
  <c r="AW34" i="3"/>
  <c r="AV34" i="3" s="1"/>
  <c r="AW300" i="3"/>
  <c r="AV300" i="3" s="1"/>
  <c r="AW227" i="3"/>
  <c r="AV227" i="3" s="1"/>
  <c r="AW140" i="3"/>
  <c r="AV140" i="3" s="1"/>
  <c r="AW280" i="3"/>
  <c r="AV280" i="3" s="1"/>
  <c r="AW316" i="3"/>
  <c r="AV316" i="3" s="1"/>
  <c r="AW197" i="3"/>
  <c r="AV197" i="3" s="1"/>
  <c r="AW82" i="3"/>
  <c r="AV82" i="3" s="1"/>
  <c r="AW161" i="3"/>
  <c r="AV161" i="3" s="1"/>
  <c r="AW239" i="3"/>
  <c r="AV239" i="3" s="1"/>
  <c r="AW7" i="3"/>
  <c r="AV7" i="3" s="1"/>
  <c r="AW323" i="3"/>
  <c r="AV323" i="3" s="1"/>
  <c r="AW258" i="3"/>
  <c r="AV258" i="3" s="1"/>
  <c r="AW149" i="3"/>
  <c r="AV149" i="3" s="1"/>
  <c r="AW146" i="3"/>
  <c r="AV146" i="3" s="1"/>
  <c r="AW266" i="3"/>
  <c r="AV266" i="3" s="1"/>
  <c r="AW33" i="3"/>
  <c r="AV33" i="3" s="1"/>
  <c r="AW84" i="3"/>
  <c r="AV84" i="3" s="1"/>
  <c r="AW317" i="3"/>
  <c r="AV317" i="3" s="1"/>
  <c r="AW4" i="3"/>
  <c r="AV4" i="3" s="1"/>
  <c r="AW128" i="3"/>
  <c r="AV128" i="3" s="1"/>
  <c r="AW18" i="3"/>
  <c r="AV18" i="3" s="1"/>
  <c r="AW185" i="3"/>
  <c r="AV185" i="3" s="1"/>
  <c r="AW254" i="3"/>
  <c r="AV254" i="3" s="1"/>
  <c r="AW136" i="3"/>
  <c r="AV136" i="3" s="1"/>
  <c r="AW67" i="3"/>
  <c r="AV67" i="3" s="1"/>
  <c r="AW226" i="3"/>
  <c r="AV226" i="3" s="1"/>
  <c r="AW38" i="3"/>
  <c r="AV38" i="3" s="1"/>
  <c r="AW194" i="3"/>
  <c r="AV194" i="3" s="1"/>
  <c r="AW184" i="3"/>
  <c r="AV184" i="3" s="1"/>
  <c r="AW250" i="3"/>
  <c r="AV250" i="3" s="1"/>
  <c r="AW181" i="3"/>
  <c r="AV181" i="3" s="1"/>
  <c r="AW9" i="3"/>
  <c r="AV9" i="3" s="1"/>
  <c r="AW318" i="3"/>
  <c r="AV318" i="3" s="1"/>
  <c r="AW164" i="3"/>
  <c r="AV164" i="3" s="1"/>
  <c r="AW195" i="3"/>
  <c r="AV195" i="3" s="1"/>
  <c r="AW77" i="3"/>
  <c r="AV77" i="3" s="1"/>
  <c r="AW118" i="3"/>
  <c r="AV118" i="3" s="1"/>
  <c r="AW191" i="3"/>
  <c r="AV191" i="3" s="1"/>
  <c r="AW302" i="3"/>
  <c r="AV302" i="3" s="1"/>
  <c r="AW41" i="3"/>
  <c r="AV41" i="3" s="1"/>
  <c r="AW319" i="3"/>
  <c r="AV319" i="3" s="1"/>
  <c r="AW320" i="3"/>
  <c r="AV320" i="3" s="1"/>
  <c r="AW14" i="3"/>
  <c r="AV14" i="3" s="1"/>
  <c r="AW297" i="3"/>
  <c r="AV297" i="3" s="1"/>
  <c r="AW105" i="3"/>
  <c r="AV105" i="3" s="1"/>
  <c r="AW6" i="3"/>
  <c r="AV6" i="3" s="1"/>
  <c r="AW205" i="3"/>
  <c r="AV205" i="3" s="1"/>
  <c r="AW190" i="3"/>
  <c r="AV190" i="3" s="1"/>
  <c r="AW40" i="3"/>
  <c r="AV40" i="3" s="1"/>
  <c r="AW71" i="3"/>
  <c r="AV71" i="3" s="1"/>
  <c r="AW265" i="3"/>
  <c r="AV265" i="3" s="1"/>
  <c r="AW321" i="3"/>
  <c r="AV321" i="3" s="1"/>
  <c r="AW174" i="3"/>
  <c r="AV174" i="3" s="1"/>
  <c r="AW142" i="3"/>
  <c r="AV142" i="3" s="1"/>
  <c r="AW268" i="3"/>
  <c r="AV268" i="3" s="1"/>
  <c r="AW45" i="3"/>
  <c r="AV45" i="3" s="1"/>
  <c r="AW137" i="3"/>
  <c r="AV137" i="3" s="1"/>
  <c r="AW97" i="3"/>
  <c r="AV97" i="3" s="1"/>
  <c r="AW159" i="3"/>
  <c r="AV159" i="3" s="1"/>
  <c r="AW120" i="3"/>
  <c r="AV120" i="3" s="1"/>
  <c r="AW144" i="3"/>
  <c r="AV144" i="3" s="1"/>
  <c r="AW111" i="3"/>
  <c r="AW322" i="3"/>
  <c r="AV322" i="3" s="1"/>
  <c r="AW131" i="3"/>
  <c r="AV131" i="3" s="1"/>
  <c r="AW324" i="3"/>
  <c r="AV324" i="3" s="1"/>
  <c r="AW123" i="3"/>
  <c r="AV123" i="3" s="1"/>
  <c r="AW251" i="3"/>
  <c r="AV251" i="3" s="1"/>
  <c r="AW247" i="3"/>
  <c r="AV247" i="3" s="1"/>
  <c r="AW69" i="3"/>
  <c r="AV69" i="3" s="1"/>
  <c r="AW73" i="3"/>
  <c r="AV73" i="3" s="1"/>
  <c r="AW36" i="3"/>
  <c r="AV36" i="3" s="1"/>
  <c r="AW224" i="3"/>
  <c r="AV224" i="3" s="1"/>
  <c r="AW212" i="3"/>
  <c r="AV212" i="3" s="1"/>
  <c r="AW42" i="3"/>
  <c r="AV42" i="3" s="1"/>
  <c r="AW48" i="3"/>
  <c r="AV48" i="3" s="1"/>
  <c r="AW114" i="3"/>
  <c r="AW238" i="3"/>
  <c r="AV238" i="3" s="1"/>
  <c r="AW183" i="3"/>
  <c r="AV183" i="3" s="1"/>
  <c r="AW168" i="3"/>
  <c r="AV168" i="3" s="1"/>
  <c r="AW138" i="3"/>
  <c r="AV138" i="3" s="1"/>
  <c r="AW103" i="3"/>
  <c r="AV103" i="3" s="1"/>
  <c r="AW231" i="3"/>
  <c r="AV231" i="3" s="1"/>
  <c r="AW10" i="3"/>
  <c r="AV10" i="3" s="1"/>
  <c r="AW64" i="3"/>
  <c r="AV64" i="3" s="1"/>
  <c r="AW31" i="3"/>
  <c r="AV31" i="3" s="1"/>
  <c r="AW35" i="3"/>
  <c r="AV35" i="3" s="1"/>
  <c r="AW129" i="3"/>
  <c r="AV129" i="3" s="1"/>
  <c r="AW169" i="3"/>
  <c r="AV169" i="3" s="1"/>
  <c r="AW157" i="3"/>
  <c r="AV157" i="3" s="1"/>
  <c r="AW160" i="3"/>
  <c r="AV160" i="3" s="1"/>
  <c r="AW279" i="3"/>
  <c r="AV279" i="3" s="1"/>
  <c r="AW240" i="3"/>
  <c r="AV240" i="3" s="1"/>
  <c r="AW186" i="3"/>
  <c r="AV186" i="3" s="1"/>
  <c r="AW16" i="3"/>
  <c r="AW126" i="3"/>
  <c r="AV126" i="3" s="1"/>
  <c r="AW165" i="3"/>
  <c r="AV165" i="3" s="1"/>
  <c r="AW117" i="3"/>
  <c r="AV117" i="3" s="1"/>
  <c r="AW177" i="3"/>
  <c r="AW124" i="3"/>
  <c r="AV124" i="3" s="1"/>
  <c r="AW59" i="3"/>
  <c r="AV59" i="3" s="1"/>
  <c r="AW196" i="3"/>
  <c r="AV196" i="3" s="1"/>
  <c r="AW44" i="3"/>
  <c r="AV44" i="3" s="1"/>
  <c r="AW78" i="3"/>
  <c r="AV78" i="3" s="1"/>
  <c r="AW152" i="3"/>
  <c r="AV152" i="3" s="1"/>
  <c r="AW298" i="3"/>
  <c r="AV298" i="3" s="1"/>
  <c r="AW252" i="3"/>
  <c r="AV252" i="3" s="1"/>
  <c r="AW83" i="3"/>
  <c r="AV83" i="3" s="1"/>
  <c r="AW24" i="3"/>
  <c r="AV24" i="3" s="1"/>
  <c r="AW110" i="3"/>
  <c r="AV110" i="3" s="1"/>
  <c r="AW221" i="3"/>
  <c r="AV221" i="3" s="1"/>
  <c r="AW193" i="3"/>
  <c r="AV193" i="3" s="1"/>
  <c r="AW216" i="3"/>
  <c r="AV216" i="3" s="1"/>
  <c r="AW8" i="3"/>
  <c r="AV8" i="3" s="1"/>
  <c r="AW271" i="3"/>
  <c r="AV271" i="3" s="1"/>
  <c r="AW308" i="3"/>
  <c r="AV308" i="3" s="1"/>
  <c r="AW200" i="3"/>
  <c r="AV200" i="3" s="1"/>
  <c r="AW176" i="3"/>
  <c r="AV176" i="3" s="1"/>
  <c r="AW263" i="3"/>
  <c r="AV263" i="3" s="1"/>
  <c r="AW229" i="3"/>
  <c r="AV229" i="3" s="1"/>
  <c r="AW86" i="3"/>
  <c r="AV86" i="3" s="1"/>
  <c r="AW272" i="3"/>
  <c r="AV272" i="3" s="1"/>
  <c r="AW30" i="3"/>
  <c r="AV30" i="3" s="1"/>
  <c r="AW5" i="3"/>
  <c r="AV5" i="3" s="1"/>
  <c r="AW107" i="3"/>
  <c r="AV107" i="3" s="1"/>
  <c r="AW72" i="3"/>
  <c r="AV72" i="3" s="1"/>
  <c r="AW290" i="3"/>
  <c r="AV290" i="3" s="1"/>
  <c r="AW293" i="3"/>
  <c r="AV293" i="3" s="1"/>
  <c r="AW150" i="3"/>
  <c r="AV150" i="3" s="1"/>
  <c r="AW275" i="3"/>
  <c r="AV275" i="3" s="1"/>
  <c r="AW79" i="3"/>
  <c r="AV79" i="3" s="1"/>
  <c r="AW296" i="3"/>
  <c r="AV296" i="3" s="1"/>
  <c r="AW3" i="3"/>
  <c r="AV3" i="3" s="1"/>
  <c r="AW65" i="3"/>
  <c r="AV65" i="3" s="1"/>
  <c r="AW15" i="3"/>
  <c r="AV15" i="3" s="1"/>
  <c r="AW125" i="3"/>
  <c r="AV125" i="3" s="1"/>
  <c r="AW284" i="3"/>
  <c r="AV284" i="3" s="1"/>
  <c r="AW148" i="3"/>
  <c r="AV148" i="3" s="1"/>
  <c r="AW95" i="3"/>
  <c r="AV95" i="3" s="1"/>
  <c r="AW198" i="3"/>
  <c r="AW56" i="3"/>
  <c r="AV56" i="3" s="1"/>
  <c r="AW223" i="3"/>
  <c r="AV223" i="3" s="1"/>
  <c r="AW37" i="3"/>
  <c r="AV37" i="3" s="1"/>
  <c r="AW100" i="3"/>
  <c r="AV100" i="3" s="1"/>
  <c r="AW92" i="3"/>
  <c r="AV92" i="3" s="1"/>
  <c r="AW147" i="3"/>
  <c r="AV147" i="3" s="1"/>
  <c r="AW46" i="3"/>
  <c r="AV46" i="3" s="1"/>
  <c r="AW74" i="3"/>
  <c r="AV74" i="3" s="1"/>
  <c r="AW244" i="3"/>
  <c r="AV244" i="3" s="1"/>
  <c r="AW17" i="3"/>
  <c r="AV17" i="3" s="1"/>
  <c r="AW211" i="3"/>
  <c r="AV211" i="3" s="1"/>
  <c r="AW28" i="3"/>
  <c r="AV28" i="3" s="1"/>
  <c r="AW12" i="3"/>
  <c r="AV12" i="3" s="1"/>
  <c r="AW201" i="3"/>
  <c r="AV201" i="3" s="1"/>
  <c r="AW94" i="3"/>
  <c r="AV94" i="3" s="1"/>
  <c r="AW243" i="3"/>
  <c r="AV243" i="3" s="1"/>
  <c r="AW61" i="3"/>
  <c r="AV61" i="3" s="1"/>
  <c r="AW245" i="3"/>
  <c r="AV245" i="3" s="1"/>
  <c r="AW209" i="3"/>
  <c r="AV209" i="3" s="1"/>
  <c r="AW189" i="3"/>
  <c r="AV189" i="3" s="1"/>
  <c r="AW133" i="3"/>
  <c r="AV133" i="3" s="1"/>
  <c r="AW98" i="3"/>
  <c r="AV98" i="3" s="1"/>
  <c r="AW163" i="3"/>
  <c r="AV163" i="3" s="1"/>
  <c r="AW53" i="3"/>
  <c r="AV53" i="3" s="1"/>
  <c r="AW294" i="3"/>
  <c r="AV294" i="3" s="1"/>
  <c r="AW32" i="3"/>
  <c r="AV32" i="3" s="1"/>
  <c r="AW269" i="3"/>
  <c r="AV269" i="3" s="1"/>
  <c r="AW167" i="3"/>
  <c r="AV167" i="3" s="1"/>
  <c r="AW309" i="3"/>
  <c r="AV309" i="3" s="1"/>
  <c r="AW93" i="3"/>
  <c r="AV93" i="3" s="1"/>
  <c r="AW241" i="3"/>
  <c r="AV241" i="3" s="1"/>
  <c r="AW85" i="3"/>
  <c r="AV85" i="3" s="1"/>
  <c r="AW21" i="3"/>
  <c r="AV21" i="3" s="1"/>
  <c r="AP206" i="7"/>
  <c r="AO206" i="7" s="1"/>
  <c r="AP184" i="7"/>
  <c r="AO184" i="7" s="1"/>
  <c r="AP54" i="7"/>
  <c r="AO54" i="7" s="1"/>
  <c r="AP142" i="7"/>
  <c r="AO142" i="7" s="1"/>
  <c r="AP225" i="7"/>
  <c r="AO225" i="7" s="1"/>
  <c r="AP91" i="7"/>
  <c r="AO91" i="7" s="1"/>
  <c r="AP137" i="7"/>
  <c r="AO137" i="7" s="1"/>
  <c r="AP110" i="7"/>
  <c r="AO110" i="7" s="1"/>
  <c r="AP82" i="7"/>
  <c r="AO82" i="7" s="1"/>
  <c r="AP277" i="7"/>
  <c r="AO277" i="7" s="1"/>
  <c r="AP3" i="7"/>
  <c r="AO3" i="7" s="1"/>
  <c r="AP213" i="7"/>
  <c r="AO213" i="7" s="1"/>
  <c r="AP76" i="7"/>
  <c r="AO76" i="7" s="1"/>
  <c r="AP278" i="7"/>
  <c r="AO278" i="7" s="1"/>
  <c r="AP147" i="7"/>
  <c r="AO147" i="7" s="1"/>
  <c r="AP67" i="7"/>
  <c r="AO67" i="7" s="1"/>
  <c r="AP310" i="7"/>
  <c r="AO310" i="7" s="1"/>
  <c r="AP230" i="7"/>
  <c r="AO230" i="7" s="1"/>
  <c r="AP154" i="7"/>
  <c r="AO154" i="7" s="1"/>
  <c r="AP6" i="7"/>
  <c r="AO6" i="7" s="1"/>
  <c r="AP117" i="7"/>
  <c r="AO117" i="7" s="1"/>
  <c r="AP148" i="7"/>
  <c r="AO148" i="7" s="1"/>
  <c r="AP173" i="7"/>
  <c r="AO173" i="7" s="1"/>
  <c r="AP113" i="7"/>
  <c r="AO113" i="7" s="1"/>
  <c r="AP100" i="7"/>
  <c r="AO100" i="7" s="1"/>
  <c r="AP238" i="7"/>
  <c r="AO238" i="7" s="1"/>
  <c r="AP35" i="7"/>
  <c r="AO35" i="7" s="1"/>
  <c r="AP143" i="7"/>
  <c r="AO143" i="7" s="1"/>
  <c r="AP295" i="7"/>
  <c r="AO295" i="7" s="1"/>
  <c r="AP13" i="7"/>
  <c r="AO13" i="7" s="1"/>
  <c r="AP34" i="7"/>
  <c r="AO34" i="7" s="1"/>
  <c r="AP26" i="7"/>
  <c r="AO26" i="7" s="1"/>
  <c r="AP203" i="7"/>
  <c r="AO203" i="7" s="1"/>
  <c r="AP227" i="7"/>
  <c r="AO227" i="7" s="1"/>
  <c r="AP61" i="7"/>
  <c r="AO61" i="7" s="1"/>
  <c r="AP175" i="7"/>
  <c r="AO175" i="7" s="1"/>
  <c r="AP209" i="7"/>
  <c r="AO209" i="7" s="1"/>
  <c r="AP89" i="7"/>
  <c r="AO89" i="7" s="1"/>
  <c r="AP88" i="7"/>
  <c r="AO88" i="7" s="1"/>
  <c r="AP159" i="7"/>
  <c r="AO159" i="7" s="1"/>
  <c r="AP165" i="7"/>
  <c r="AO165" i="7" s="1"/>
  <c r="AP123" i="7"/>
  <c r="AO123" i="7" s="1"/>
  <c r="AP231" i="7"/>
  <c r="AO231" i="7" s="1"/>
  <c r="AP204" i="7"/>
  <c r="AO204" i="7" s="1"/>
  <c r="AP65" i="7"/>
  <c r="AO65" i="7" s="1"/>
  <c r="AP8" i="7"/>
  <c r="AO8" i="7" s="1"/>
  <c r="T7" i="8" s="1"/>
  <c r="AP166" i="7"/>
  <c r="AO166" i="7" s="1"/>
  <c r="AP41" i="7"/>
  <c r="AO41" i="7" s="1"/>
  <c r="AP127" i="7"/>
  <c r="AO127" i="7" s="1"/>
  <c r="AP177" i="7"/>
  <c r="AO177" i="7" s="1"/>
  <c r="AP320" i="7"/>
  <c r="AO320" i="7" s="1"/>
  <c r="AP306" i="7"/>
  <c r="AO306" i="7" s="1"/>
  <c r="AP158" i="7"/>
  <c r="AO158" i="7" s="1"/>
  <c r="AP192" i="7"/>
  <c r="AO192" i="7" s="1"/>
  <c r="AP316" i="7"/>
  <c r="AO316" i="7" s="1"/>
  <c r="AP39" i="7"/>
  <c r="AO39" i="7" s="1"/>
  <c r="AP87" i="7"/>
  <c r="AO87" i="7" s="1"/>
  <c r="AP73" i="7"/>
  <c r="AO73" i="7" s="1"/>
  <c r="AP141" i="7"/>
  <c r="AO141" i="7" s="1"/>
  <c r="AP257" i="7"/>
  <c r="AO257" i="7" s="1"/>
  <c r="AP281" i="7"/>
  <c r="AO281" i="7" s="1"/>
  <c r="AP2" i="7"/>
  <c r="AO2" i="7" s="1"/>
  <c r="AP240" i="7"/>
  <c r="AO240" i="7" s="1"/>
  <c r="AP229" i="7"/>
  <c r="AO229" i="7" s="1"/>
  <c r="AP182" i="7"/>
  <c r="AO182" i="7" s="1"/>
  <c r="AP118" i="7"/>
  <c r="AO118" i="7" s="1"/>
  <c r="AP96" i="7"/>
  <c r="AO96" i="7" s="1"/>
  <c r="AP52" i="7"/>
  <c r="AO52" i="7" s="1"/>
  <c r="AP75" i="7"/>
  <c r="AO75" i="7" s="1"/>
  <c r="AP326" i="7"/>
  <c r="AO326" i="7" s="1"/>
  <c r="AP20" i="7"/>
  <c r="AO20" i="7" s="1"/>
  <c r="AP200" i="7"/>
  <c r="AO200" i="7" s="1"/>
  <c r="AP214" i="7"/>
  <c r="AO214" i="7" s="1"/>
  <c r="AP106" i="7"/>
  <c r="AO106" i="7" s="1"/>
  <c r="AP193" i="7"/>
  <c r="AO193" i="7" s="1"/>
  <c r="AP66" i="7"/>
  <c r="AO66" i="7" s="1"/>
  <c r="AP53" i="7"/>
  <c r="AO53" i="7" s="1"/>
  <c r="AP239" i="7"/>
  <c r="AO239" i="7" s="1"/>
  <c r="AP187" i="7"/>
  <c r="AO187" i="7" s="1"/>
  <c r="AP10" i="7"/>
  <c r="AO10" i="7" s="1"/>
  <c r="AP83" i="7"/>
  <c r="AO83" i="7" s="1"/>
  <c r="AP260" i="7"/>
  <c r="AO260" i="7" s="1"/>
  <c r="AP275" i="7"/>
  <c r="AO275" i="7" s="1"/>
  <c r="AP287" i="7"/>
  <c r="AO287" i="7" s="1"/>
  <c r="AP32" i="7"/>
  <c r="AO32" i="7" s="1"/>
  <c r="AP157" i="7"/>
  <c r="AO157" i="7" s="1"/>
  <c r="AP285" i="7"/>
  <c r="AO285" i="7" s="1"/>
  <c r="AP251" i="7"/>
  <c r="AO251" i="7" s="1"/>
  <c r="AP18" i="7"/>
  <c r="AO18" i="7" s="1"/>
  <c r="AP228" i="7"/>
  <c r="AO228" i="7" s="1"/>
  <c r="AP178" i="7"/>
  <c r="AO178" i="7" s="1"/>
  <c r="AP172" i="7"/>
  <c r="AO172" i="7" s="1"/>
  <c r="AP307" i="7"/>
  <c r="AO307" i="7" s="1"/>
  <c r="AP63" i="7"/>
  <c r="AO63" i="7" s="1"/>
  <c r="AP220" i="7"/>
  <c r="AO220" i="7" s="1"/>
  <c r="AP322" i="7"/>
  <c r="AO322" i="7" s="1"/>
  <c r="AP4" i="7"/>
  <c r="AO4" i="7" s="1"/>
  <c r="AP136" i="7"/>
  <c r="AO136" i="7" s="1"/>
  <c r="AP93" i="7"/>
  <c r="AO93" i="7" s="1"/>
  <c r="AP85" i="7"/>
  <c r="AO85" i="7" s="1"/>
  <c r="AP167" i="7"/>
  <c r="AO167" i="7" s="1"/>
  <c r="AP74" i="7"/>
  <c r="AO74" i="7" s="1"/>
  <c r="AP108" i="7"/>
  <c r="AO108" i="7" s="1"/>
  <c r="AP318" i="7"/>
  <c r="AO318" i="7" s="1"/>
  <c r="AP70" i="7"/>
  <c r="AO70" i="7" s="1"/>
  <c r="AP153" i="7"/>
  <c r="AO153" i="7" s="1"/>
  <c r="AP272" i="7"/>
  <c r="AO272" i="7" s="1"/>
  <c r="AP48" i="7"/>
  <c r="AO48" i="7" s="1"/>
  <c r="AP31" i="7"/>
  <c r="AO31" i="7" s="1"/>
  <c r="AP107" i="7"/>
  <c r="AO107" i="7" s="1"/>
  <c r="AP301" i="7"/>
  <c r="AO301" i="7" s="1"/>
  <c r="AP122" i="7"/>
  <c r="AO122" i="7" s="1"/>
  <c r="AP124" i="7"/>
  <c r="AO124" i="7" s="1"/>
  <c r="AP58" i="7"/>
  <c r="AO58" i="7" s="1"/>
  <c r="AP69" i="7"/>
  <c r="AO69" i="7" s="1"/>
  <c r="AP47" i="7"/>
  <c r="AO47" i="7" s="1"/>
  <c r="AP288" i="7"/>
  <c r="AO288" i="7" s="1"/>
  <c r="AP283" i="7"/>
  <c r="AO283" i="7" s="1"/>
  <c r="AP298" i="7"/>
  <c r="AO298" i="7" s="1"/>
  <c r="AP324" i="7"/>
  <c r="AO324" i="7" s="1"/>
  <c r="AP271" i="7"/>
  <c r="AO271" i="7" s="1"/>
  <c r="AP160" i="7"/>
  <c r="AO160" i="7" s="1"/>
  <c r="AP207" i="7"/>
  <c r="AO207" i="7" s="1"/>
  <c r="AP15" i="7"/>
  <c r="AO15" i="7" s="1"/>
  <c r="AP266" i="7"/>
  <c r="AO266" i="7" s="1"/>
  <c r="AP78" i="7"/>
  <c r="AO78" i="7" s="1"/>
  <c r="AP319" i="7"/>
  <c r="AO319" i="7" s="1"/>
  <c r="AP221" i="7"/>
  <c r="AO221" i="7" s="1"/>
  <c r="AP242" i="7"/>
  <c r="AO242" i="7" s="1"/>
  <c r="AP145" i="7"/>
  <c r="AO145" i="7" s="1"/>
  <c r="AP291" i="7"/>
  <c r="AO291" i="7" s="1"/>
  <c r="AP109" i="7"/>
  <c r="AO109" i="7" s="1"/>
  <c r="AP259" i="7"/>
  <c r="AO259" i="7" s="1"/>
  <c r="AP155" i="7"/>
  <c r="AO155" i="7" s="1"/>
  <c r="AP215" i="7"/>
  <c r="AO215" i="7" s="1"/>
  <c r="AP265" i="7"/>
  <c r="AO265" i="7" s="1"/>
  <c r="AP120" i="7"/>
  <c r="AO120" i="7" s="1"/>
  <c r="AP104" i="7"/>
  <c r="AO104" i="7" s="1"/>
  <c r="AP262" i="7"/>
  <c r="AO262" i="7" s="1"/>
  <c r="AP133" i="7"/>
  <c r="AO133" i="7" s="1"/>
  <c r="AP263" i="7"/>
  <c r="AO263" i="7" s="1"/>
  <c r="AP254" i="7"/>
  <c r="AO254" i="7" s="1"/>
  <c r="AP24" i="7"/>
  <c r="AO24" i="7" s="1"/>
  <c r="AP294" i="7"/>
  <c r="AO294" i="7" s="1"/>
  <c r="AP208" i="7"/>
  <c r="AO208" i="7" s="1"/>
  <c r="AP237" i="7"/>
  <c r="AO237" i="7" s="1"/>
  <c r="AP314" i="7"/>
  <c r="AO314" i="7" s="1"/>
  <c r="AP191" i="7"/>
  <c r="AO191" i="7" s="1"/>
  <c r="AP188" i="7"/>
  <c r="AO188" i="7" s="1"/>
  <c r="AP9" i="7"/>
  <c r="AO9" i="7" s="1"/>
  <c r="AP22" i="7"/>
  <c r="AO22" i="7" s="1"/>
  <c r="AP14" i="7"/>
  <c r="AO14" i="7" s="1"/>
  <c r="AP219" i="7"/>
  <c r="AO219" i="7" s="1"/>
  <c r="AP27" i="7"/>
  <c r="AO27" i="7" s="1"/>
  <c r="AP205" i="7"/>
  <c r="AO205" i="7" s="1"/>
  <c r="AP115" i="7"/>
  <c r="AO115" i="7" s="1"/>
  <c r="AP323" i="7"/>
  <c r="AO323" i="7" s="1"/>
  <c r="AP19" i="7"/>
  <c r="AO19" i="7" s="1"/>
  <c r="AP134" i="7"/>
  <c r="AO134" i="7" s="1"/>
  <c r="AP224" i="7"/>
  <c r="AO224" i="7" s="1"/>
  <c r="AP309" i="7"/>
  <c r="AO309" i="7" s="1"/>
  <c r="AP25" i="7"/>
  <c r="AO25" i="7" s="1"/>
  <c r="AP292" i="7"/>
  <c r="AO292" i="7" s="1"/>
  <c r="AP180" i="7"/>
  <c r="AO180" i="7" s="1"/>
  <c r="AP72" i="7"/>
  <c r="AO72" i="7" s="1"/>
  <c r="AP81" i="7"/>
  <c r="AO81" i="7" s="1"/>
  <c r="AP186" i="7"/>
  <c r="AO186" i="7" s="1"/>
  <c r="AP282" i="7"/>
  <c r="AO282" i="7" s="1"/>
  <c r="AP293" i="7"/>
  <c r="AO293" i="7" s="1"/>
  <c r="AP174" i="7"/>
  <c r="AO174" i="7" s="1"/>
  <c r="AP212" i="7"/>
  <c r="AO212" i="7" s="1"/>
  <c r="AP201" i="7"/>
  <c r="AO201" i="7" s="1"/>
  <c r="AP68" i="7"/>
  <c r="AO68" i="7" s="1"/>
  <c r="AP21" i="7"/>
  <c r="AO21" i="7" s="1"/>
  <c r="AP241" i="7"/>
  <c r="AO241" i="7" s="1"/>
  <c r="AP79" i="7"/>
  <c r="AO79" i="7" s="1"/>
  <c r="AP168" i="7"/>
  <c r="AO168" i="7" s="1"/>
  <c r="AP128" i="7"/>
  <c r="AO128" i="7" s="1"/>
  <c r="AP151" i="7"/>
  <c r="AO151" i="7" s="1"/>
  <c r="AP189" i="7"/>
  <c r="AO189" i="7" s="1"/>
  <c r="AP51" i="7"/>
  <c r="AO51" i="7" s="1"/>
  <c r="AP218" i="7"/>
  <c r="AO218" i="7" s="1"/>
  <c r="AP185" i="7"/>
  <c r="AO185" i="7" s="1"/>
  <c r="AP253" i="7"/>
  <c r="AO253" i="7" s="1"/>
  <c r="AP94" i="7"/>
  <c r="AO94" i="7" s="1"/>
  <c r="AP11" i="7"/>
  <c r="AO11" i="7" s="1"/>
  <c r="AP232" i="7"/>
  <c r="AO232" i="7" s="1"/>
  <c r="AP129" i="7"/>
  <c r="AO129" i="7" s="1"/>
  <c r="AP49" i="7"/>
  <c r="AO49" i="7" s="1"/>
  <c r="AP161" i="7"/>
  <c r="AO161" i="7" s="1"/>
  <c r="AP64" i="7"/>
  <c r="AO64" i="7" s="1"/>
  <c r="AP276" i="7"/>
  <c r="AO276" i="7" s="1"/>
  <c r="AP103" i="7"/>
  <c r="AO103" i="7" s="1"/>
  <c r="AP297" i="7"/>
  <c r="AO297" i="7" s="1"/>
  <c r="AP264" i="7"/>
  <c r="AO264" i="7" s="1"/>
  <c r="AP211" i="7"/>
  <c r="AO211" i="7" s="1"/>
  <c r="AP44" i="7"/>
  <c r="AO44" i="7" s="1"/>
  <c r="AP164" i="7"/>
  <c r="AO164" i="7" s="1"/>
  <c r="AP131" i="7"/>
  <c r="AO131" i="7" s="1"/>
  <c r="AP125" i="7"/>
  <c r="AO125" i="7" s="1"/>
  <c r="AP33" i="7"/>
  <c r="AO33" i="7" s="1"/>
  <c r="AP45" i="7"/>
  <c r="AO45" i="7" s="1"/>
  <c r="AP16" i="7"/>
  <c r="AO16" i="7" s="1"/>
  <c r="AP29" i="7"/>
  <c r="AO29" i="7" s="1"/>
  <c r="AP57" i="7"/>
  <c r="AO57" i="7" s="1"/>
  <c r="T8" i="8" s="1"/>
  <c r="AP126" i="7"/>
  <c r="AO126" i="7" s="1"/>
  <c r="AP169" i="7"/>
  <c r="AO169" i="7" s="1"/>
  <c r="AP50" i="7"/>
  <c r="AO50" i="7" s="1"/>
  <c r="AP222" i="7"/>
  <c r="AO222" i="7" s="1"/>
  <c r="AP55" i="7"/>
  <c r="AO55" i="7" s="1"/>
  <c r="AP112" i="7"/>
  <c r="AO112" i="7" s="1"/>
  <c r="AP261" i="7"/>
  <c r="AO261" i="7" s="1"/>
  <c r="AP311" i="7"/>
  <c r="AO311" i="7" s="1"/>
  <c r="AP162" i="7"/>
  <c r="AO162" i="7" s="1"/>
  <c r="AP299" i="7"/>
  <c r="AO299" i="7" s="1"/>
  <c r="AP270" i="7"/>
  <c r="AO270" i="7" s="1"/>
  <c r="AP7" i="7"/>
  <c r="AO7" i="7" s="1"/>
  <c r="AP144" i="7"/>
  <c r="AO144" i="7" s="1"/>
  <c r="AP267" i="7"/>
  <c r="AO267" i="7" s="1"/>
  <c r="AP181" i="7"/>
  <c r="AO181" i="7" s="1"/>
  <c r="AP279" i="7"/>
  <c r="AO279" i="7" s="1"/>
  <c r="AP244" i="7"/>
  <c r="AO244" i="7" s="1"/>
  <c r="AP280" i="7"/>
  <c r="AO280" i="7" s="1"/>
  <c r="AP130" i="7"/>
  <c r="AO130" i="7" s="1"/>
  <c r="AP226" i="7"/>
  <c r="AO226" i="7" s="1"/>
  <c r="AP139" i="7"/>
  <c r="AO139" i="7" s="1"/>
  <c r="AP246" i="7"/>
  <c r="AO246" i="7" s="1"/>
  <c r="AP315" i="7"/>
  <c r="AO315" i="7" s="1"/>
  <c r="AP132" i="7"/>
  <c r="AO132" i="7" s="1"/>
  <c r="AP30" i="7"/>
  <c r="AO30" i="7" s="1"/>
  <c r="AP121" i="7"/>
  <c r="AO121" i="7" s="1"/>
  <c r="AP236" i="7"/>
  <c r="AO236" i="7" s="1"/>
  <c r="AP95" i="7"/>
  <c r="AO95" i="7" s="1"/>
  <c r="AP247" i="7"/>
  <c r="AO247" i="7" s="1"/>
  <c r="AP273" i="7"/>
  <c r="AO273" i="7" s="1"/>
  <c r="AP43" i="7"/>
  <c r="AO43" i="7" s="1"/>
  <c r="AP103" i="5"/>
  <c r="AO103" i="5" s="1"/>
  <c r="AP242" i="5"/>
  <c r="AO242" i="5" s="1"/>
  <c r="AP213" i="5"/>
  <c r="AO213" i="5" s="1"/>
  <c r="AP222" i="5"/>
  <c r="AO222" i="5" s="1"/>
  <c r="AP25" i="5"/>
  <c r="AO25" i="5" s="1"/>
  <c r="AP300" i="5"/>
  <c r="AO300" i="5" s="1"/>
  <c r="AP51" i="5"/>
  <c r="AO51" i="5" s="1"/>
  <c r="AP150" i="5"/>
  <c r="AO150" i="5" s="1"/>
  <c r="AP290" i="5"/>
  <c r="AO290" i="5" s="1"/>
  <c r="AP163" i="5"/>
  <c r="AO163" i="5" s="1"/>
  <c r="AP37" i="5"/>
  <c r="AO37" i="5" s="1"/>
  <c r="AP280" i="5"/>
  <c r="AO280" i="5" s="1"/>
  <c r="AP228" i="5"/>
  <c r="AO228" i="5" s="1"/>
  <c r="AP108" i="5"/>
  <c r="AO108" i="5" s="1"/>
  <c r="AP4" i="5"/>
  <c r="AO4" i="5" s="1"/>
  <c r="AP16" i="5"/>
  <c r="AO16" i="5" s="1"/>
  <c r="AP243" i="5"/>
  <c r="AO243" i="5" s="1"/>
  <c r="AP223" i="5"/>
  <c r="AO223" i="5" s="1"/>
  <c r="AP299" i="5"/>
  <c r="AO299" i="5" s="1"/>
  <c r="AP310" i="5"/>
  <c r="AO310" i="5" s="1"/>
  <c r="AP187" i="5"/>
  <c r="AO187" i="5" s="1"/>
  <c r="AP185" i="5"/>
  <c r="AO185" i="5" s="1"/>
  <c r="AP161" i="5"/>
  <c r="AO161" i="5" s="1"/>
  <c r="AP149" i="5"/>
  <c r="AO149" i="5" s="1"/>
  <c r="AP302" i="5"/>
  <c r="AO302" i="5" s="1"/>
  <c r="AP118" i="5"/>
  <c r="AO118" i="5" s="1"/>
  <c r="AY541" i="4"/>
  <c r="AX541" i="4" s="1"/>
  <c r="AY452" i="4"/>
  <c r="AX452" i="4" s="1"/>
  <c r="AY355" i="4"/>
  <c r="AX355" i="4" s="1"/>
  <c r="AY414" i="4"/>
  <c r="AX414" i="4" s="1"/>
  <c r="AY287" i="4"/>
  <c r="AX287" i="4" s="1"/>
  <c r="AY313" i="4"/>
  <c r="AX313" i="4" s="1"/>
  <c r="AY570" i="4"/>
  <c r="AX570" i="4" s="1"/>
  <c r="AY406" i="4"/>
  <c r="AX406" i="4" s="1"/>
  <c r="AY331" i="4"/>
  <c r="AX331" i="4" s="1"/>
  <c r="AY91" i="4"/>
  <c r="AX91" i="4" s="1"/>
  <c r="AY203" i="4"/>
  <c r="AX203" i="4" s="1"/>
  <c r="AY18" i="4"/>
  <c r="AX18" i="4" s="1"/>
  <c r="AY405" i="4"/>
  <c r="AX405" i="4" s="1"/>
  <c r="AY504" i="4"/>
  <c r="AX504" i="4" s="1"/>
  <c r="AY143" i="4"/>
  <c r="AX143" i="4" s="1"/>
  <c r="AY156" i="4"/>
  <c r="AX156" i="4" s="1"/>
  <c r="AY268" i="4"/>
  <c r="AX268" i="4" s="1"/>
  <c r="AY411" i="4"/>
  <c r="AX411" i="4" s="1"/>
  <c r="AY53" i="4"/>
  <c r="AX53" i="4" s="1"/>
  <c r="AY103" i="4"/>
  <c r="AX103" i="4" s="1"/>
  <c r="AY467" i="4"/>
  <c r="AX467" i="4" s="1"/>
  <c r="AY473" i="4"/>
  <c r="AX473" i="4" s="1"/>
  <c r="AY415" i="4"/>
  <c r="AX415" i="4" s="1"/>
  <c r="AY392" i="4"/>
  <c r="AX392" i="4" s="1"/>
  <c r="AY249" i="4"/>
  <c r="AX249" i="4" s="1"/>
  <c r="AY92" i="4"/>
  <c r="AX92" i="4" s="1"/>
  <c r="AY317" i="4"/>
  <c r="AX317" i="4" s="1"/>
  <c r="AY330" i="4"/>
  <c r="AX330" i="4" s="1"/>
  <c r="AY458" i="4"/>
  <c r="AX458" i="4" s="1"/>
  <c r="AY360" i="4"/>
  <c r="AX360" i="4" s="1"/>
  <c r="AY200" i="4"/>
  <c r="AX200" i="4" s="1"/>
  <c r="AY279" i="4"/>
  <c r="AX279" i="4" s="1"/>
  <c r="AY334" i="4"/>
  <c r="AX334" i="4" s="1"/>
  <c r="AY266" i="4"/>
  <c r="AX266" i="4" s="1"/>
  <c r="AY247" i="4"/>
  <c r="AX247" i="4" s="1"/>
  <c r="AY234" i="4"/>
  <c r="AX234" i="4" s="1"/>
  <c r="AY233" i="4"/>
  <c r="AX233" i="4" s="1"/>
  <c r="AY162" i="4"/>
  <c r="AX162" i="4" s="1"/>
  <c r="AY189" i="4"/>
  <c r="AX189" i="4" s="1"/>
  <c r="AY261" i="4"/>
  <c r="AX261" i="4" s="1"/>
  <c r="AY283" i="4"/>
  <c r="AX283" i="4" s="1"/>
  <c r="AY4" i="4"/>
  <c r="AX4" i="4" s="1"/>
  <c r="AY513" i="4"/>
  <c r="AX513" i="4" s="1"/>
  <c r="AY11" i="4"/>
  <c r="AX11" i="4" s="1"/>
  <c r="AY533" i="4"/>
  <c r="AX533" i="4" s="1"/>
  <c r="AY379" i="4"/>
  <c r="AX379" i="4" s="1"/>
  <c r="AY159" i="4"/>
  <c r="AX159" i="4" s="1"/>
  <c r="AY302" i="4"/>
  <c r="AX302" i="4" s="1"/>
  <c r="AY117" i="4"/>
  <c r="AX117" i="4" s="1"/>
  <c r="AY129" i="4"/>
  <c r="AX129" i="4" s="1"/>
  <c r="AY534" i="4"/>
  <c r="AX534" i="4" s="1"/>
  <c r="AY412" i="4"/>
  <c r="AX412" i="4" s="1"/>
  <c r="AY506" i="4"/>
  <c r="AX506" i="4" s="1"/>
  <c r="AY142" i="4"/>
  <c r="AX142" i="4" s="1"/>
  <c r="AY20" i="4"/>
  <c r="AX20" i="4" s="1"/>
  <c r="AY347" i="4"/>
  <c r="AX347" i="4" s="1"/>
  <c r="AY358" i="4"/>
  <c r="AX358" i="4" s="1"/>
  <c r="AY16" i="4"/>
  <c r="AX16" i="4" s="1"/>
  <c r="AY472" i="4"/>
  <c r="AX472" i="4" s="1"/>
  <c r="AY252" i="4"/>
  <c r="AX252" i="4" s="1"/>
  <c r="AY438" i="4"/>
  <c r="AX438" i="4" s="1"/>
  <c r="AY307" i="4"/>
  <c r="AX307" i="4" s="1"/>
  <c r="AY119" i="4"/>
  <c r="AX119" i="4" s="1"/>
  <c r="AY450" i="4"/>
  <c r="AX450" i="4" s="1"/>
  <c r="AY511" i="4"/>
  <c r="AX511" i="4" s="1"/>
  <c r="AY462" i="4"/>
  <c r="AX462" i="4" s="1"/>
  <c r="AY263" i="4"/>
  <c r="AX263" i="4" s="1"/>
  <c r="AY161" i="4"/>
  <c r="AX161" i="4" s="1"/>
  <c r="AY535" i="4"/>
  <c r="AX535" i="4" s="1"/>
  <c r="AY204" i="4"/>
  <c r="AX204" i="4" s="1"/>
  <c r="AY7" i="4"/>
  <c r="AX7" i="4" s="1"/>
  <c r="AY484" i="4"/>
  <c r="AX484" i="4" s="1"/>
  <c r="AY99" i="4"/>
  <c r="AX99" i="4" s="1"/>
  <c r="AY542" i="4"/>
  <c r="AX542" i="4" s="1"/>
  <c r="AY531" i="4"/>
  <c r="AX531" i="4" s="1"/>
  <c r="AY271" i="4"/>
  <c r="AX271" i="4" s="1"/>
  <c r="AY532" i="4"/>
  <c r="AX532" i="4" s="1"/>
  <c r="AY459" i="4"/>
  <c r="AX459" i="4" s="1"/>
  <c r="AY501" i="4"/>
  <c r="AX501" i="4" s="1"/>
  <c r="AY32" i="4"/>
  <c r="AX32" i="4" s="1"/>
  <c r="AY155" i="4"/>
  <c r="AX155" i="4" s="1"/>
  <c r="AY318" i="4"/>
  <c r="AX318" i="4" s="1"/>
  <c r="AY169" i="4"/>
  <c r="AX169" i="4" s="1"/>
  <c r="AY24" i="4"/>
  <c r="AX24" i="4" s="1"/>
  <c r="AY255" i="4"/>
  <c r="AX255" i="4" s="1"/>
  <c r="AY6" i="4"/>
  <c r="AX6" i="4" s="1"/>
  <c r="AY308" i="4"/>
  <c r="AX308" i="4" s="1"/>
  <c r="AY310" i="4"/>
  <c r="AX310" i="4" s="1"/>
  <c r="AY216" i="4"/>
  <c r="AX216" i="4" s="1"/>
  <c r="AY8" i="4"/>
  <c r="AX8" i="4" s="1"/>
  <c r="AY336" i="4"/>
  <c r="AX336" i="4" s="1"/>
  <c r="AY345" i="4"/>
  <c r="AX345" i="4" s="1"/>
  <c r="AY179" i="4"/>
  <c r="AX179" i="4" s="1"/>
  <c r="AY395" i="4"/>
  <c r="AX395" i="4" s="1"/>
  <c r="AY168" i="4"/>
  <c r="AX168" i="4" s="1"/>
  <c r="AY63" i="4"/>
  <c r="AX63" i="4" s="1"/>
  <c r="AY44" i="4"/>
  <c r="AX44" i="4" s="1"/>
  <c r="AY350" i="4"/>
  <c r="AX350" i="4" s="1"/>
  <c r="AY210" i="4"/>
  <c r="AX210" i="4" s="1"/>
  <c r="AY48" i="4"/>
  <c r="AX48" i="4" s="1"/>
  <c r="AY274" i="4"/>
  <c r="AX274" i="4" s="1"/>
  <c r="AY297" i="4"/>
  <c r="AX297" i="4" s="1"/>
  <c r="AY490" i="4"/>
  <c r="AX490" i="4" s="1"/>
  <c r="AY96" i="4"/>
  <c r="AX96" i="4" s="1"/>
  <c r="AY364" i="4"/>
  <c r="AX364" i="4" s="1"/>
  <c r="AY257" i="4"/>
  <c r="AX257" i="4" s="1"/>
  <c r="AY403" i="4"/>
  <c r="AX403" i="4" s="1"/>
  <c r="AY298" i="4"/>
  <c r="AX298" i="4" s="1"/>
  <c r="AY478" i="4"/>
  <c r="AX478" i="4" s="1"/>
  <c r="AY35" i="4"/>
  <c r="AX35" i="4" s="1"/>
  <c r="AY211" i="4"/>
  <c r="AX211" i="4" s="1"/>
  <c r="AY5" i="4"/>
  <c r="AX5" i="4" s="1"/>
  <c r="AY175" i="4"/>
  <c r="AX175" i="4" s="1"/>
  <c r="AY265" i="4"/>
  <c r="AX265" i="4" s="1"/>
  <c r="AY327" i="4"/>
  <c r="AX327" i="4" s="1"/>
  <c r="AY19" i="4"/>
  <c r="AX19" i="4" s="1"/>
  <c r="AY270" i="4"/>
  <c r="AX270" i="4" s="1"/>
  <c r="AY12" i="4"/>
  <c r="AX12" i="4" s="1"/>
  <c r="AY238" i="4"/>
  <c r="AX238" i="4" s="1"/>
  <c r="AY386" i="4"/>
  <c r="AX386" i="4" s="1"/>
  <c r="AY137" i="4"/>
  <c r="AX137" i="4" s="1"/>
  <c r="AY262" i="4"/>
  <c r="AX262" i="4" s="1"/>
  <c r="AY326" i="4"/>
  <c r="AX326" i="4" s="1"/>
  <c r="AY84" i="4"/>
  <c r="AX84" i="4" s="1"/>
  <c r="AY295" i="4"/>
  <c r="AX295" i="4" s="1"/>
  <c r="AY43" i="4"/>
  <c r="AX43" i="4" s="1"/>
  <c r="AY232" i="4"/>
  <c r="AX232" i="4" s="1"/>
  <c r="AY113" i="4"/>
  <c r="AX113" i="4" s="1"/>
  <c r="AY539" i="4"/>
  <c r="AX539" i="4" s="1"/>
  <c r="AY121" i="4"/>
  <c r="AX121" i="4" s="1"/>
  <c r="AY45" i="4"/>
  <c r="AX45" i="4" s="1"/>
  <c r="AY49" i="4"/>
  <c r="AX49" i="4" s="1"/>
  <c r="AY417" i="4"/>
  <c r="AX417" i="4" s="1"/>
  <c r="AY224" i="4"/>
  <c r="AX224" i="4" s="1"/>
  <c r="AY523" i="4"/>
  <c r="AX523" i="4" s="1"/>
  <c r="AY337" i="4"/>
  <c r="AX337" i="4" s="1"/>
  <c r="AY112" i="4"/>
  <c r="AX112" i="4" s="1"/>
  <c r="AY22" i="4"/>
  <c r="AX22" i="4" s="1"/>
  <c r="AY477" i="4"/>
  <c r="AX477" i="4" s="1"/>
  <c r="AY375" i="4"/>
  <c r="AX375" i="4" s="1"/>
  <c r="AY42" i="4"/>
  <c r="AX42" i="4" s="1"/>
  <c r="AY193" i="4"/>
  <c r="AX193" i="4" s="1"/>
  <c r="AY299" i="4"/>
  <c r="AX299" i="4" s="1"/>
  <c r="AY236" i="4"/>
  <c r="AX236" i="4" s="1"/>
  <c r="AY515" i="4"/>
  <c r="AX515" i="4" s="1"/>
  <c r="AY518" i="4"/>
  <c r="AX518" i="4" s="1"/>
  <c r="AY120" i="4"/>
  <c r="AX120" i="4" s="1"/>
  <c r="AY528" i="4"/>
  <c r="AX528" i="4" s="1"/>
  <c r="AY242" i="4"/>
  <c r="AX242" i="4" s="1"/>
  <c r="AY282" i="4"/>
  <c r="AX282" i="4" s="1"/>
  <c r="AY280" i="4"/>
  <c r="AX280" i="4" s="1"/>
  <c r="AY301" i="4"/>
  <c r="AX301" i="4" s="1"/>
  <c r="AY74" i="4"/>
  <c r="AX74" i="4" s="1"/>
  <c r="AY341" i="4"/>
  <c r="AX341" i="4" s="1"/>
  <c r="AY17" i="4"/>
  <c r="AX17" i="4" s="1"/>
  <c r="AY188" i="4"/>
  <c r="AX188" i="4" s="1"/>
  <c r="AY306" i="4"/>
  <c r="AX306" i="4" s="1"/>
  <c r="AY303" i="4"/>
  <c r="AX303" i="4" s="1"/>
  <c r="AY237" i="4"/>
  <c r="AX237" i="4" s="1"/>
  <c r="AY368" i="4"/>
  <c r="AX368" i="4" s="1"/>
  <c r="AY457" i="4"/>
  <c r="AX457" i="4" s="1"/>
  <c r="AY181" i="4"/>
  <c r="AX181" i="4" s="1"/>
  <c r="AY132" i="4"/>
  <c r="AX132" i="4" s="1"/>
  <c r="AY68" i="4"/>
  <c r="AX68" i="4" s="1"/>
  <c r="AY177" i="4"/>
  <c r="AX177" i="4" s="1"/>
  <c r="AY319" i="4"/>
  <c r="AX319" i="4" s="1"/>
  <c r="AY335" i="4"/>
  <c r="AX335" i="4" s="1"/>
  <c r="AY115" i="4"/>
  <c r="AX115" i="4" s="1"/>
  <c r="AY529" i="4"/>
  <c r="AX529" i="4" s="1"/>
  <c r="AY424" i="4"/>
  <c r="AX424" i="4" s="1"/>
  <c r="AY190" i="4"/>
  <c r="AX190" i="4" s="1"/>
  <c r="AY363" i="4"/>
  <c r="AX363" i="4" s="1"/>
  <c r="AY228" i="4"/>
  <c r="AX228" i="4" s="1"/>
  <c r="AY312" i="4"/>
  <c r="AX312" i="4" s="1"/>
  <c r="AY206" i="4"/>
  <c r="AX206" i="4" s="1"/>
  <c r="AY445" i="4"/>
  <c r="AX445" i="4" s="1"/>
  <c r="AY71" i="4"/>
  <c r="AX71" i="4" s="1"/>
  <c r="AY104" i="4"/>
  <c r="AX104" i="4" s="1"/>
  <c r="AY296" i="4"/>
  <c r="AX296" i="4" s="1"/>
  <c r="AY421" i="4"/>
  <c r="AX421" i="4" s="1"/>
  <c r="AY546" i="4"/>
  <c r="AX546" i="4" s="1"/>
  <c r="AY118" i="4"/>
  <c r="AX118" i="4" s="1"/>
  <c r="AY315" i="4"/>
  <c r="AX315" i="4" s="1"/>
  <c r="AY436" i="4"/>
  <c r="AX436" i="4" s="1"/>
  <c r="AY231" i="4"/>
  <c r="AX231" i="4" s="1"/>
  <c r="AY241" i="4"/>
  <c r="AX241" i="4" s="1"/>
  <c r="AY549" i="4"/>
  <c r="AX549" i="4" s="1"/>
  <c r="AY305" i="4"/>
  <c r="AX305" i="4" s="1"/>
  <c r="AY79" i="4"/>
  <c r="AX79" i="4" s="1"/>
  <c r="AY507" i="4"/>
  <c r="AX507" i="4" s="1"/>
  <c r="AY393" i="4"/>
  <c r="AX393" i="4" s="1"/>
  <c r="AY28" i="4"/>
  <c r="AX28" i="4" s="1"/>
  <c r="AY547" i="4"/>
  <c r="AX547" i="4" s="1"/>
  <c r="AY342" i="4"/>
  <c r="AX342" i="4" s="1"/>
  <c r="AY488" i="4"/>
  <c r="AX488" i="4" s="1"/>
  <c r="AY354" i="4"/>
  <c r="AX354" i="4" s="1"/>
  <c r="AY558" i="4"/>
  <c r="AX558" i="4" s="1"/>
  <c r="AY14" i="4"/>
  <c r="AX14" i="4" s="1"/>
  <c r="AY277" i="4"/>
  <c r="AX277" i="4" s="1"/>
  <c r="AY491" i="4"/>
  <c r="AX491" i="4" s="1"/>
  <c r="AY50" i="4"/>
  <c r="AX50" i="4" s="1"/>
  <c r="AY243" i="4"/>
  <c r="AX243" i="4" s="1"/>
  <c r="AY374" i="4"/>
  <c r="AX374" i="4" s="1"/>
  <c r="AY519" i="4"/>
  <c r="AX519" i="4" s="1"/>
  <c r="AY352" i="4"/>
  <c r="AX352" i="4" s="1"/>
  <c r="AY498" i="4"/>
  <c r="AX498" i="4" s="1"/>
  <c r="AY294" i="4"/>
  <c r="AX294" i="4" s="1"/>
  <c r="AY197" i="4"/>
  <c r="AX197" i="4" s="1"/>
  <c r="AY61" i="4"/>
  <c r="AX61" i="4" s="1"/>
  <c r="AY367" i="4"/>
  <c r="AX367" i="4" s="1"/>
  <c r="AY559" i="4"/>
  <c r="AX559" i="4" s="1"/>
  <c r="AY482" i="4"/>
  <c r="AX482" i="4" s="1"/>
  <c r="AY29" i="4"/>
  <c r="AX29" i="4" s="1"/>
  <c r="AY496" i="4"/>
  <c r="AX496" i="4" s="1"/>
  <c r="AY235" i="4"/>
  <c r="AX235" i="4" s="1"/>
  <c r="AY361" i="4"/>
  <c r="AX361" i="4" s="1"/>
  <c r="AY81" i="4"/>
  <c r="AX81" i="4" s="1"/>
  <c r="AY371" i="4"/>
  <c r="AX371" i="4" s="1"/>
  <c r="AY226" i="4"/>
  <c r="AX226" i="4" s="1"/>
  <c r="AY248" i="4"/>
  <c r="AX248" i="4" s="1"/>
  <c r="AY432" i="4"/>
  <c r="AX432" i="4" s="1"/>
  <c r="AY420" i="4"/>
  <c r="AX420" i="4" s="1"/>
  <c r="AY494" i="4"/>
  <c r="AX494" i="4" s="1"/>
  <c r="AY244" i="4"/>
  <c r="AX244" i="4" s="1"/>
  <c r="AY323" i="4"/>
  <c r="AX323" i="4" s="1"/>
  <c r="AY560" i="4"/>
  <c r="AX560" i="4" s="1"/>
  <c r="AY173" i="4"/>
  <c r="AX173" i="4" s="1"/>
  <c r="AY343" i="4"/>
  <c r="AX343" i="4" s="1"/>
  <c r="AY561" i="4"/>
  <c r="AX561" i="4" s="1"/>
  <c r="AY273" i="4"/>
  <c r="AX273" i="4" s="1"/>
  <c r="AY340" i="4"/>
  <c r="AX340" i="4" s="1"/>
  <c r="AY89" i="4"/>
  <c r="AX89" i="4" s="1"/>
  <c r="AY437" i="4"/>
  <c r="AX437" i="4" s="1"/>
  <c r="AY116" i="4"/>
  <c r="AX116" i="4" s="1"/>
  <c r="AY288" i="4"/>
  <c r="AX288" i="4" s="1"/>
  <c r="AY100" i="4"/>
  <c r="AX100" i="4" s="1"/>
  <c r="AY230" i="4"/>
  <c r="AX230" i="4" s="1"/>
  <c r="AY366" i="4"/>
  <c r="AX366" i="4" s="1"/>
  <c r="AY220" i="4"/>
  <c r="AX220" i="4" s="1"/>
  <c r="AY141" i="4"/>
  <c r="AX141" i="4" s="1"/>
  <c r="AY522" i="4"/>
  <c r="AX522" i="4" s="1"/>
  <c r="AY78" i="4"/>
  <c r="AX78" i="4" s="1"/>
  <c r="AY80" i="4"/>
  <c r="AX80" i="4" s="1"/>
  <c r="AY86" i="4"/>
  <c r="AX86" i="4" s="1"/>
  <c r="AY456" i="4"/>
  <c r="AX456" i="4" s="1"/>
  <c r="AY394" i="4"/>
  <c r="AX394" i="4" s="1"/>
  <c r="AY291" i="4"/>
  <c r="AX291" i="4" s="1"/>
  <c r="AY485" i="4"/>
  <c r="AX485" i="4" s="1"/>
  <c r="AY105" i="4"/>
  <c r="AX105" i="4" s="1"/>
  <c r="AY167" i="4"/>
  <c r="AX167" i="4" s="1"/>
  <c r="AY276" i="4"/>
  <c r="AX276" i="4" s="1"/>
  <c r="AY229" i="4"/>
  <c r="AX229" i="4" s="1"/>
  <c r="AY389" i="4"/>
  <c r="AX389" i="4" s="1"/>
  <c r="AY178" i="4"/>
  <c r="AX178" i="4" s="1"/>
  <c r="AY422" i="4"/>
  <c r="AX422" i="4" s="1"/>
  <c r="AY311" i="4"/>
  <c r="AX311" i="4" s="1"/>
  <c r="AY59" i="4"/>
  <c r="AX59" i="4" s="1"/>
  <c r="AY325" i="4"/>
  <c r="AX325" i="4" s="1"/>
  <c r="AY88" i="4"/>
  <c r="AX88" i="4" s="1"/>
  <c r="AY135" i="4"/>
  <c r="AX135" i="4" s="1"/>
  <c r="AY444" i="4"/>
  <c r="AX444" i="4" s="1"/>
  <c r="AY538" i="4"/>
  <c r="AX538" i="4" s="1"/>
  <c r="AY453" i="4"/>
  <c r="AX453" i="4" s="1"/>
  <c r="AY512" i="4"/>
  <c r="AX512" i="4" s="1"/>
  <c r="AY524" i="4"/>
  <c r="AX524" i="4" s="1"/>
  <c r="AY152" i="4"/>
  <c r="AX152" i="4" s="1"/>
  <c r="AY146" i="4"/>
  <c r="AX146" i="4" s="1"/>
  <c r="AY66" i="4"/>
  <c r="AX66" i="4" s="1"/>
  <c r="AY285" i="4"/>
  <c r="AX285" i="4" s="1"/>
  <c r="AY550" i="4"/>
  <c r="AX550" i="4" s="1"/>
  <c r="AY65" i="4"/>
  <c r="AX65" i="4" s="1"/>
  <c r="AY221" i="4"/>
  <c r="AX221" i="4" s="1"/>
  <c r="AY398" i="4"/>
  <c r="AX398" i="4" s="1"/>
  <c r="AY165" i="4"/>
  <c r="AX165" i="4" s="1"/>
  <c r="AY275" i="4"/>
  <c r="AX275" i="4" s="1"/>
  <c r="AY214" i="4"/>
  <c r="AX214" i="4" s="1"/>
  <c r="AY126" i="4"/>
  <c r="AX126" i="4" s="1"/>
  <c r="AY418" i="4"/>
  <c r="AX418" i="4" s="1"/>
  <c r="AY401" i="4"/>
  <c r="AX401" i="4" s="1"/>
  <c r="AY47" i="4"/>
  <c r="AX47" i="4" s="1"/>
  <c r="AY373" i="4"/>
  <c r="AX373" i="4" s="1"/>
  <c r="AY433" i="4"/>
  <c r="AX433" i="4" s="1"/>
  <c r="AY446" i="4"/>
  <c r="AX446" i="4" s="1"/>
  <c r="AY82" i="4"/>
  <c r="AX82" i="4" s="1"/>
  <c r="AY174" i="4"/>
  <c r="AX174" i="4" s="1"/>
  <c r="AY77" i="4"/>
  <c r="AX77" i="4" s="1"/>
  <c r="AY409" i="4"/>
  <c r="AX409" i="4" s="1"/>
  <c r="AY408" i="4"/>
  <c r="AX408" i="4" s="1"/>
  <c r="AY186" i="4"/>
  <c r="AX186" i="4" s="1"/>
  <c r="AY94" i="4"/>
  <c r="AX94" i="4" s="1"/>
  <c r="AY46" i="4"/>
  <c r="AX46" i="4" s="1"/>
  <c r="AY170" i="4"/>
  <c r="AX170" i="4" s="1"/>
  <c r="AY150" i="4"/>
  <c r="AX150" i="4" s="1"/>
  <c r="AY62" i="4"/>
  <c r="AX62" i="4" s="1"/>
  <c r="AY97" i="4"/>
  <c r="AX97" i="4" s="1"/>
  <c r="AY402" i="4"/>
  <c r="AX402" i="4" s="1"/>
  <c r="AY98" i="4"/>
  <c r="AX98" i="4" s="1"/>
  <c r="AY332" i="4"/>
  <c r="AX332" i="4" s="1"/>
  <c r="AY562" i="4"/>
  <c r="AX562" i="4" s="1"/>
  <c r="AY423" i="4"/>
  <c r="AX423" i="4" s="1"/>
  <c r="AY95" i="4"/>
  <c r="AX95" i="4" s="1"/>
  <c r="AY140" i="4"/>
  <c r="AX140" i="4" s="1"/>
  <c r="AY149" i="4"/>
  <c r="AX149" i="4" s="1"/>
  <c r="AY27" i="4"/>
  <c r="AX27" i="4" s="1"/>
  <c r="AY543" i="4"/>
  <c r="AX543" i="4" s="1"/>
  <c r="AY300" i="4"/>
  <c r="AX300" i="4" s="1"/>
  <c r="AY309" i="4"/>
  <c r="AX309" i="4" s="1"/>
  <c r="AY464" i="4"/>
  <c r="AX464" i="4" s="1"/>
  <c r="AY356" i="4"/>
  <c r="AX356" i="4" s="1"/>
  <c r="AY73" i="4"/>
  <c r="AX73" i="4" s="1"/>
  <c r="AY476" i="4"/>
  <c r="AX476" i="4" s="1"/>
  <c r="AY3" i="4"/>
  <c r="AX3" i="4" s="1"/>
  <c r="AY439" i="4"/>
  <c r="AX439" i="4" s="1"/>
  <c r="AY108" i="4"/>
  <c r="AX108" i="4" s="1"/>
  <c r="AY23" i="4"/>
  <c r="AX23" i="4" s="1"/>
  <c r="AY514" i="4"/>
  <c r="AX514" i="4" s="1"/>
  <c r="AY369" i="4"/>
  <c r="AX369" i="4" s="1"/>
  <c r="AY41" i="4"/>
  <c r="AX41" i="4" s="1"/>
  <c r="AY390" i="4"/>
  <c r="AX390" i="4" s="1"/>
  <c r="AY380" i="4"/>
  <c r="AX380" i="4" s="1"/>
  <c r="AY278" i="4"/>
  <c r="AX278" i="4" s="1"/>
  <c r="AY563" i="4"/>
  <c r="AX563" i="4" s="1"/>
  <c r="AY333" i="4"/>
  <c r="AX333" i="4" s="1"/>
  <c r="AY33" i="4"/>
  <c r="AX33" i="4" s="1"/>
  <c r="AY495" i="4"/>
  <c r="AX495" i="4" s="1"/>
  <c r="AY564" i="4"/>
  <c r="AX564" i="4" s="1"/>
  <c r="AY321" i="4"/>
  <c r="AX321" i="4" s="1"/>
  <c r="AY101" i="4"/>
  <c r="AX101" i="4" s="1"/>
  <c r="AY540" i="4"/>
  <c r="AX540" i="4" s="1"/>
  <c r="AY195" i="4"/>
  <c r="AX195" i="4" s="1"/>
  <c r="AY499" i="4"/>
  <c r="AX499" i="4" s="1"/>
  <c r="AY544" i="4"/>
  <c r="AX544" i="4" s="1"/>
  <c r="AY64" i="4"/>
  <c r="AX64" i="4" s="1"/>
  <c r="AY254" i="4"/>
  <c r="AX254" i="4" s="1"/>
  <c r="AY489" i="4"/>
  <c r="AX489" i="4" s="1"/>
  <c r="AY151" i="4"/>
  <c r="AX151" i="4" s="1"/>
  <c r="AY479" i="4"/>
  <c r="AX479" i="4" s="1"/>
  <c r="AY102" i="4"/>
  <c r="AX102" i="4" s="1"/>
  <c r="AY67" i="4"/>
  <c r="AX67" i="4" s="1"/>
  <c r="AY481" i="4"/>
  <c r="AX481" i="4" s="1"/>
  <c r="AY163" i="4"/>
  <c r="AX163" i="4" s="1"/>
  <c r="AY455" i="4"/>
  <c r="AX455" i="4" s="1"/>
  <c r="AY376" i="4"/>
  <c r="AX376" i="4" s="1"/>
  <c r="AY205" i="4"/>
  <c r="AX205" i="4" s="1"/>
  <c r="AY344" i="4"/>
  <c r="AX344" i="4" s="1"/>
  <c r="AY290" i="4"/>
  <c r="AX290" i="4" s="1"/>
  <c r="AY429" i="4"/>
  <c r="AX429" i="4" s="1"/>
  <c r="AY256" i="4"/>
  <c r="AX256" i="4" s="1"/>
  <c r="AY469" i="4"/>
  <c r="AX469" i="4" s="1"/>
  <c r="AY122" i="4"/>
  <c r="AX122" i="4" s="1"/>
  <c r="Q7" i="8" s="1"/>
  <c r="AY13" i="4"/>
  <c r="AX13" i="4" s="1"/>
  <c r="AY348" i="4"/>
  <c r="AX348" i="4" s="1"/>
  <c r="AY180" i="4"/>
  <c r="AX180" i="4" s="1"/>
  <c r="AY38" i="4"/>
  <c r="AX38" i="4" s="1"/>
  <c r="AY517" i="4"/>
  <c r="AX517" i="4" s="1"/>
  <c r="AY166" i="4"/>
  <c r="AX166" i="4" s="1"/>
  <c r="AY324" i="4"/>
  <c r="AX324" i="4" s="1"/>
  <c r="AY109" i="4"/>
  <c r="AX109" i="4" s="1"/>
  <c r="AY60" i="4"/>
  <c r="AX60" i="4" s="1"/>
  <c r="AY448" i="4"/>
  <c r="AX448" i="4" s="1"/>
  <c r="AY160" i="4"/>
  <c r="AX160" i="4" s="1"/>
  <c r="AY384" i="4"/>
  <c r="AX384" i="4" s="1"/>
  <c r="AY240" i="4"/>
  <c r="AX240" i="4" s="1"/>
  <c r="AY30" i="4"/>
  <c r="AX30" i="4" s="1"/>
  <c r="AY281" i="4"/>
  <c r="AX281" i="4" s="1"/>
  <c r="AY83" i="4"/>
  <c r="AX83" i="4" s="1"/>
  <c r="AY451" i="4"/>
  <c r="AX451" i="4" s="1"/>
  <c r="AY259" i="4"/>
  <c r="AX259" i="4" s="1"/>
  <c r="AY72" i="4"/>
  <c r="AX72" i="4" s="1"/>
  <c r="AY31" i="4"/>
  <c r="AX31" i="4" s="1"/>
  <c r="AY58" i="4"/>
  <c r="AX58" i="4" s="1"/>
  <c r="AY148" i="4"/>
  <c r="AX148" i="4" s="1"/>
  <c r="AY225" i="4"/>
  <c r="AX225" i="4" s="1"/>
  <c r="AY530" i="4"/>
  <c r="AX530" i="4" s="1"/>
  <c r="AY157" i="4"/>
  <c r="AX157" i="4" s="1"/>
  <c r="AY176" i="4"/>
  <c r="AX176" i="4" s="1"/>
  <c r="AY250" i="4"/>
  <c r="AX250" i="4" s="1"/>
  <c r="AY555" i="4"/>
  <c r="AX555" i="4" s="1"/>
  <c r="AY207" i="4"/>
  <c r="AX207" i="4" s="1"/>
  <c r="AY430" i="4"/>
  <c r="AX430" i="4" s="1"/>
  <c r="AY286" i="4"/>
  <c r="AX286" i="4" s="1"/>
  <c r="AY223" i="4"/>
  <c r="AX223" i="4" s="1"/>
  <c r="AY502" i="4"/>
  <c r="AX502" i="4" s="1"/>
  <c r="AY545" i="4"/>
  <c r="AX545" i="4" s="1"/>
  <c r="AY461" i="4"/>
  <c r="AX461" i="4" s="1"/>
  <c r="AY353" i="4"/>
  <c r="AX353" i="4" s="1"/>
  <c r="AY267" i="4"/>
  <c r="AX267" i="4" s="1"/>
  <c r="AY465" i="4"/>
  <c r="AX465" i="4" s="1"/>
  <c r="AY172" i="4"/>
  <c r="AX172" i="4" s="1"/>
  <c r="AY289" i="4"/>
  <c r="AX289" i="4" s="1"/>
  <c r="AY470" i="4"/>
  <c r="AX470" i="4" s="1"/>
  <c r="AY15" i="4"/>
  <c r="AX15" i="4" s="1"/>
  <c r="AY382" i="4"/>
  <c r="AX382" i="4" s="1"/>
  <c r="AY435" i="4"/>
  <c r="AX435" i="4" s="1"/>
  <c r="AY525" i="4"/>
  <c r="AX525" i="4" s="1"/>
  <c r="AY475" i="4"/>
  <c r="AX475" i="4" s="1"/>
  <c r="AY123" i="4"/>
  <c r="AX123" i="4" s="1"/>
  <c r="AY443" i="4"/>
  <c r="AX443" i="4" s="1"/>
  <c r="AY565" i="4"/>
  <c r="AX565" i="4" s="1"/>
  <c r="AY566" i="4"/>
  <c r="AX566" i="4" s="1"/>
  <c r="AY40" i="4"/>
  <c r="AX40" i="4" s="1"/>
  <c r="AY145" i="4"/>
  <c r="AX145" i="4" s="1"/>
  <c r="AY397" i="4"/>
  <c r="AX397" i="4" s="1"/>
  <c r="AY284" i="4"/>
  <c r="AX284" i="4" s="1"/>
  <c r="AY10" i="4"/>
  <c r="AX10" i="4" s="1"/>
  <c r="AY191" i="4"/>
  <c r="AX191" i="4" s="1"/>
  <c r="AY426" i="4"/>
  <c r="AX426" i="4" s="1"/>
  <c r="AY57" i="4"/>
  <c r="AX57" i="4" s="1"/>
  <c r="AY471" i="4"/>
  <c r="AX471" i="4" s="1"/>
  <c r="AY548" i="4"/>
  <c r="AX548" i="4" s="1"/>
  <c r="AY55" i="4"/>
  <c r="AX55" i="4" s="1"/>
  <c r="AY246" i="4"/>
  <c r="AX246" i="4" s="1"/>
  <c r="AY316" i="4"/>
  <c r="AX316" i="4" s="1"/>
  <c r="AY567" i="4"/>
  <c r="AX567" i="4" s="1"/>
  <c r="AY404" i="4"/>
  <c r="AX404" i="4" s="1"/>
  <c r="AY194" i="4"/>
  <c r="AX194" i="4" s="1"/>
  <c r="AY56" i="4"/>
  <c r="AX56" i="4" s="1"/>
  <c r="AY509" i="4"/>
  <c r="AX509" i="4" s="1"/>
  <c r="AY328" i="4"/>
  <c r="AX328" i="4" s="1"/>
  <c r="AY388" i="4"/>
  <c r="AX388" i="4" s="1"/>
  <c r="AY536" i="4"/>
  <c r="AX536" i="4" s="1"/>
  <c r="AY553" i="4"/>
  <c r="AX553" i="4" s="1"/>
  <c r="AY208" i="4"/>
  <c r="AX208" i="4" s="1"/>
  <c r="AY36" i="4"/>
  <c r="AX36" i="4" s="1"/>
  <c r="AY505" i="4"/>
  <c r="AX505" i="4" s="1"/>
  <c r="AY527" i="4"/>
  <c r="AX527" i="4" s="1"/>
  <c r="AY442" i="4"/>
  <c r="AX442" i="4" s="1"/>
  <c r="AY198" i="4"/>
  <c r="AX198" i="4" s="1"/>
  <c r="AY70" i="4"/>
  <c r="AX70" i="4" s="1"/>
  <c r="AY396" i="4"/>
  <c r="AX396" i="4" s="1"/>
  <c r="Q12" i="8" s="1"/>
  <c r="AY378" i="4"/>
  <c r="AX378" i="4" s="1"/>
  <c r="AY381" i="4"/>
  <c r="AX381" i="4" s="1"/>
  <c r="AY107" i="4"/>
  <c r="AX107" i="4" s="1"/>
  <c r="AY199" i="4"/>
  <c r="AX199" i="4" s="1"/>
  <c r="AY503" i="4"/>
  <c r="AX503" i="4" s="1"/>
  <c r="AY87" i="4"/>
  <c r="AX87" i="4" s="1"/>
  <c r="AY346" i="4"/>
  <c r="AX346" i="4" s="1"/>
  <c r="AY39" i="4"/>
  <c r="AX39" i="4" s="1"/>
  <c r="AY551" i="4"/>
  <c r="AX551" i="4" s="1"/>
  <c r="AY2" i="4"/>
  <c r="AX2" i="4" s="1"/>
  <c r="AY182" i="4"/>
  <c r="AX182" i="4" s="1"/>
  <c r="AY187" i="4"/>
  <c r="AX187" i="4" s="1"/>
  <c r="AY292" i="4"/>
  <c r="AX292" i="4" s="1"/>
  <c r="AY258" i="4"/>
  <c r="AX258" i="4" s="1"/>
  <c r="AY410" i="4"/>
  <c r="AX410" i="4" s="1"/>
  <c r="AY260" i="4"/>
  <c r="AX260" i="4" s="1"/>
  <c r="AY133" i="4"/>
  <c r="AX133" i="4" s="1"/>
  <c r="AY454" i="4"/>
  <c r="AX454" i="4" s="1"/>
  <c r="AY147" i="4"/>
  <c r="AX147" i="4" s="1"/>
  <c r="AY201" i="4"/>
  <c r="AX201" i="4" s="1"/>
  <c r="AY463" i="4"/>
  <c r="AX463" i="4" s="1"/>
  <c r="AY377" i="4"/>
  <c r="AX377" i="4" s="1"/>
  <c r="AY568" i="4"/>
  <c r="AX568" i="4" s="1"/>
  <c r="AY130" i="4"/>
  <c r="AX130" i="4" s="1"/>
  <c r="AY192" i="4"/>
  <c r="AX192" i="4" s="1"/>
  <c r="AY460" i="4"/>
  <c r="AX460" i="4" s="1"/>
  <c r="AY37" i="4"/>
  <c r="AX37" i="4" s="1"/>
  <c r="AY521" i="4"/>
  <c r="AX521" i="4" s="1"/>
  <c r="AY111" i="4"/>
  <c r="AX111" i="4" s="1"/>
  <c r="AY52" i="4"/>
  <c r="AX52" i="4" s="1"/>
  <c r="AY416" i="4"/>
  <c r="AX416" i="4" s="1"/>
  <c r="AY400" i="4"/>
  <c r="AX400" i="4" s="1"/>
  <c r="AY264" i="4"/>
  <c r="AX264" i="4" s="1"/>
  <c r="AY131" i="4"/>
  <c r="AX131" i="4" s="1"/>
  <c r="AY520" i="4"/>
  <c r="AX520" i="4" s="1"/>
  <c r="AY466" i="4"/>
  <c r="AX466" i="4" s="1"/>
  <c r="AY338" i="4"/>
  <c r="AX338" i="4" s="1"/>
  <c r="AY171" i="4"/>
  <c r="AX171" i="4" s="1"/>
  <c r="AY329" i="4"/>
  <c r="AX329" i="4" s="1"/>
  <c r="AY322" i="4"/>
  <c r="AX322" i="4" s="1"/>
  <c r="AY153" i="4"/>
  <c r="AX153" i="4" s="1"/>
  <c r="AY69" i="4"/>
  <c r="AX69" i="4" s="1"/>
  <c r="AY357" i="4"/>
  <c r="AX357" i="4" s="1"/>
  <c r="AY222" i="4"/>
  <c r="AX222" i="4" s="1"/>
  <c r="AY253" i="4"/>
  <c r="AX253" i="4" s="1"/>
  <c r="AY480" i="4"/>
  <c r="AX480" i="4" s="1"/>
  <c r="AY399" i="4"/>
  <c r="AX399" i="4" s="1"/>
  <c r="AY34" i="4"/>
  <c r="AX34" i="4" s="1"/>
  <c r="AY269" i="4"/>
  <c r="AX269" i="4" s="1"/>
  <c r="AY293" i="4"/>
  <c r="AX293" i="4" s="1"/>
  <c r="AY569" i="4"/>
  <c r="AX569" i="4" s="1"/>
  <c r="AY185" i="4"/>
  <c r="AX185" i="4" s="1"/>
  <c r="AY26" i="4"/>
  <c r="AX26" i="4" s="1"/>
  <c r="AY419" i="4"/>
  <c r="AX419" i="4" s="1"/>
  <c r="AY272" i="4"/>
  <c r="AX272" i="4" s="1"/>
  <c r="AY372" i="4"/>
  <c r="AX372" i="4" s="1"/>
  <c r="AY25" i="4"/>
  <c r="AX25" i="4" s="1"/>
  <c r="AY486" i="4"/>
  <c r="AX486" i="4" s="1"/>
  <c r="AY154" i="4"/>
  <c r="AX154" i="4" s="1"/>
  <c r="AY339" i="4"/>
  <c r="AX339" i="4" s="1"/>
  <c r="AY431" i="4"/>
  <c r="AX431" i="4" s="1"/>
  <c r="AY164" i="4"/>
  <c r="AX164" i="4" s="1"/>
  <c r="AY215" i="4"/>
  <c r="AX215" i="4" s="1"/>
  <c r="AY202" i="4"/>
  <c r="AX202" i="4" s="1"/>
  <c r="AY516" i="4"/>
  <c r="AX516" i="4" s="1"/>
  <c r="AY349" i="4"/>
  <c r="AX349" i="4" s="1"/>
  <c r="AY251" i="4"/>
  <c r="AX251" i="4" s="1"/>
  <c r="AY487" i="4"/>
  <c r="AX487" i="4" s="1"/>
  <c r="AY183" i="4"/>
  <c r="AX183" i="4" s="1"/>
  <c r="AY75" i="4"/>
  <c r="AX75" i="4" s="1"/>
  <c r="AY425" i="4"/>
  <c r="AX425" i="4" s="1"/>
  <c r="AY90" i="4"/>
  <c r="AX90" i="4" s="1"/>
  <c r="AY245" i="4"/>
  <c r="AX245" i="4" s="1"/>
  <c r="AY314" i="4"/>
  <c r="AX314" i="4" s="1"/>
  <c r="AY554" i="4"/>
  <c r="AX554" i="4" s="1"/>
  <c r="AY239" i="4"/>
  <c r="AX239" i="4" s="1"/>
  <c r="AY474" i="4"/>
  <c r="AX474" i="4" s="1"/>
  <c r="AY227" i="4"/>
  <c r="AX227" i="4" s="1"/>
  <c r="AY526" i="4"/>
  <c r="AX526" i="4" s="1"/>
  <c r="AY304" i="4"/>
  <c r="AX304" i="4" s="1"/>
  <c r="AY449" i="4"/>
  <c r="AX449" i="4" s="1"/>
  <c r="AY370" i="4"/>
  <c r="AX370" i="4" s="1"/>
  <c r="AY144" i="4"/>
  <c r="AX144" i="4" s="1"/>
  <c r="AY217" i="4"/>
  <c r="AX217" i="4" s="1"/>
  <c r="AY500" i="4"/>
  <c r="AX500" i="4" s="1"/>
  <c r="AY128" i="4"/>
  <c r="AX128" i="4" s="1"/>
  <c r="AY441" i="4"/>
  <c r="AX441" i="4" s="1"/>
  <c r="AY158" i="4"/>
  <c r="AX158" i="4" s="1"/>
  <c r="AY134" i="4"/>
  <c r="AX134" i="4" s="1"/>
  <c r="AY556" i="4"/>
  <c r="AX556" i="4" s="1"/>
  <c r="AY537" i="4"/>
  <c r="AX537" i="4" s="1"/>
  <c r="AY365" i="4"/>
  <c r="AX365" i="4" s="1"/>
  <c r="AY125" i="4"/>
  <c r="AX125" i="4" s="1"/>
  <c r="AY218" i="4"/>
  <c r="AX218" i="4" s="1"/>
  <c r="AY497" i="4"/>
  <c r="AX497" i="4" s="1"/>
  <c r="AY557" i="4"/>
  <c r="AX557" i="4" s="1"/>
  <c r="AY196" i="4"/>
  <c r="AX196" i="4" s="1"/>
  <c r="AY387" i="4"/>
  <c r="AX387" i="4" s="1"/>
  <c r="AY124" i="4"/>
  <c r="AX124" i="4" s="1"/>
  <c r="AY493" i="4"/>
  <c r="AX493" i="4" s="1"/>
  <c r="AY85" i="4"/>
  <c r="AX85" i="4" s="1"/>
  <c r="AY510" i="4"/>
  <c r="AX510" i="4" s="1"/>
  <c r="AY362" i="4"/>
  <c r="AX362" i="4" s="1"/>
  <c r="AY407" i="4"/>
  <c r="AX407" i="4" s="1"/>
  <c r="Q23" i="8" s="1"/>
  <c r="AY492" i="4"/>
  <c r="AX492" i="4" s="1"/>
  <c r="AY434" i="4"/>
  <c r="AX434" i="4" s="1"/>
  <c r="AY213" i="4"/>
  <c r="AX213" i="4" s="1"/>
  <c r="AY320" i="4"/>
  <c r="AX320" i="4" s="1"/>
  <c r="AY106" i="4"/>
  <c r="AX106" i="4" s="1"/>
  <c r="AY351" i="4"/>
  <c r="AX351" i="4" s="1"/>
  <c r="AY483" i="4"/>
  <c r="AX483" i="4" s="1"/>
  <c r="AY51" i="4"/>
  <c r="AX51" i="4" s="1"/>
  <c r="AY427" i="4"/>
  <c r="AX427" i="4" s="1"/>
  <c r="AY54" i="4"/>
  <c r="AX54" i="4" s="1"/>
  <c r="AP124" i="5"/>
  <c r="AO124" i="5" s="1"/>
  <c r="AP282" i="5"/>
  <c r="AO282" i="5" s="1"/>
  <c r="AP177" i="5"/>
  <c r="AO177" i="5" s="1"/>
  <c r="AP86" i="5"/>
  <c r="AO86" i="5" s="1"/>
  <c r="AP227" i="5"/>
  <c r="AO227" i="5" s="1"/>
  <c r="AP60" i="5"/>
  <c r="AO60" i="5" s="1"/>
  <c r="AP2" i="5"/>
  <c r="AO2" i="5" s="1"/>
  <c r="AP100" i="5"/>
  <c r="AO100" i="5" s="1"/>
  <c r="AP102" i="5"/>
  <c r="AO102" i="5" s="1"/>
  <c r="AP137" i="5"/>
  <c r="AO137" i="5" s="1"/>
  <c r="AP349" i="5"/>
  <c r="AO349" i="5" s="1"/>
  <c r="AP8" i="5"/>
  <c r="AO8" i="5" s="1"/>
  <c r="AP112" i="5"/>
  <c r="AO112" i="5" s="1"/>
  <c r="AP85" i="5"/>
  <c r="AO85" i="5" s="1"/>
  <c r="AP331" i="5"/>
  <c r="AO331" i="5" s="1"/>
  <c r="AP309" i="5"/>
  <c r="AO309" i="5" s="1"/>
  <c r="AP195" i="5"/>
  <c r="AO195" i="5" s="1"/>
  <c r="AP64" i="5"/>
  <c r="AO64" i="5" s="1"/>
  <c r="AP30" i="5"/>
  <c r="AO30" i="5" s="1"/>
  <c r="AP278" i="5"/>
  <c r="AO278" i="5" s="1"/>
  <c r="AP122" i="5"/>
  <c r="AO122" i="5" s="1"/>
  <c r="AP27" i="5"/>
  <c r="AO27" i="5" s="1"/>
  <c r="AP5" i="7"/>
  <c r="AO5" i="7" s="1"/>
  <c r="AP312" i="7"/>
  <c r="AO312" i="7" s="1"/>
  <c r="AP59" i="7"/>
  <c r="AO59" i="7" s="1"/>
  <c r="AP12" i="7"/>
  <c r="AO12" i="7" s="1"/>
  <c r="AP304" i="7"/>
  <c r="AO304" i="7" s="1"/>
  <c r="AP101" i="7"/>
  <c r="AO101" i="7" s="1"/>
  <c r="AP23" i="7"/>
  <c r="AO23" i="7" s="1"/>
  <c r="AP36" i="7"/>
  <c r="AO36" i="7" s="1"/>
  <c r="AP84" i="7"/>
  <c r="AO84" i="7" s="1"/>
  <c r="AP38" i="5"/>
  <c r="AO38" i="5" s="1"/>
  <c r="AP6" i="5"/>
  <c r="AO6" i="5" s="1"/>
  <c r="AP196" i="5"/>
  <c r="AO196" i="5" s="1"/>
  <c r="AP214" i="5"/>
  <c r="AO214" i="5" s="1"/>
  <c r="AP179" i="5"/>
  <c r="AO179" i="5" s="1"/>
  <c r="AP3" i="5"/>
  <c r="AO3" i="5" s="1"/>
  <c r="AP77" i="5"/>
  <c r="AO77" i="5" s="1"/>
  <c r="AP202" i="5"/>
  <c r="AO202" i="5" s="1"/>
  <c r="AP98" i="5"/>
  <c r="AO98" i="5" s="1"/>
  <c r="AP15" i="5"/>
  <c r="AO15" i="5" s="1"/>
  <c r="AP33" i="5"/>
  <c r="AO33" i="5" s="1"/>
  <c r="AP255" i="5"/>
  <c r="AO255" i="5" s="1"/>
  <c r="AP129" i="5"/>
  <c r="AO129" i="5" s="1"/>
  <c r="AP326" i="5"/>
  <c r="AO326" i="5" s="1"/>
  <c r="AP74" i="5"/>
  <c r="AO74" i="5" s="1"/>
  <c r="AP82" i="5"/>
  <c r="AO82" i="5" s="1"/>
  <c r="AP153" i="5"/>
  <c r="AO153" i="5" s="1"/>
  <c r="AP285" i="5"/>
  <c r="AO285" i="5" s="1"/>
  <c r="AP115" i="5"/>
  <c r="AO115" i="5" s="1"/>
  <c r="AP143" i="5"/>
  <c r="AO143" i="5" s="1"/>
  <c r="AP136" i="5"/>
  <c r="AO136" i="5" s="1"/>
  <c r="AP88" i="5"/>
  <c r="AO88" i="5" s="1"/>
  <c r="AP9" i="5"/>
  <c r="AO9" i="5" s="1"/>
  <c r="AP262" i="5"/>
  <c r="AO262" i="5" s="1"/>
  <c r="AP347" i="5"/>
  <c r="AO347" i="5" s="1"/>
  <c r="AP241" i="5"/>
  <c r="AO241" i="5" s="1"/>
  <c r="AP113" i="5"/>
  <c r="AO113" i="5" s="1"/>
  <c r="AP295" i="5"/>
  <c r="AO295" i="5" s="1"/>
  <c r="AP117" i="5"/>
  <c r="AO117" i="5" s="1"/>
  <c r="AP39" i="5"/>
  <c r="AO39" i="5" s="1"/>
  <c r="AP315" i="5"/>
  <c r="AO315" i="5" s="1"/>
  <c r="AP279" i="5"/>
  <c r="AO279" i="5" s="1"/>
  <c r="AP29" i="5"/>
  <c r="AO29" i="5" s="1"/>
  <c r="AP277" i="5"/>
  <c r="AO277" i="5" s="1"/>
  <c r="AP12" i="5"/>
  <c r="AO12" i="5" s="1"/>
  <c r="AP341" i="5"/>
  <c r="AO341" i="5" s="1"/>
  <c r="AP251" i="5"/>
  <c r="AO251" i="5" s="1"/>
  <c r="AP345" i="5"/>
  <c r="AO345" i="5" s="1"/>
  <c r="AP162" i="5"/>
  <c r="AO162" i="5" s="1"/>
  <c r="AP229" i="5"/>
  <c r="AO229" i="5" s="1"/>
  <c r="AP305" i="5"/>
  <c r="AO305" i="5" s="1"/>
  <c r="AP265" i="5"/>
  <c r="AO265" i="5" s="1"/>
  <c r="AP90" i="5"/>
  <c r="AO90" i="5" s="1"/>
  <c r="AP7" i="5"/>
  <c r="AO7" i="5" s="1"/>
  <c r="AP188" i="5"/>
  <c r="AO188" i="5" s="1"/>
  <c r="AP78" i="5"/>
  <c r="AO78" i="5" s="1"/>
  <c r="AP230" i="5"/>
  <c r="AO230" i="5" s="1"/>
  <c r="AP104" i="5"/>
  <c r="AO104" i="5" s="1"/>
  <c r="AP284" i="5"/>
  <c r="AO284" i="5" s="1"/>
  <c r="AP263" i="5"/>
  <c r="AO263" i="5" s="1"/>
  <c r="AP65" i="5"/>
  <c r="AO65" i="5" s="1"/>
  <c r="AP73" i="5"/>
  <c r="AO73" i="5" s="1"/>
  <c r="AP346" i="5"/>
  <c r="AO346" i="5" s="1"/>
  <c r="AP322" i="5"/>
  <c r="AO322" i="5" s="1"/>
  <c r="AP348" i="5"/>
  <c r="AO348" i="5" s="1"/>
  <c r="AP174" i="5"/>
  <c r="AO174" i="5" s="1"/>
  <c r="AP317" i="5"/>
  <c r="AO317" i="5" s="1"/>
  <c r="AP283" i="5"/>
  <c r="AO283" i="5" s="1"/>
  <c r="AP183" i="5"/>
  <c r="AO183" i="5" s="1"/>
  <c r="AP271" i="5"/>
  <c r="AO271" i="5" s="1"/>
  <c r="AP31" i="5"/>
  <c r="AO31" i="5" s="1"/>
  <c r="AP91" i="5"/>
  <c r="AO91" i="5" s="1"/>
  <c r="AP134" i="5"/>
  <c r="AO134" i="5" s="1"/>
  <c r="AP48" i="5"/>
  <c r="AO48" i="5" s="1"/>
  <c r="AP314" i="5"/>
  <c r="AO314" i="5" s="1"/>
  <c r="AP197" i="5"/>
  <c r="AO197" i="5" s="1"/>
  <c r="AP204" i="5"/>
  <c r="AO204" i="5" s="1"/>
  <c r="AP87" i="5"/>
  <c r="AO87" i="5" s="1"/>
  <c r="AP145" i="5"/>
  <c r="AO145" i="5" s="1"/>
  <c r="AP111" i="5"/>
  <c r="AO111" i="5" s="1"/>
  <c r="AP206" i="5"/>
  <c r="AO206" i="5" s="1"/>
  <c r="AP154" i="5"/>
  <c r="AO154" i="5" s="1"/>
  <c r="AP342" i="5"/>
  <c r="AO342" i="5" s="1"/>
  <c r="AP105" i="5"/>
  <c r="AO105" i="5" s="1"/>
  <c r="AP208" i="5"/>
  <c r="AO208" i="5" s="1"/>
  <c r="T28" i="8" s="1"/>
  <c r="AP142" i="5"/>
  <c r="AO142" i="5" s="1"/>
  <c r="AP329" i="5"/>
  <c r="AO329" i="5" s="1"/>
  <c r="AP32" i="5"/>
  <c r="AO32" i="5" s="1"/>
  <c r="AP245" i="5"/>
  <c r="AO245" i="5" s="1"/>
  <c r="AP110" i="5"/>
  <c r="AO110" i="5" s="1"/>
  <c r="AP224" i="5"/>
  <c r="AO224" i="5" s="1"/>
  <c r="AP178" i="5"/>
  <c r="AO178" i="5" s="1"/>
  <c r="AP18" i="5"/>
  <c r="AO18" i="5" s="1"/>
  <c r="AP130" i="5"/>
  <c r="AO130" i="5" s="1"/>
  <c r="AP5" i="5"/>
  <c r="AO5" i="5" s="1"/>
  <c r="AP316" i="5"/>
  <c r="AO316" i="5" s="1"/>
  <c r="AP155" i="5"/>
  <c r="AO155" i="5" s="1"/>
  <c r="AP62" i="5"/>
  <c r="AO62" i="5" s="1"/>
  <c r="AP34" i="5"/>
  <c r="AO34" i="5" s="1"/>
  <c r="AP148" i="5"/>
  <c r="AO148" i="5" s="1"/>
  <c r="AP191" i="5"/>
  <c r="AO191" i="5" s="1"/>
  <c r="AP172" i="5"/>
  <c r="AO172" i="5" s="1"/>
  <c r="AP42" i="5"/>
  <c r="AO42" i="5" s="1"/>
  <c r="AP212" i="5"/>
  <c r="AO212" i="5" s="1"/>
  <c r="AP306" i="5"/>
  <c r="AO306" i="5" s="1"/>
  <c r="AP14" i="5"/>
  <c r="AO14" i="5" s="1"/>
  <c r="AP97" i="5"/>
  <c r="AO97" i="5" s="1"/>
  <c r="AP246" i="5"/>
  <c r="AO246" i="5" s="1"/>
  <c r="AP184" i="5"/>
  <c r="AO184" i="5" s="1"/>
  <c r="AP13" i="5"/>
  <c r="AO13" i="5" s="1"/>
  <c r="AP121" i="5"/>
  <c r="AO121" i="5" s="1"/>
  <c r="AP319" i="5"/>
  <c r="AO319" i="5" s="1"/>
  <c r="AP10" i="5"/>
  <c r="AO10" i="5" s="1"/>
  <c r="AP209" i="5"/>
  <c r="AO209" i="5" s="1"/>
  <c r="AP21" i="5"/>
  <c r="AO21" i="5" s="1"/>
  <c r="AP237" i="5"/>
  <c r="AO237" i="5" s="1"/>
  <c r="AP181" i="5"/>
  <c r="AO181" i="5" s="1"/>
  <c r="AP125" i="5"/>
  <c r="AO125" i="5" s="1"/>
  <c r="AP11" i="5"/>
  <c r="AO11" i="5" s="1"/>
  <c r="AP80" i="5"/>
  <c r="AO80" i="5" s="1"/>
  <c r="AP57" i="5"/>
  <c r="AO57" i="5" s="1"/>
  <c r="AP247" i="5"/>
  <c r="AO247" i="5" s="1"/>
  <c r="AP59" i="5"/>
  <c r="AO59" i="5" s="1"/>
  <c r="AP266" i="5"/>
  <c r="AO266" i="5" s="1"/>
  <c r="AP334" i="5"/>
  <c r="AO334" i="5" s="1"/>
  <c r="AP151" i="5"/>
  <c r="AO151" i="5" s="1"/>
  <c r="AP140" i="5"/>
  <c r="AO140" i="5" s="1"/>
  <c r="AP19" i="5"/>
  <c r="AO19" i="5" s="1"/>
  <c r="AP84" i="5"/>
  <c r="AO84" i="5" s="1"/>
  <c r="AP318" i="5"/>
  <c r="AO318" i="5" s="1"/>
  <c r="AP36" i="5"/>
  <c r="AO36" i="5" s="1"/>
  <c r="AP99" i="5"/>
  <c r="AO99" i="5" s="1"/>
  <c r="AP199" i="5"/>
  <c r="AO199" i="5" s="1"/>
  <c r="AP268" i="5"/>
  <c r="AO268" i="5" s="1"/>
  <c r="AP203" i="5"/>
  <c r="AO203" i="5" s="1"/>
  <c r="AP301" i="5"/>
  <c r="AO301" i="5" s="1"/>
  <c r="AP311" i="5"/>
  <c r="AO311" i="5" s="1"/>
  <c r="AP276" i="5"/>
  <c r="AO276" i="5" s="1"/>
  <c r="T29" i="8" s="1"/>
  <c r="AP40" i="5"/>
  <c r="AO40" i="5" s="1"/>
  <c r="AP127" i="5"/>
  <c r="AO127" i="5" s="1"/>
  <c r="AP63" i="5"/>
  <c r="AO63" i="5" s="1"/>
  <c r="AP198" i="5"/>
  <c r="AO198" i="5" s="1"/>
  <c r="AP289" i="5"/>
  <c r="AO289" i="5" s="1"/>
  <c r="AP221" i="5"/>
  <c r="AO221" i="5" s="1"/>
  <c r="AP244" i="5"/>
  <c r="AO244" i="5" s="1"/>
  <c r="AP126" i="5"/>
  <c r="AO126" i="5" s="1"/>
  <c r="AP68" i="5"/>
  <c r="AO68" i="5" s="1"/>
  <c r="AP325" i="5"/>
  <c r="AO325" i="5" s="1"/>
  <c r="AP226" i="5"/>
  <c r="AO226" i="5" s="1"/>
  <c r="AP292" i="5"/>
  <c r="AO292" i="5" s="1"/>
  <c r="AP22" i="5"/>
  <c r="AO22" i="5" s="1"/>
  <c r="AP250" i="5"/>
  <c r="AO250" i="5" s="1"/>
  <c r="AP288" i="5"/>
  <c r="AO288" i="5" s="1"/>
  <c r="AP307" i="5"/>
  <c r="AO307" i="5" s="1"/>
  <c r="AP332" i="5"/>
  <c r="AO332" i="5" s="1"/>
  <c r="AP168" i="5"/>
  <c r="AO168" i="5" s="1"/>
  <c r="AP225" i="5"/>
  <c r="AO225" i="5" s="1"/>
  <c r="AP205" i="5"/>
  <c r="AO205" i="5" s="1"/>
  <c r="AP107" i="5"/>
  <c r="AO107" i="5" s="1"/>
  <c r="AP274" i="5"/>
  <c r="AO274" i="5" s="1"/>
  <c r="AP133" i="5"/>
  <c r="AO133" i="5" s="1"/>
  <c r="AP248" i="5"/>
  <c r="AO248" i="5" s="1"/>
  <c r="AP186" i="5"/>
  <c r="AO186" i="5" s="1"/>
  <c r="AP333" i="5"/>
  <c r="AO333" i="5" s="1"/>
  <c r="AP138" i="5"/>
  <c r="AO138" i="5" s="1"/>
  <c r="AP207" i="5"/>
  <c r="AO207" i="5" s="1"/>
  <c r="AP23" i="5"/>
  <c r="AO23" i="5" s="1"/>
  <c r="AP152" i="5"/>
  <c r="AO152" i="5" s="1"/>
  <c r="AP28" i="5"/>
  <c r="AO28" i="5" s="1"/>
  <c r="AP189" i="5"/>
  <c r="AO189" i="5" s="1"/>
  <c r="AP135" i="5"/>
  <c r="AO135" i="5" s="1"/>
  <c r="AP43" i="5"/>
  <c r="AO43" i="5" s="1"/>
  <c r="AP344" i="5"/>
  <c r="AO344" i="5" s="1"/>
  <c r="AP238" i="5"/>
  <c r="AO238" i="5" s="1"/>
  <c r="AP119" i="5"/>
  <c r="AO119" i="5" s="1"/>
  <c r="AP17" i="5"/>
  <c r="AO17" i="5" s="1"/>
  <c r="AP83" i="5"/>
  <c r="AO83" i="5" s="1"/>
  <c r="AP66" i="5"/>
  <c r="AO66" i="5" s="1"/>
  <c r="AP293" i="5"/>
  <c r="AO293" i="5" s="1"/>
  <c r="AP50" i="5"/>
  <c r="AO50" i="5" s="1"/>
  <c r="AP328" i="5"/>
  <c r="AO328" i="5" s="1"/>
  <c r="AP89" i="5"/>
  <c r="AO89" i="5" s="1"/>
  <c r="AP258" i="5"/>
  <c r="AO258" i="5" s="1"/>
  <c r="AP173" i="5"/>
  <c r="AO173" i="5" s="1"/>
  <c r="AP239" i="5"/>
  <c r="AO239" i="5" s="1"/>
  <c r="AP281" i="5"/>
  <c r="AO281" i="5" s="1"/>
  <c r="AP340" i="5"/>
  <c r="AO340" i="5" s="1"/>
  <c r="AP297" i="5"/>
  <c r="AO297" i="5" s="1"/>
  <c r="AP123" i="5"/>
  <c r="AO123" i="5" s="1"/>
  <c r="AP47" i="5"/>
  <c r="AO47" i="5" s="1"/>
  <c r="AP35" i="5"/>
  <c r="AO35" i="5" s="1"/>
  <c r="AP339" i="5"/>
  <c r="AO339" i="5" s="1"/>
  <c r="AP101" i="5"/>
  <c r="AO101" i="5" s="1"/>
  <c r="AP167" i="5"/>
  <c r="AO167" i="5" s="1"/>
  <c r="AP193" i="5"/>
  <c r="AO193" i="5" s="1"/>
  <c r="AP335" i="5"/>
  <c r="AO335" i="5" s="1"/>
  <c r="AP79" i="5"/>
  <c r="AO79" i="5" s="1"/>
  <c r="AP308" i="5"/>
  <c r="AO308" i="5" s="1"/>
  <c r="AP114" i="5"/>
  <c r="AO114" i="5" s="1"/>
  <c r="AP106" i="5"/>
  <c r="AO106" i="5" s="1"/>
  <c r="AP273" i="5"/>
  <c r="AO273" i="5" s="1"/>
  <c r="AP298" i="5"/>
  <c r="AO298" i="5" s="1"/>
  <c r="AP81" i="5"/>
  <c r="AO81" i="5" s="1"/>
  <c r="AP304" i="5"/>
  <c r="AO304" i="5" s="1"/>
  <c r="AP41" i="5"/>
  <c r="AO41" i="5" s="1"/>
  <c r="AP141" i="5"/>
  <c r="AO141" i="5" s="1"/>
  <c r="AP156" i="5"/>
  <c r="AO156" i="5" s="1"/>
  <c r="AP275" i="5"/>
  <c r="AO275" i="5" s="1"/>
  <c r="AP76" i="5"/>
  <c r="AO76" i="5" s="1"/>
  <c r="AP56" i="5"/>
  <c r="AO56" i="5" s="1"/>
  <c r="AP95" i="5"/>
  <c r="AO95" i="5" s="1"/>
  <c r="AP192" i="5"/>
  <c r="AO192" i="5" s="1"/>
  <c r="AP67" i="5"/>
  <c r="AO67" i="5" s="1"/>
  <c r="AP272" i="5"/>
  <c r="AO272" i="5" s="1"/>
  <c r="AP182" i="5"/>
  <c r="AO182" i="5" s="1"/>
  <c r="AP211" i="5"/>
  <c r="AO211" i="5" s="1"/>
  <c r="AP94" i="5"/>
  <c r="AO94" i="5" s="1"/>
  <c r="AP109" i="5"/>
  <c r="AO109" i="5" s="1"/>
  <c r="AP93" i="5"/>
  <c r="AO93" i="5" s="1"/>
  <c r="AP175" i="5"/>
  <c r="AO175" i="5" s="1"/>
  <c r="AP291" i="5"/>
  <c r="AO291" i="5" s="1"/>
  <c r="AP131" i="5"/>
  <c r="AO131" i="5" s="1"/>
  <c r="AP116" i="5"/>
  <c r="AO116" i="5" s="1"/>
  <c r="AP190" i="5"/>
  <c r="AO190" i="5" s="1"/>
  <c r="AP54" i="5"/>
  <c r="AO54" i="5" s="1"/>
  <c r="AP338" i="5"/>
  <c r="AO338" i="5" s="1"/>
  <c r="AP215" i="5"/>
  <c r="AO215" i="5" s="1"/>
  <c r="AP96" i="5"/>
  <c r="AO96" i="5" s="1"/>
  <c r="AP120" i="5"/>
  <c r="AO120" i="5" s="1"/>
  <c r="AP69" i="5"/>
  <c r="AO69" i="5" s="1"/>
  <c r="AP139" i="5"/>
  <c r="AO139" i="5" s="1"/>
  <c r="AP313" i="5"/>
  <c r="AO313" i="5" s="1"/>
  <c r="AP336" i="5"/>
  <c r="AO336" i="5" s="1"/>
  <c r="AP180" i="5"/>
  <c r="AO180" i="5" s="1"/>
  <c r="AP259" i="5"/>
  <c r="AO259" i="5" s="1"/>
  <c r="AP210" i="5"/>
  <c r="AO210" i="5" s="1"/>
  <c r="AP71" i="5"/>
  <c r="AO71" i="5" s="1"/>
  <c r="AP128" i="5"/>
  <c r="AO128" i="5" s="1"/>
  <c r="AP270" i="5"/>
  <c r="AO270" i="5" s="1"/>
  <c r="AP337" i="5"/>
  <c r="AO337" i="5" s="1"/>
  <c r="AP70" i="5"/>
  <c r="AO70" i="5" s="1"/>
  <c r="AY138" i="4"/>
  <c r="AX138" i="4" s="1"/>
  <c r="AY136" i="4"/>
  <c r="AX136" i="4" s="1"/>
  <c r="AY468" i="4"/>
  <c r="AX468" i="4" s="1"/>
  <c r="AY508" i="4"/>
  <c r="AX508" i="4" s="1"/>
  <c r="AY428" i="4"/>
  <c r="AX428" i="4" s="1"/>
  <c r="AY209" i="4"/>
  <c r="AX209" i="4" s="1"/>
  <c r="AW256" i="3"/>
  <c r="AV256" i="3" s="1"/>
  <c r="AW257" i="3"/>
  <c r="AV257" i="3" s="1"/>
  <c r="AW115" i="3"/>
  <c r="AV115" i="3" s="1"/>
  <c r="AP24" i="5"/>
  <c r="AO24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V177" i="3"/>
  <c r="O18" i="8"/>
  <c r="AB18" i="8" s="1"/>
  <c r="AV198" i="3"/>
  <c r="O6" i="8"/>
  <c r="AB6" i="8" s="1"/>
  <c r="AV16" i="3"/>
  <c r="O33" i="8"/>
  <c r="AB33" i="8" s="1"/>
  <c r="AV114" i="3"/>
  <c r="O34" i="8"/>
  <c r="AB34" i="8" s="1"/>
  <c r="AV80" i="3"/>
  <c r="O12" i="8"/>
  <c r="AB12" i="8" s="1"/>
  <c r="AV111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<sst xmlns="http://schemas.openxmlformats.org/spreadsheetml/2006/main" count="6001" uniqueCount="1233">
  <si>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</si>
  <si>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</si>
  <si>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</si>
  <si>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</si>
  <si>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</si>
  <si>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</si>
  <si>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</si>
  <si>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Kristjan Täherand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</si>
  <si>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</si>
  <si>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</si>
  <si>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</si>
  <si>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</si>
  <si>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</si>
  <si>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</si>
  <si>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</si>
  <si>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</si>
  <si>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</si>
  <si>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</si>
  <si>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</si>
  <si>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</si>
  <si>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</si>
  <si>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</si>
  <si>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</si>
  <si>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</si>
  <si>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Siim Saadoja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</si>
  <si>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</si>
  <si>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</si>
  <si>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</si>
  <si>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</si>
  <si>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</si>
  <si>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</si>
  <si>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</si>
  <si>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</si>
  <si>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</si>
  <si>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</si>
  <si>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</si>
  <si>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</si>
  <si>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</si>
  <si>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</si>
  <si>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</si>
  <si>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</si>
  <si>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</si>
  <si>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</si>
  <si>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</si>
  <si>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</si>
  <si>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</si>
  <si>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</si>
  <si>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</si>
  <si>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</si>
  <si>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</si>
  <si>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Janar Vapper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</si>
  <si>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</si>
  <si>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</si>
  <si>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</si>
  <si>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</si>
  <si>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</si>
  <si>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</si>
  <si>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</si>
  <si>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</si>
  <si>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</si>
  <si>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</si>
  <si>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</si>
  <si>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</si>
  <si>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</si>
  <si>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</si>
  <si>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</si>
  <si>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</si>
  <si>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</si>
  <si>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</si>
  <si>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</si>
  <si>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</si>
  <si>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</si>
  <si>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</si>
  <si>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</si>
  <si>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</si>
  <si>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</si>
  <si>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</si>
  <si>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</si>
  <si>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</si>
  <si>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</si>
  <si>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</si>
  <si>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</si>
  <si>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</si>
  <si>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</si>
  <si>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</si>
  <si>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</si>
  <si>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</si>
  <si>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</si>
  <si>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</si>
  <si>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</si>
  <si>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</si>
  <si>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</si>
  <si>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</si>
  <si>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</si>
  <si>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</si>
  <si>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</si>
  <si>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</si>
  <si>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</si>
  <si>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</si>
  <si>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</si>
  <si>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</si>
  <si>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</si>
  <si>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</si>
  <si>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</si>
  <si>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</si>
  <si>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</si>
  <si>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</si>
  <si>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</si>
  <si>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</si>
  <si>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</si>
  <si>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</si>
  <si>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</si>
  <si>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</si>
  <si>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</si>
  <si>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</si>
  <si>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</si>
  <si>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</si>
  <si>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</si>
  <si>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</si>
  <si>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</si>
  <si>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</si>
  <si>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</si>
  <si>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</si>
  <si>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</si>
  <si>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</si>
  <si>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</si>
  <si>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</si>
  <si>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</si>
  <si>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</si>
  <si>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</si>
  <si>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</si>
  <si>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</si>
  <si>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</si>
  <si>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</si>
  <si>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</si>
  <si>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</si>
  <si>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</si>
  <si>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</si>
  <si>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</si>
  <si>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</si>
  <si>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</si>
  <si>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</si>
  <si>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</si>
  <si>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</si>
  <si>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</si>
  <si>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</si>
  <si>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</si>
  <si>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</si>
  <si>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</si>
  <si>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</si>
  <si>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</si>
  <si>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</si>
  <si>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</si>
  <si>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</si>
  <si>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</si>
  <si>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</si>
  <si>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</si>
  <si>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</si>
  <si>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</si>
  <si>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</si>
  <si>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</si>
  <si>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</si>
  <si>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</si>
  <si>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</si>
  <si>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</si>
  <si>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</si>
  <si>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</si>
  <si>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</si>
  <si>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</si>
  <si>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</si>
  <si>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</si>
  <si>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</si>
  <si>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</si>
  <si>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</si>
  <si>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</si>
  <si>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</si>
  <si>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</si>
  <si>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</si>
  <si>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</si>
  <si>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</si>
  <si>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</si>
  <si>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</si>
  <si>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</si>
  <si>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</si>
  <si>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</si>
  <si>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</si>
  <si>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</si>
  <si>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</si>
  <si>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</si>
  <si>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</si>
  <si>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</si>
  <si>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</si>
  <si>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</si>
  <si>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</si>
  <si>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</si>
  <si>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</si>
  <si>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Madis Müürsepp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</si>
  <si>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</si>
  <si>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</si>
  <si>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</si>
  <si>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</si>
  <si>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</si>
  <si>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</si>
  <si>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</si>
  <si>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</si>
  <si>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</si>
  <si>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</si>
  <si>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</si>
  <si>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</si>
  <si>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</si>
  <si>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</si>
  <si>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</si>
  <si>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</si>
  <si>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</si>
  <si>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</si>
  <si>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</si>
  <si>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</si>
  <si>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</si>
  <si>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</si>
  <si>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</si>
  <si>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</si>
  <si>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</si>
  <si>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</si>
  <si>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</si>
  <si>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</si>
  <si>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</si>
  <si>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</si>
  <si>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</si>
  <si>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</si>
  <si>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</si>
  <si>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Jüri Krot</t>
  </si>
  <si>
    <t>Marti Joost</t>
  </si>
  <si>
    <t>Elisaveta Berik</t>
  </si>
  <si>
    <t>Sten-Arne Otsmaa</t>
  </si>
  <si>
    <t>Külle-Marianne Laidmäe</t>
  </si>
  <si>
    <t>Liispet Leemet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</si>
  <si>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</si>
  <si>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</si>
  <si>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</si>
  <si>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</si>
  <si>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</si>
  <si>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</si>
  <si>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</si>
  <si>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</si>
  <si>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</si>
  <si>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</si>
  <si>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</si>
  <si>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Kätrin Lepp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</si>
  <si>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</si>
  <si>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</si>
  <si>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</si>
  <si>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</si>
  <si>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</si>
  <si>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</si>
  <si>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</si>
  <si>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</si>
  <si>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</si>
  <si>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</si>
  <si>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</si>
  <si>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</si>
  <si>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</si>
  <si>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</si>
  <si>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</si>
  <si>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</si>
  <si>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Elina Elkind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</si>
  <si>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</si>
  <si>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</si>
  <si>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</si>
  <si>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</si>
  <si>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</si>
  <si>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</si>
  <si>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</si>
  <si>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</si>
  <si>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</si>
  <si>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</si>
  <si>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</si>
  <si>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</si>
  <si>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</si>
  <si>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</si>
  <si>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</si>
  <si>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</si>
  <si>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</si>
  <si>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</si>
  <si>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Karl-Markus Kasekamp</t>
  </si>
  <si>
    <t>Rando Penner</t>
  </si>
  <si>
    <t>Kelly Ojamaa</t>
  </si>
  <si>
    <t>Grettel Luts</t>
  </si>
  <si>
    <t>Kelli Muinast</t>
  </si>
  <si>
    <t>Sven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</si>
  <si>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</si>
  <si>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</si>
  <si>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</si>
  <si>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</si>
  <si>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</si>
  <si>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</si>
  <si>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</si>
  <si>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</si>
  <si>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</si>
  <si>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</si>
  <si>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</si>
  <si>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</si>
  <si>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</si>
  <si>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</si>
  <si>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</si>
  <si>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</si>
  <si>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</si>
  <si>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</si>
  <si>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Alyona Kostetskaya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</si>
  <si>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</si>
  <si>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</si>
  <si>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</si>
  <si>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</si>
  <si>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</si>
  <si>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</si>
  <si>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</si>
  <si>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</si>
  <si>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</si>
  <si>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</si>
  <si>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</si>
  <si>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</si>
  <si>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</si>
  <si>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</si>
  <si>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</si>
  <si>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</si>
  <si>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</si>
  <si>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</si>
  <si>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</si>
  <si>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</si>
  <si>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</si>
  <si>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</si>
  <si>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</si>
  <si>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</si>
  <si>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</si>
  <si>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</si>
  <si>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</si>
  <si>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</si>
  <si>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</si>
  <si>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</si>
  <si>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</si>
  <si>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</si>
  <si>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</si>
  <si>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</si>
  <si>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</si>
  <si>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</si>
  <si>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</si>
  <si>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</si>
  <si>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</si>
  <si>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</si>
  <si>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</si>
  <si>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</si>
  <si>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Martti Mettas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</si>
  <si>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</si>
  <si>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</si>
  <si>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</si>
  <si>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</si>
  <si>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</si>
  <si>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</si>
  <si>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Tarmo Paavel</t>
  </si>
  <si>
    <t>Henrik Puija</t>
  </si>
  <si>
    <t>Edith Rästa</t>
  </si>
  <si>
    <t>Katarina Pärli</t>
  </si>
  <si>
    <t>Rosann Massur</t>
  </si>
  <si>
    <t>Kristiin Kesamaa</t>
  </si>
  <si>
    <t>Georg Nikolajevski</t>
  </si>
  <si>
    <t>Elika Muinast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</si>
  <si>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</si>
  <si>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</si>
  <si>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</si>
  <si>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</si>
  <si>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</si>
  <si>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</si>
  <si>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</si>
  <si>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Emilia Ainso</t>
  </si>
  <si>
    <t>Alexander Raudsepp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</si>
  <si>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</si>
  <si>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</si>
  <si>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</si>
  <si>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</si>
  <si>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</si>
  <si>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</si>
  <si>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</si>
  <si>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</si>
  <si>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</si>
  <si>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</si>
  <si>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</si>
  <si>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</si>
  <si>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</si>
  <si>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</si>
  <si>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</si>
  <si>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</si>
  <si>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</si>
  <si>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</si>
  <si>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</si>
  <si>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</si>
  <si>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</si>
  <si>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</si>
  <si>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</si>
  <si>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</si>
  <si>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</si>
  <si>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</si>
  <si>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</si>
  <si>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</si>
  <si>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</si>
  <si>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</si>
  <si>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</si>
  <si>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</si>
  <si>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</si>
  <si>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</si>
  <si>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</si>
  <si>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</si>
  <si>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</si>
  <si>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Aarne Säga</t>
  </si>
  <si>
    <t>Eve Mets</t>
  </si>
  <si>
    <t>Keidi Kaasma</t>
  </si>
  <si>
    <t>Mehdi Farsimadan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</si>
  <si>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</si>
  <si>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</si>
  <si>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</si>
  <si>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</si>
  <si>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</si>
  <si>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</si>
  <si>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</si>
  <si>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</si>
  <si>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</si>
  <si>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Rihards Žugs</t>
  </si>
  <si>
    <t>Karl Jonas Lõhmus</t>
  </si>
  <si>
    <t>Taaniel Mehine</t>
  </si>
  <si>
    <t>Darta Alise Demitere</t>
  </si>
  <si>
    <t>Margus Aule</t>
  </si>
  <si>
    <t>Dmitri Lvov</t>
  </si>
  <si>
    <t>Johann Kolk</t>
  </si>
  <si>
    <t>Kristin Siirak</t>
  </si>
  <si>
    <t>Maarja Kuslapuu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</si>
  <si>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</si>
  <si>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</si>
  <si>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</si>
  <si>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</si>
  <si>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</si>
  <si>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</si>
  <si>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</si>
  <si>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</si>
  <si>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</si>
  <si>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</si>
  <si>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</si>
  <si>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</si>
  <si>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</si>
  <si>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</si>
  <si>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IRI</t>
  </si>
  <si>
    <t>Kristjan Tõnismäe</t>
  </si>
  <si>
    <t>Dmitri Semjonov</t>
  </si>
  <si>
    <t>HKG</t>
  </si>
  <si>
    <t>Fan Zheng</t>
  </si>
  <si>
    <t>Nea Nieminen</t>
  </si>
  <si>
    <t>Pirgit Jalasto</t>
  </si>
  <si>
    <t>Margit Maruse</t>
  </si>
  <si>
    <t>Kristel Niidas</t>
  </si>
  <si>
    <t>Natalja Sviridenko</t>
  </si>
  <si>
    <t>Urmet Kippasto</t>
  </si>
  <si>
    <t>Erwan Pennarum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</si>
  <si>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</si>
  <si>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</si>
  <si>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</si>
  <si>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</si>
  <si>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</si>
  <si>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</si>
  <si>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</si>
  <si>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</si>
  <si>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</si>
  <si>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</si>
  <si>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</si>
  <si>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</si>
  <si>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</si>
  <si>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</si>
  <si>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</si>
  <si>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Ülar Verev</t>
  </si>
  <si>
    <t>Enelin Kannu</t>
  </si>
  <si>
    <t>Leiu Verev</t>
  </si>
  <si>
    <t>Karl Hannes Künnapas</t>
  </si>
  <si>
    <t>Vladimir Šarõi</t>
  </si>
  <si>
    <t>Arturs Kelpe</t>
  </si>
  <si>
    <t>Erik Kreivald</t>
  </si>
  <si>
    <t>Sten Oliver Toom</t>
  </si>
  <si>
    <t>Laura Anette Tomingas</t>
  </si>
  <si>
    <t>Hai Truong</t>
  </si>
  <si>
    <t>VIE</t>
  </si>
  <si>
    <t>Wanchote Po Jiamjitrak</t>
  </si>
  <si>
    <t>Anita Kudenko</t>
  </si>
  <si>
    <t>Sajeesh Vadakkedath Gopi</t>
  </si>
  <si>
    <t>Sijo Arakkal Peious</t>
  </si>
  <si>
    <t>Andres Lill</t>
  </si>
  <si>
    <t>Rainer Põhjala</t>
  </si>
  <si>
    <t>Einar Tilk</t>
  </si>
  <si>
    <t>Aare Orlovski</t>
  </si>
  <si>
    <t>Sulo Haav</t>
  </si>
  <si>
    <t>Kristel Põhjala</t>
  </si>
  <si>
    <t>Jelena Tilk</t>
  </si>
  <si>
    <t>Merle Kikkas</t>
  </si>
  <si>
    <t>Kaisa Pärnoja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</si>
  <si>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</si>
  <si>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</si>
  <si>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</si>
  <si>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</si>
  <si>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</si>
  <si>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</si>
  <si>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</si>
  <si>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</si>
  <si>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</si>
  <si>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Rudolfs Andersons</t>
  </si>
  <si>
    <t>Aleksei Ivanov</t>
  </si>
  <si>
    <t>Hugo Järvelt</t>
  </si>
  <si>
    <t>Nikola Mukiele</t>
  </si>
  <si>
    <t>Alta Elizabete Kraukle</t>
  </si>
  <si>
    <t>Sofija Pukite</t>
  </si>
  <si>
    <t>Le Trang Nguyen</t>
  </si>
  <si>
    <t>Ivan Sergeev</t>
  </si>
  <si>
    <t>Rein Jagor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</si>
  <si>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</si>
  <si>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</si>
  <si>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</si>
  <si>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</si>
  <si>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</si>
  <si>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</si>
  <si>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</si>
  <si>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</si>
  <si>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</si>
  <si>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Kaido Hallik</t>
  </si>
  <si>
    <t>Maksim Krikuhhin</t>
  </si>
  <si>
    <t>Henri Tanila</t>
  </si>
  <si>
    <t>Kadi Kaljumäe</t>
  </si>
  <si>
    <t>Silja Uustal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</si>
  <si>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</si>
  <si>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</si>
  <si>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</si>
  <si>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</si>
  <si>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</si>
  <si>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</si>
  <si>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</si>
  <si>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</si>
  <si>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</si>
  <si>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Martin Teedla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</si>
  <si>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</si>
  <si>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</si>
  <si>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</si>
  <si>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</si>
  <si>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</si>
  <si>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</si>
  <si>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</si>
  <si>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</si>
  <si>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</si>
  <si>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</si>
  <si>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</si>
  <si>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</si>
  <si>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FRA</t>
  </si>
  <si>
    <t>Erwan Pennarun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</si>
  <si>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</si>
  <si>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</si>
  <si>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</si>
  <si>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</si>
  <si>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</si>
  <si>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</si>
  <si>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</si>
  <si>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Kaido Sinijärv</t>
  </si>
  <si>
    <t>Ivan Sidorov</t>
  </si>
  <si>
    <t>Karl Roosi</t>
  </si>
  <si>
    <t>Merilyn Saarkoppel</t>
  </si>
  <si>
    <t>Lia Kristella Püümets</t>
  </si>
  <si>
    <t>Mia Rebeka Toime</t>
  </si>
  <si>
    <t>Anastasia Balõševa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</si>
  <si>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</si>
  <si>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</si>
  <si>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</si>
  <si>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</si>
  <si>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</si>
  <si>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</si>
  <si>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Saravana Kumar Putta Selvaraj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</si>
  <si>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</si>
  <si>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</si>
  <si>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</si>
  <si>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</si>
  <si>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</si>
  <si>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</si>
  <si>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</si>
  <si>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</si>
  <si>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</si>
  <si>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</si>
  <si>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</si>
  <si>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</si>
  <si>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</si>
  <si>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Kairi Teeväli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</si>
  <si>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</si>
  <si>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</si>
  <si>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</si>
  <si>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</si>
  <si>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</si>
  <si>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</si>
  <si>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</si>
  <si>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</si>
  <si>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</si>
  <si>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</si>
  <si>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</si>
  <si>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</si>
  <si>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</si>
  <si>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</si>
  <si>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</si>
  <si>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</si>
  <si>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</si>
  <si>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</si>
  <si>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</si>
  <si>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</si>
  <si>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</si>
  <si>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</si>
  <si>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</si>
  <si>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</si>
  <si>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</si>
  <si>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</si>
  <si>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</si>
  <si>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</si>
  <si>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</si>
  <si>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</si>
  <si>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</si>
  <si>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</si>
  <si>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</si>
  <si>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</si>
  <si>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Märt Oona</t>
  </si>
  <si>
    <t>Jarek Mäestu</t>
  </si>
  <si>
    <t>Joonatan Elvis Liias</t>
  </si>
  <si>
    <t>Sandra Kask</t>
  </si>
  <si>
    <t>Maria Somova</t>
  </si>
  <si>
    <t>Rando Roosla</t>
  </si>
  <si>
    <t>Andres Äkke</t>
  </si>
  <si>
    <t>Gaili Roosla</t>
  </si>
  <si>
    <t>Kaidi Ambos</t>
  </si>
  <si>
    <t>Johanna Sõnajalg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</si>
  <si>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</si>
  <si>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</si>
  <si>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</si>
  <si>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</si>
  <si>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</si>
  <si>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</si>
  <si>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</si>
  <si>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</si>
  <si>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</si>
  <si>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</si>
  <si>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</si>
  <si>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Mattias Apuhtin</t>
  </si>
  <si>
    <t>Kaspar Roletsky</t>
  </si>
  <si>
    <t>Ruben Agan</t>
  </si>
  <si>
    <t>Mia-Liis Migur</t>
  </si>
  <si>
    <t>Eileen Pärsim</t>
  </si>
  <si>
    <t>Triin Murumets</t>
  </si>
  <si>
    <t>Carol Viiding</t>
  </si>
  <si>
    <t>Toomas Danilkin</t>
  </si>
  <si>
    <t>Andres Gustavson</t>
  </si>
  <si>
    <t>Sverre Lasn</t>
  </si>
  <si>
    <t>Sirje Saula</t>
  </si>
  <si>
    <t>Madis-Siim Saula</t>
  </si>
  <si>
    <t>Maksim Sablin</t>
  </si>
  <si>
    <t>Mihhail Kirejev</t>
  </si>
  <si>
    <t>Carol Raukas</t>
  </si>
  <si>
    <t>Marii Maide</t>
  </si>
  <si>
    <t>Olga Mironova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</si>
  <si>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</si>
  <si>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</si>
  <si>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</si>
  <si>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</si>
  <si>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</si>
  <si>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</si>
  <si>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</si>
  <si>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</si>
  <si>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</si>
  <si>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</si>
  <si>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</si>
  <si>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</si>
  <si>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</si>
  <si>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</si>
  <si>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</si>
  <si>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</si>
  <si>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</si>
  <si>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Märjamaa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</si>
  <si>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</si>
  <si>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</si>
  <si>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</si>
  <si>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</si>
  <si>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</si>
  <si>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</si>
  <si>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</si>
  <si>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</si>
  <si>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</si>
  <si>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</si>
  <si>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</si>
  <si>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</si>
  <si>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</si>
  <si>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</si>
  <si>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</si>
  <si>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</si>
  <si>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</si>
  <si>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</si>
  <si>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</si>
  <si>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</si>
  <si>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</si>
  <si>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Marion Hanson</t>
  </si>
  <si>
    <t>Katrin Sild</t>
  </si>
  <si>
    <t>Priit Vaindlo</t>
  </si>
  <si>
    <t>Kelly-Kristel Ottis</t>
  </si>
  <si>
    <t>Daniel Kornejev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</si>
  <si>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</si>
  <si>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</si>
  <si>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</si>
  <si>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</si>
  <si>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</si>
  <si>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</si>
  <si>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</si>
  <si>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</si>
  <si>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</si>
  <si>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</si>
  <si>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Koit Hallik</t>
  </si>
  <si>
    <t>Roland Braschinsky</t>
  </si>
  <si>
    <t>Rain Erik Kuiv</t>
  </si>
  <si>
    <t>Nikita Bazyukin</t>
  </si>
  <si>
    <t>Duc Bao Chu</t>
  </si>
  <si>
    <t>Nonnada Silamai</t>
  </si>
  <si>
    <t>Ulla Helm</t>
  </si>
  <si>
    <t>Agne-Riin Mekk</t>
  </si>
  <si>
    <t>Erle Nõmm</t>
  </si>
  <si>
    <t>Maksim Kornejev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</si>
  <si>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</si>
  <si>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</si>
  <si>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</si>
  <si>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</si>
  <si>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</si>
  <si>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</si>
  <si>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</si>
  <si>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</si>
  <si>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</si>
  <si>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</si>
  <si>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</si>
  <si>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</si>
  <si>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</si>
  <si>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Young Eliit II 28.10.23</t>
  </si>
  <si>
    <t>Sauli Sundell</t>
  </si>
  <si>
    <t>Enrik Elenurm</t>
  </si>
  <si>
    <t>Viktor Cherepkov</t>
  </si>
  <si>
    <t>Marie Pärn</t>
  </si>
  <si>
    <t>Mika Lyyjynen</t>
  </si>
  <si>
    <t>Kristo Lehiste</t>
  </si>
  <si>
    <t>Shayan Khan</t>
  </si>
  <si>
    <t>Ehtesham Sheikh</t>
  </si>
  <si>
    <t>Anton Rõbaltsenko</t>
  </si>
  <si>
    <t>Egert Kruberg</t>
  </si>
  <si>
    <t>Marko Kurg</t>
  </si>
  <si>
    <t>Marek Rakman</t>
  </si>
  <si>
    <t>Andrei Volter</t>
  </si>
  <si>
    <t>Johanna Lepp</t>
  </si>
  <si>
    <t>Sandra Patzig</t>
  </si>
  <si>
    <t>Maarja Härsing-Värk</t>
  </si>
  <si>
    <t>Karin Ruus</t>
  </si>
  <si>
    <t>GP-2 4.-5.11.23</t>
  </si>
  <si>
    <t>Konsta Lindqvist</t>
  </si>
  <si>
    <t>Miika Savolainen</t>
  </si>
  <si>
    <t>Miikka Karkaus</t>
  </si>
  <si>
    <t>Patipun Nontasin</t>
  </si>
  <si>
    <t>Indrek Pappel</t>
  </si>
  <si>
    <t>Sanni Lepistö</t>
  </si>
  <si>
    <t>Jandra Jagomägi</t>
  </si>
  <si>
    <t>Katriin Jagomägi</t>
  </si>
  <si>
    <t>Aleksandra Reskalenko</t>
  </si>
  <si>
    <t>Merilin Lindau</t>
  </si>
  <si>
    <t>Laura Näär</t>
  </si>
  <si>
    <t>Olga Galios</t>
  </si>
  <si>
    <t>Karin Rand</t>
  </si>
  <si>
    <t>Sanna Lepistö</t>
  </si>
  <si>
    <t>Khan Aues Monowar</t>
  </si>
  <si>
    <t>HYLO Open 31.10-5.11.23</t>
  </si>
  <si>
    <t>French Open 24.-29.10.23</t>
  </si>
  <si>
    <t>Erik Lillend</t>
  </si>
  <si>
    <t>Victor Cup I 11.11.23</t>
  </si>
  <si>
    <t>Ivar Nigul</t>
  </si>
  <si>
    <t>Romet Hanson</t>
  </si>
  <si>
    <t>Armas Elo</t>
  </si>
  <si>
    <t>Lukas Elo</t>
  </si>
  <si>
    <t>Ralf Talts</t>
  </si>
  <si>
    <t>Loore-Lisete Kadai</t>
  </si>
  <si>
    <t>Joanna Noormets</t>
  </si>
  <si>
    <t>Nina Valentini</t>
  </si>
  <si>
    <t>GER</t>
  </si>
  <si>
    <t>Piia Maasel</t>
  </si>
  <si>
    <t>Taavo Veermets</t>
  </si>
  <si>
    <t>Egle Hecht</t>
  </si>
  <si>
    <t>Angelina Laur</t>
  </si>
  <si>
    <t>Li Ning II etapp 25.11.23</t>
  </si>
  <si>
    <t>Jaanus Vapper</t>
  </si>
  <si>
    <t>Khan Aues Monwar</t>
  </si>
  <si>
    <t>Vijeesh K Vijayan</t>
  </si>
  <si>
    <t>Martin Guppal</t>
  </si>
  <si>
    <t>Egon Viira</t>
  </si>
  <si>
    <t>Deepak Sundar Mohan</t>
  </si>
  <si>
    <t>Paarissuled 25.11.23</t>
  </si>
  <si>
    <t>Vajceslav Baskov</t>
  </si>
  <si>
    <t>Janis Junior Jaunslavietis</t>
  </si>
  <si>
    <t>Aleksander Bozeneckis</t>
  </si>
  <si>
    <t>Martinš Jaunslavietis</t>
  </si>
  <si>
    <t>Edwin Karpats</t>
  </si>
  <si>
    <t>Uku Kaart</t>
  </si>
  <si>
    <t>Vahur Kaart</t>
  </si>
  <si>
    <t>Vjatšeslav Schmidt</t>
  </si>
  <si>
    <t>Mart Lilleleht</t>
  </si>
  <si>
    <t>Hannele Pärn</t>
  </si>
  <si>
    <t>Virginia Dzjubak</t>
  </si>
  <si>
    <t>Annaliisa Jõemets</t>
  </si>
  <si>
    <t>Noora Sults</t>
  </si>
  <si>
    <t>Maris Mändoja</t>
  </si>
  <si>
    <t>Merelle Palloson</t>
  </si>
  <si>
    <t>Anastasija Andrustjenko</t>
  </si>
  <si>
    <t>Maria Kurvits</t>
  </si>
  <si>
    <t>Irish Open 15.-18.11.23</t>
  </si>
  <si>
    <t>China Masters 21.-26.11.23</t>
  </si>
  <si>
    <t>Welsh Int 28.11-2.12.23</t>
  </si>
  <si>
    <t>Norwegian Int. 9.-12.11.23</t>
  </si>
  <si>
    <t>Spanish Int 13.-16.23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</si>
  <si>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</si>
  <si>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</si>
  <si>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</si>
  <si>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</si>
  <si>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</si>
  <si>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</si>
  <si>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</si>
  <si>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</si>
  <si>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</si>
  <si>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</si>
  <si>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Young Eliit 9.12.23</t>
  </si>
  <si>
    <t>Victor Cup II 16.12.23</t>
  </si>
  <si>
    <t>Ulsans Christmas 23.12.23</t>
  </si>
  <si>
    <t>Peeter Randväli</t>
  </si>
  <si>
    <t>Miheer Nitin Bhide</t>
  </si>
  <si>
    <t>Priit Lepik</t>
  </si>
  <si>
    <t>Anette Kubja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</si>
  <si>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</si>
  <si>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</si>
  <si>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</si>
  <si>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</si>
  <si>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</si>
  <si>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</si>
  <si>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</si>
  <si>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</si>
  <si>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</si>
  <si>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</si>
  <si>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Hanna-Lore Kuuseväli</t>
  </si>
  <si>
    <t>Merilin Toobal</t>
  </si>
  <si>
    <t>Kirill Kalinin</t>
  </si>
  <si>
    <t>Aleksandr Avramenko</t>
  </si>
  <si>
    <t>LTU</t>
  </si>
  <si>
    <t>Oleg Kudrjavtsev</t>
  </si>
  <si>
    <t>Natalia Cherkasova</t>
  </si>
  <si>
    <t>Anna Lorents</t>
  </si>
  <si>
    <t>Irina Ballod</t>
  </si>
  <si>
    <t>Katriin Tiik</t>
  </si>
  <si>
    <t>Andra Tikan</t>
  </si>
  <si>
    <t>Ilja Ivlev</t>
  </si>
  <si>
    <t>Aleksandr Pogorelov</t>
  </si>
  <si>
    <t>Iris Meister</t>
  </si>
  <si>
    <t>EMWTC 7.-9.12.23</t>
  </si>
  <si>
    <t>GP-3 6.-7.01.24</t>
  </si>
  <si>
    <t>Edzus Meirans</t>
  </si>
  <si>
    <t>Heigo-Elmar Vahesaar</t>
  </si>
  <si>
    <t>Rauno Mõttus</t>
  </si>
  <si>
    <t>Alicia Laško</t>
  </si>
  <si>
    <t>Raido Rozental</t>
  </si>
  <si>
    <t>Sten Üprus</t>
  </si>
  <si>
    <t>Tanel Mehine</t>
  </si>
  <si>
    <t>Tarmo Tromp</t>
  </si>
  <si>
    <t>Rene Trummal</t>
  </si>
  <si>
    <t>Ülo Kruus</t>
  </si>
  <si>
    <t>Olev Laur</t>
  </si>
  <si>
    <t>Anna Kupca</t>
  </si>
  <si>
    <t>Jekaterina Romanova</t>
  </si>
  <si>
    <t>Sofija Kristine Pukite</t>
  </si>
  <si>
    <t>Ester Arak</t>
  </si>
  <si>
    <t>Kristel Liivapuu</t>
  </si>
  <si>
    <t>Laura Martinson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</si>
  <si>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</si>
  <si>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</si>
  <si>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</si>
  <si>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</si>
  <si>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</si>
  <si>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</si>
  <si>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</si>
  <si>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</si>
  <si>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</si>
  <si>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</si>
  <si>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</si>
  <si>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</si>
  <si>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</si>
  <si>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</si>
  <si>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</si>
  <si>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</si>
  <si>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</si>
  <si>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</si>
  <si>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</si>
  <si>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</si>
  <si>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</si>
  <si>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</si>
  <si>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</si>
  <si>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</si>
  <si>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</si>
  <si>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</si>
  <si>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</si>
  <si>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</si>
  <si>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</si>
  <si>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</si>
  <si>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</si>
  <si>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</si>
  <si>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</si>
  <si>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</si>
  <si>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</si>
  <si>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</si>
  <si>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</si>
  <si>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</si>
  <si>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</si>
  <si>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</si>
  <si>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</si>
  <si>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</si>
  <si>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</si>
  <si>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</si>
  <si>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</si>
  <si>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</si>
  <si>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</si>
  <si>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</si>
  <si>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</si>
  <si>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</si>
  <si>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</si>
  <si>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</si>
  <si>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</si>
  <si>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</si>
  <si>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</si>
  <si>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</si>
  <si>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</si>
  <si>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</si>
  <si>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</si>
  <si>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</si>
  <si>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</si>
  <si>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</si>
  <si>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</si>
  <si>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</si>
  <si>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</si>
  <si>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</si>
  <si>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</si>
  <si>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</si>
  <si>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</si>
  <si>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</si>
  <si>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</si>
  <si>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</si>
  <si>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</si>
  <si>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</si>
  <si>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</si>
  <si>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</si>
  <si>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</si>
  <si>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</si>
  <si>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</si>
  <si>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</si>
  <si>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</si>
  <si>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</si>
  <si>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</si>
  <si>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</si>
  <si>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</si>
  <si>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</si>
  <si>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</si>
  <si>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</si>
  <si>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</si>
  <si>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</si>
  <si>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</si>
  <si>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</si>
  <si>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</si>
  <si>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</si>
  <si>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</si>
  <si>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</si>
  <si>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</si>
  <si>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</si>
  <si>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</si>
  <si>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</si>
  <si>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</si>
  <si>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</si>
  <si>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</si>
  <si>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</si>
  <si>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</si>
  <si>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</si>
  <si>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</si>
  <si>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</si>
  <si>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</si>
  <si>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</si>
  <si>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</si>
  <si>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</si>
  <si>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</si>
  <si>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</si>
  <si>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</si>
  <si>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</si>
  <si>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</si>
  <si>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</si>
  <si>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</si>
  <si>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</si>
  <si>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</si>
  <si>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</si>
  <si>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</si>
  <si>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</si>
  <si>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</si>
  <si>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</si>
  <si>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</si>
  <si>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</si>
  <si>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</si>
  <si>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</si>
  <si>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</si>
  <si>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</si>
  <si>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</si>
  <si>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</si>
  <si>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</si>
  <si>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</si>
  <si>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</si>
  <si>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</si>
  <si>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</si>
  <si>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</si>
  <si>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</si>
  <si>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</si>
  <si>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</si>
  <si>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</si>
  <si>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</si>
  <si>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</si>
  <si>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</si>
  <si>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</si>
  <si>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</si>
  <si>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</si>
  <si>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</si>
  <si>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</si>
  <si>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</si>
  <si>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</si>
  <si>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</si>
  <si>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</si>
  <si>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</si>
  <si>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</si>
  <si>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</si>
  <si>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</si>
  <si>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</si>
  <si>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</si>
  <si>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</si>
  <si>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</si>
  <si>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</si>
  <si>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</si>
  <si>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</si>
  <si>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</si>
  <si>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</si>
  <si>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</si>
  <si>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</si>
  <si>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</si>
  <si>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</si>
  <si>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</si>
  <si>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</si>
  <si>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</si>
  <si>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</si>
  <si>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</si>
  <si>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</si>
  <si>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</si>
  <si>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</si>
  <si>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</si>
  <si>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</si>
  <si>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</si>
  <si>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</si>
  <si>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</si>
  <si>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</si>
  <si>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</si>
  <si>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</si>
  <si>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</si>
  <si>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</si>
  <si>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</si>
  <si>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</si>
  <si>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</si>
  <si>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</si>
  <si>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</si>
  <si>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</si>
  <si>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</si>
  <si>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</si>
  <si>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</si>
  <si>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</si>
  <si>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</si>
  <si>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</si>
  <si>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</si>
  <si>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</si>
  <si>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</si>
  <si>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</si>
  <si>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</si>
  <si>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</si>
  <si>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</si>
  <si>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</si>
  <si>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</si>
  <si>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</si>
  <si>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</si>
  <si>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</si>
  <si>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</si>
  <si>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</si>
  <si>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</si>
  <si>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</si>
  <si>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</si>
  <si>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</si>
  <si>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</si>
  <si>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</si>
  <si>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</si>
  <si>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</si>
  <si>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</si>
  <si>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</si>
  <si>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</si>
  <si>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</si>
  <si>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</si>
  <si>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</si>
  <si>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</si>
  <si>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</si>
  <si>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</si>
  <si>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</si>
  <si>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</si>
  <si>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</si>
  <si>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</si>
  <si>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</si>
  <si>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</si>
  <si>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</si>
  <si>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</si>
  <si>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Hungarian Int. 1.-4.11.23</t>
  </si>
  <si>
    <t>Zambia Int. 16.-19.11.23</t>
  </si>
  <si>
    <t>Botswana Int. 23.-26.11.23</t>
  </si>
  <si>
    <t>Canadian Int. 5.-10.12.23</t>
  </si>
  <si>
    <t>Swedish Open 18.-21.01.24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</si>
  <si>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</si>
  <si>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</si>
  <si>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</si>
  <si>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</si>
  <si>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</si>
  <si>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</si>
  <si>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</si>
  <si>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</si>
  <si>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</si>
  <si>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</si>
  <si>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</si>
  <si>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</si>
  <si>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</si>
  <si>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</si>
  <si>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</si>
  <si>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</si>
  <si>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</si>
  <si>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</si>
  <si>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</si>
  <si>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</si>
  <si>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</si>
  <si>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</si>
  <si>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</si>
  <si>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</si>
  <si>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</si>
  <si>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</si>
  <si>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</si>
  <si>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</si>
  <si>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</si>
  <si>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</si>
  <si>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</si>
  <si>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</si>
  <si>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</si>
  <si>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</si>
  <si>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</si>
  <si>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</si>
  <si>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</si>
  <si>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</si>
  <si>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</si>
  <si>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</si>
  <si>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</si>
  <si>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</si>
  <si>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</si>
  <si>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</si>
  <si>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</si>
  <si>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</si>
  <si>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</si>
  <si>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</si>
  <si>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</si>
  <si>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</si>
  <si>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</si>
  <si>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</si>
  <si>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</si>
  <si>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</si>
  <si>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</si>
  <si>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</si>
  <si>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</si>
  <si>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</si>
  <si>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</si>
  <si>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</si>
  <si>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</si>
  <si>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</si>
  <si>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</si>
  <si>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</si>
  <si>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</si>
  <si>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</si>
  <si>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</si>
  <si>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</si>
  <si>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</si>
  <si>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</si>
  <si>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</si>
  <si>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</si>
  <si>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</si>
  <si>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</si>
  <si>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</si>
  <si>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</si>
  <si>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</si>
  <si>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</si>
  <si>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</si>
  <si>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</si>
  <si>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</si>
  <si>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</si>
  <si>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</si>
  <si>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</si>
  <si>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</si>
  <si>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</si>
  <si>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</si>
  <si>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</si>
  <si>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</si>
  <si>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</si>
  <si>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</si>
  <si>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</si>
  <si>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</si>
  <si>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</si>
  <si>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</si>
  <si>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Martti Vainio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</si>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</sst>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0" fontId="9" fillId="0" borderId="1" xfId="0" quotePrefix="1" applyFont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SK Fookus</c:v>
                </c:pt>
                <c:pt idx="3">
                  <c:v>TSKeskus</c:v>
                </c:pt>
                <c:pt idx="4">
                  <c:v>Ulsans</c:v>
                </c:pt>
                <c:pt idx="5">
                  <c:v>TÜASK</c:v>
                </c:pt>
                <c:pt idx="6">
                  <c:v>Pärnu SK</c:v>
                </c:pt>
                <c:pt idx="7">
                  <c:v>Valge Hani</c:v>
                </c:pt>
                <c:pt idx="8">
                  <c:v>Raul Must SK</c:v>
                </c:pt>
                <c:pt idx="9">
                  <c:v>Tallinna SK</c:v>
                </c:pt>
                <c:pt idx="10">
                  <c:v>Veeriku Badminton</c:v>
                </c:pt>
                <c:pt idx="11">
                  <c:v>Kuuse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Tallinna Kalev</c:v>
                </c:pt>
                <c:pt idx="19">
                  <c:v>TalTech</c:v>
                </c:pt>
                <c:pt idx="20">
                  <c:v>Anija Sulgpalliklubi</c:v>
                </c:pt>
                <c:pt idx="21">
                  <c:v>Võru SK</c:v>
                </c:pt>
                <c:pt idx="22">
                  <c:v>Puhja</c:v>
                </c:pt>
                <c:pt idx="23">
                  <c:v>Viljandi Sulelised</c:v>
                </c:pt>
                <c:pt idx="24">
                  <c:v>Harko</c:v>
                </c:pt>
                <c:pt idx="25">
                  <c:v>Saaremaa</c:v>
                </c:pt>
                <c:pt idx="26">
                  <c:v>Jõhvi SK</c:v>
                </c:pt>
                <c:pt idx="27">
                  <c:v>USTA</c:v>
                </c:pt>
                <c:pt idx="28">
                  <c:v>Viimsi SK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221</c:v>
                </c:pt>
                <c:pt idx="1">
                  <c:v>210</c:v>
                </c:pt>
                <c:pt idx="2">
                  <c:v>167</c:v>
                </c:pt>
                <c:pt idx="3">
                  <c:v>163</c:v>
                </c:pt>
                <c:pt idx="4">
                  <c:v>79</c:v>
                </c:pt>
                <c:pt idx="5">
                  <c:v>64</c:v>
                </c:pt>
                <c:pt idx="6">
                  <c:v>52</c:v>
                </c:pt>
                <c:pt idx="7">
                  <c:v>49</c:v>
                </c:pt>
                <c:pt idx="8">
                  <c:v>49</c:v>
                </c:pt>
                <c:pt idx="9">
                  <c:v>34</c:v>
                </c:pt>
                <c:pt idx="10">
                  <c:v>31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15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T26" sqref="AT2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44" width="9.28515625" style="70" hidden="1" customWidth="1" outlineLevel="1"/>
    <col min="45" max="45" width="9.28515625" style="70" customWidth="1" collapsed="1"/>
    <col min="46" max="46" width="9.28515625" style="70" customWidth="1"/>
    <col min="47" max="47" width="10.85546875" style="3" customWidth="1"/>
    <col min="48" max="48" width="8" style="17" customWidth="1"/>
    <col min="49" max="49" width="9.42578125" style="3" customWidth="1"/>
    <col min="50" max="50" width="70.42578125" style="3" customWidth="1"/>
    <col min="51" max="65" width="9.140625" style="3" customWidth="1"/>
    <col min="66" max="66" width="7.85546875" style="12" customWidth="1"/>
    <col min="67" max="67" width="8" style="12" customWidth="1"/>
    <col min="68" max="74" width="9.140625" style="3" customWidth="1"/>
    <col min="75" max="76" width="6.5703125" style="12" customWidth="1"/>
    <col min="77" max="97" width="9.140625" style="3" customWidth="1"/>
    <col min="98" max="98" width="6.5703125" style="3" customWidth="1"/>
    <col min="99" max="16384" width="9.140625" style="3"/>
  </cols>
  <sheetData>
    <row r="1" spans="1:76" s="90" customFormat="1" ht="62.25" customHeight="1" x14ac:dyDescent="0.25">
      <c r="A1" s="27" t="s">
        <v>10</v>
      </c>
      <c r="B1" s="88" t="s">
        <v>75</v>
      </c>
      <c r="C1" s="88" t="s">
        <v>74</v>
      </c>
      <c r="D1" s="88" t="s">
        <v>0</v>
      </c>
      <c r="E1" s="88" t="s">
        <v>738</v>
      </c>
      <c r="F1" s="88" t="s">
        <v>1121</v>
      </c>
      <c r="G1" s="88" t="s">
        <v>756</v>
      </c>
      <c r="H1" s="88" t="s">
        <v>817</v>
      </c>
      <c r="I1" s="88" t="s">
        <v>818</v>
      </c>
      <c r="J1" s="88" t="s">
        <v>814</v>
      </c>
      <c r="K1" s="88" t="s">
        <v>1122</v>
      </c>
      <c r="L1" s="88" t="s">
        <v>1123</v>
      </c>
      <c r="M1" s="88" t="s">
        <v>860</v>
      </c>
      <c r="N1" s="88" t="s">
        <v>1124</v>
      </c>
      <c r="O1" s="88" t="s">
        <v>830</v>
      </c>
      <c r="P1" s="88" t="s">
        <v>861</v>
      </c>
      <c r="Q1" s="88" t="s">
        <v>879</v>
      </c>
      <c r="R1" s="88" t="s">
        <v>1125</v>
      </c>
      <c r="S1" s="88" t="s">
        <v>899</v>
      </c>
      <c r="T1" s="88" t="s">
        <v>904</v>
      </c>
      <c r="U1" s="88" t="s">
        <v>1126</v>
      </c>
      <c r="V1" s="88" t="s">
        <v>948</v>
      </c>
      <c r="W1" s="88" t="s">
        <v>933</v>
      </c>
      <c r="X1" s="88" t="s">
        <v>1127</v>
      </c>
      <c r="Y1" s="88" t="s">
        <v>961</v>
      </c>
      <c r="Z1" s="88" t="s">
        <v>995</v>
      </c>
      <c r="AA1" s="88" t="s">
        <v>996</v>
      </c>
      <c r="AB1" s="88" t="s">
        <v>986</v>
      </c>
      <c r="AC1" s="88" t="s">
        <v>1020</v>
      </c>
      <c r="AD1" s="88" t="s">
        <v>1021</v>
      </c>
      <c r="AE1" s="88" t="s">
        <v>997</v>
      </c>
      <c r="AF1" s="88" t="s">
        <v>1037</v>
      </c>
      <c r="AG1" s="88" t="s">
        <v>1042</v>
      </c>
      <c r="AH1" s="88" t="s">
        <v>1095</v>
      </c>
      <c r="AI1" s="88" t="s">
        <v>1103</v>
      </c>
      <c r="AJ1" s="88" t="s">
        <v>1104</v>
      </c>
      <c r="AK1" s="88" t="s">
        <v>1128</v>
      </c>
      <c r="AL1" s="88" t="s">
        <v>1108</v>
      </c>
      <c r="AM1" s="88" t="s">
        <v>1111</v>
      </c>
      <c r="AN1" s="88" t="s">
        <v>1183</v>
      </c>
      <c r="AO1" s="88" t="s">
        <v>1184</v>
      </c>
      <c r="AP1" s="88" t="s">
        <v>1231</v>
      </c>
      <c r="AQ1" s="88" t="s">
        <v>1198</v>
      </c>
      <c r="AR1" s="88" t="s">
        <v>1192</v>
      </c>
      <c r="AS1" s="88" t="s">
        <v>1230</v>
      </c>
      <c r="AT1" s="88"/>
      <c r="AU1" s="88"/>
      <c r="AV1" s="38" t="s">
        <v>40</v>
      </c>
      <c r="AW1" s="49" t="s">
        <v>49</v>
      </c>
      <c r="BN1" s="91"/>
      <c r="BW1" s="92"/>
      <c r="BX1" s="92"/>
    </row>
    <row r="2" spans="1:76" x14ac:dyDescent="0.2">
      <c r="A2" s="28">
        <v>1</v>
      </c>
      <c r="B2" s="26" t="s">
        <v>76</v>
      </c>
      <c r="C2" s="6" t="s">
        <v>78</v>
      </c>
      <c r="D2" s="6" t="s">
        <v>47</v>
      </c>
      <c r="E2" s="9"/>
      <c r="F2" s="9"/>
      <c r="G2" s="9">
        <v>660</v>
      </c>
      <c r="H2" s="9">
        <v>210</v>
      </c>
      <c r="I2" s="9"/>
      <c r="J2" s="9"/>
      <c r="K2" s="9"/>
      <c r="L2" s="9"/>
      <c r="M2" s="9">
        <v>388</v>
      </c>
      <c r="N2" s="9"/>
      <c r="O2" s="9"/>
      <c r="P2" s="9">
        <v>660</v>
      </c>
      <c r="Q2" s="9">
        <v>40</v>
      </c>
      <c r="R2" s="9">
        <v>100</v>
      </c>
      <c r="S2" s="9"/>
      <c r="T2" s="9">
        <v>1200</v>
      </c>
      <c r="U2" s="9"/>
      <c r="V2" s="9"/>
      <c r="W2" s="9"/>
      <c r="X2" s="9"/>
      <c r="Y2" s="9"/>
      <c r="Z2" s="9">
        <v>20</v>
      </c>
      <c r="AA2" s="9">
        <v>360</v>
      </c>
      <c r="AB2" s="9"/>
      <c r="AC2" s="9"/>
      <c r="AD2" s="9">
        <v>920</v>
      </c>
      <c r="AE2" s="9"/>
      <c r="AF2" s="9">
        <v>600</v>
      </c>
      <c r="AG2" s="9"/>
      <c r="AH2" s="9"/>
      <c r="AI2" s="9">
        <v>40</v>
      </c>
      <c r="AJ2" s="9">
        <v>130</v>
      </c>
      <c r="AK2" s="9"/>
      <c r="AL2" s="9">
        <v>130</v>
      </c>
      <c r="AM2" s="9"/>
      <c r="AN2" s="9">
        <v>920</v>
      </c>
      <c r="AO2" s="9"/>
      <c r="AP2" s="9">
        <v>350</v>
      </c>
      <c r="AQ2" s="9"/>
      <c r="AR2" s="9">
        <v>560</v>
      </c>
      <c r="AS2" s="9">
        <v>550</v>
      </c>
      <c r="AT2" s="9"/>
      <c r="AU2" s="51"/>
      <c r="AV2" s="2">
        <f>IF(AW2&lt;6,SUM(E2:AU2),SUM(LARGE(E2:AU2,{1;2;3;4;5;6})))</f>
        <v>4960</v>
      </c>
      <c r="AW2" s="53">
        <f>COUNT(E2:AU2)</f>
        <v>18</v>
      </c>
      <c r="BN2" s="13"/>
      <c r="BW2" s="25"/>
      <c r="BX2" s="25"/>
    </row>
    <row r="3" spans="1:76" x14ac:dyDescent="0.2">
      <c r="A3" s="28">
        <v>2</v>
      </c>
      <c r="B3" s="26" t="s">
        <v>76</v>
      </c>
      <c r="C3" s="8" t="s">
        <v>163</v>
      </c>
      <c r="D3" s="8" t="s">
        <v>20</v>
      </c>
      <c r="E3" s="9"/>
      <c r="F3" s="9"/>
      <c r="G3" s="9">
        <v>560</v>
      </c>
      <c r="H3" s="9">
        <v>920</v>
      </c>
      <c r="I3" s="9"/>
      <c r="J3" s="9">
        <v>70</v>
      </c>
      <c r="K3" s="9"/>
      <c r="L3" s="9"/>
      <c r="M3" s="9">
        <v>518</v>
      </c>
      <c r="N3" s="9"/>
      <c r="O3" s="9"/>
      <c r="P3" s="9">
        <v>560</v>
      </c>
      <c r="Q3" s="18">
        <v>0</v>
      </c>
      <c r="R3" s="9">
        <v>40</v>
      </c>
      <c r="S3" s="18"/>
      <c r="T3" s="9">
        <v>920</v>
      </c>
      <c r="U3" s="9"/>
      <c r="V3" s="9"/>
      <c r="W3" s="9"/>
      <c r="X3" s="9"/>
      <c r="Y3" s="9"/>
      <c r="Z3" s="9"/>
      <c r="AA3" s="9">
        <v>170</v>
      </c>
      <c r="AB3" s="9"/>
      <c r="AC3" s="9">
        <v>880</v>
      </c>
      <c r="AD3" s="9"/>
      <c r="AE3" s="9">
        <v>660</v>
      </c>
      <c r="AF3" s="9">
        <v>350</v>
      </c>
      <c r="AG3" s="9"/>
      <c r="AH3" s="9"/>
      <c r="AI3" s="9">
        <v>100</v>
      </c>
      <c r="AJ3" s="9">
        <v>600</v>
      </c>
      <c r="AK3" s="9"/>
      <c r="AL3" s="9">
        <v>600</v>
      </c>
      <c r="AM3" s="9"/>
      <c r="AN3" s="9"/>
      <c r="AO3" s="9"/>
      <c r="AP3" s="9">
        <v>350</v>
      </c>
      <c r="AQ3" s="9"/>
      <c r="AR3" s="9">
        <v>660</v>
      </c>
      <c r="AS3" s="9"/>
      <c r="AT3" s="9"/>
      <c r="AU3" s="51"/>
      <c r="AV3" s="2">
        <f>IF(AW3&lt;6,SUM(E3:AU3),SUM(LARGE(E3:AU3,{1;2;3;4;5;6})))</f>
        <v>4640</v>
      </c>
      <c r="AW3" s="53">
        <f>COUNT(E3:AU3)</f>
        <v>17</v>
      </c>
      <c r="BN3" s="13"/>
      <c r="BW3" s="14"/>
      <c r="BX3" s="14"/>
    </row>
    <row r="4" spans="1:76" x14ac:dyDescent="0.2">
      <c r="A4" s="28">
        <v>3</v>
      </c>
      <c r="B4" s="26" t="s">
        <v>76</v>
      </c>
      <c r="C4" s="6" t="s">
        <v>1119</v>
      </c>
      <c r="D4" s="26" t="s">
        <v>1</v>
      </c>
      <c r="E4" s="51">
        <v>300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>
        <v>1020</v>
      </c>
      <c r="U4" s="51"/>
      <c r="V4" s="51"/>
      <c r="W4" s="51"/>
      <c r="X4" s="51"/>
      <c r="Y4" s="51"/>
      <c r="Z4" s="51"/>
      <c r="AA4" s="51"/>
      <c r="AB4" s="51">
        <v>300</v>
      </c>
      <c r="AC4" s="51"/>
      <c r="AD4" s="51"/>
      <c r="AE4" s="51"/>
      <c r="AF4" s="51"/>
      <c r="AG4" s="51"/>
      <c r="AH4" s="51"/>
      <c r="AI4" s="51"/>
      <c r="AJ4" s="51"/>
      <c r="AK4" s="51"/>
      <c r="AL4" s="51">
        <v>350</v>
      </c>
      <c r="AM4" s="51"/>
      <c r="AN4" s="51"/>
      <c r="AO4" s="51"/>
      <c r="AP4" s="51"/>
      <c r="AQ4" s="51"/>
      <c r="AR4" s="51">
        <v>460</v>
      </c>
      <c r="AS4" s="51"/>
      <c r="AT4" s="51"/>
      <c r="AU4" s="51"/>
      <c r="AV4" s="2">
        <f>IF(AW4&lt;6,SUM(E4:AU4),SUM(LARGE(E4:AU4,{1;2;3;4;5;6})))</f>
        <v>2430</v>
      </c>
      <c r="AW4" s="53">
        <f>COUNT(E4:AU4)</f>
        <v>5</v>
      </c>
      <c r="BN4" s="13"/>
      <c r="BX4" s="14"/>
    </row>
    <row r="5" spans="1:76" x14ac:dyDescent="0.2">
      <c r="A5" s="28">
        <v>4</v>
      </c>
      <c r="B5" s="26" t="s">
        <v>76</v>
      </c>
      <c r="C5" s="6" t="s">
        <v>163</v>
      </c>
      <c r="D5" s="6" t="s">
        <v>819</v>
      </c>
      <c r="E5" s="9"/>
      <c r="F5" s="9"/>
      <c r="G5" s="9">
        <v>460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480</v>
      </c>
      <c r="U5" s="9"/>
      <c r="V5" s="9"/>
      <c r="W5" s="9">
        <v>660</v>
      </c>
      <c r="X5" s="9"/>
      <c r="Y5" s="9"/>
      <c r="Z5" s="9"/>
      <c r="AA5" s="9"/>
      <c r="AB5" s="9"/>
      <c r="AC5" s="9"/>
      <c r="AD5" s="9"/>
      <c r="AE5" s="9">
        <v>460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51"/>
      <c r="AV5" s="2">
        <f>IF(AW5&lt;6,SUM(E5:AU5),SUM(LARGE(E5:AU5,{1;2;3;4;5;6})))</f>
        <v>2060</v>
      </c>
      <c r="AW5" s="53">
        <f>COUNT(E5:AU5)</f>
        <v>4</v>
      </c>
      <c r="BN5" s="13"/>
      <c r="BW5" s="14"/>
      <c r="BX5" s="14"/>
    </row>
    <row r="6" spans="1:76" x14ac:dyDescent="0.2">
      <c r="A6" s="28">
        <v>5</v>
      </c>
      <c r="B6" s="26" t="s">
        <v>76</v>
      </c>
      <c r="C6" s="6" t="s">
        <v>78</v>
      </c>
      <c r="D6" s="6" t="s">
        <v>145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360</v>
      </c>
      <c r="Q6" s="9"/>
      <c r="R6" s="9"/>
      <c r="S6" s="9"/>
      <c r="T6" s="9">
        <v>840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>
        <v>560</v>
      </c>
      <c r="AF6" s="9">
        <v>130</v>
      </c>
      <c r="AG6" s="9"/>
      <c r="AH6" s="9"/>
      <c r="AI6" s="9"/>
      <c r="AJ6" s="9">
        <v>60</v>
      </c>
      <c r="AK6" s="9"/>
      <c r="AL6" s="9">
        <v>60</v>
      </c>
      <c r="AM6" s="9"/>
      <c r="AN6" s="9">
        <v>40</v>
      </c>
      <c r="AO6" s="9"/>
      <c r="AP6" s="9"/>
      <c r="AQ6" s="9"/>
      <c r="AR6" s="9"/>
      <c r="AS6" s="9"/>
      <c r="AT6" s="9"/>
      <c r="AU6" s="72"/>
      <c r="AV6" s="2">
        <f>IF(AW6&lt;6,SUM(E6:AU6),SUM(LARGE(E6:AU6,{1;2;3;4;5;6})))</f>
        <v>2010</v>
      </c>
      <c r="AW6" s="53">
        <f>COUNT(E6:AU6)</f>
        <v>7</v>
      </c>
      <c r="BN6" s="13"/>
      <c r="BX6" s="14"/>
    </row>
    <row r="7" spans="1:76" x14ac:dyDescent="0.2">
      <c r="A7" s="28">
        <v>6</v>
      </c>
      <c r="B7" s="26" t="s">
        <v>76</v>
      </c>
      <c r="C7" s="6" t="s">
        <v>132</v>
      </c>
      <c r="D7" s="8" t="s">
        <v>57</v>
      </c>
      <c r="E7" s="9"/>
      <c r="F7" s="9">
        <v>40</v>
      </c>
      <c r="G7" s="9"/>
      <c r="H7" s="9">
        <v>40</v>
      </c>
      <c r="I7" s="9"/>
      <c r="J7" s="9"/>
      <c r="K7" s="9">
        <v>210</v>
      </c>
      <c r="L7" s="9">
        <v>350</v>
      </c>
      <c r="M7" s="9"/>
      <c r="N7" s="9">
        <v>360</v>
      </c>
      <c r="O7" s="9"/>
      <c r="P7" s="9">
        <v>40</v>
      </c>
      <c r="Q7" s="9">
        <v>40</v>
      </c>
      <c r="R7" s="9">
        <v>40</v>
      </c>
      <c r="S7" s="9"/>
      <c r="T7" s="9"/>
      <c r="U7" s="9">
        <v>360</v>
      </c>
      <c r="V7" s="9">
        <v>70</v>
      </c>
      <c r="W7" s="9"/>
      <c r="X7" s="9">
        <v>70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>
        <v>170</v>
      </c>
      <c r="AL7" s="9"/>
      <c r="AM7" s="9"/>
      <c r="AN7" s="9"/>
      <c r="AO7" s="9"/>
      <c r="AP7" s="9"/>
      <c r="AQ7" s="9">
        <v>550</v>
      </c>
      <c r="AR7" s="9"/>
      <c r="AS7" s="9"/>
      <c r="AT7" s="9"/>
      <c r="AU7" s="51"/>
      <c r="AV7" s="2">
        <f>IF(AW7&lt;6,SUM(E7:AU7),SUM(LARGE(E7:AU7,{1;2;3;4;5;6})))</f>
        <v>2000</v>
      </c>
      <c r="AW7" s="53">
        <f>COUNT(E7:AU7)</f>
        <v>13</v>
      </c>
      <c r="BN7" s="13"/>
      <c r="BW7" s="14"/>
      <c r="BX7" s="14"/>
    </row>
    <row r="8" spans="1:76" x14ac:dyDescent="0.2">
      <c r="A8" s="28">
        <v>7</v>
      </c>
      <c r="B8" s="26" t="s">
        <v>76</v>
      </c>
      <c r="C8" s="6" t="s">
        <v>82</v>
      </c>
      <c r="D8" s="6" t="s">
        <v>214</v>
      </c>
      <c r="E8" s="9"/>
      <c r="F8" s="9"/>
      <c r="G8" s="9">
        <v>260</v>
      </c>
      <c r="H8" s="9"/>
      <c r="I8" s="9"/>
      <c r="J8" s="9"/>
      <c r="K8" s="9"/>
      <c r="L8" s="9"/>
      <c r="M8" s="9"/>
      <c r="N8" s="9"/>
      <c r="O8" s="9"/>
      <c r="P8" s="9">
        <v>165</v>
      </c>
      <c r="Q8" s="9"/>
      <c r="R8" s="9"/>
      <c r="S8" s="9">
        <v>300</v>
      </c>
      <c r="T8" s="9">
        <v>480</v>
      </c>
      <c r="U8" s="9"/>
      <c r="V8" s="9"/>
      <c r="W8" s="9">
        <v>212.5</v>
      </c>
      <c r="X8" s="9"/>
      <c r="Y8" s="9"/>
      <c r="Z8" s="9"/>
      <c r="AA8" s="9"/>
      <c r="AB8" s="9">
        <v>215</v>
      </c>
      <c r="AC8" s="9"/>
      <c r="AD8" s="9"/>
      <c r="AE8" s="9">
        <v>293.3</v>
      </c>
      <c r="AF8" s="9"/>
      <c r="AG8" s="9"/>
      <c r="AH8" s="9"/>
      <c r="AI8" s="9"/>
      <c r="AJ8" s="9"/>
      <c r="AK8" s="9"/>
      <c r="AL8" s="9"/>
      <c r="AM8" s="9"/>
      <c r="AN8" s="9"/>
      <c r="AO8" s="9">
        <v>300</v>
      </c>
      <c r="AP8" s="9"/>
      <c r="AQ8" s="9"/>
      <c r="AR8" s="9">
        <v>260</v>
      </c>
      <c r="AS8" s="9"/>
      <c r="AT8" s="9"/>
      <c r="AU8" s="51"/>
      <c r="AV8" s="2">
        <f>IF(AW8&lt;6,SUM(E8:AU8),SUM(LARGE(E8:AU8,{1;2;3;4;5;6})))</f>
        <v>1893.3</v>
      </c>
      <c r="AW8" s="53">
        <f>COUNT(E8:AU8)</f>
        <v>9</v>
      </c>
      <c r="BN8" s="13"/>
      <c r="BW8" s="14"/>
      <c r="BX8" s="14"/>
    </row>
    <row r="9" spans="1:76" x14ac:dyDescent="0.2">
      <c r="A9" s="28">
        <v>8</v>
      </c>
      <c r="B9" s="26" t="s">
        <v>76</v>
      </c>
      <c r="C9" s="6" t="s">
        <v>1119</v>
      </c>
      <c r="D9" s="6" t="s">
        <v>164</v>
      </c>
      <c r="E9" s="9">
        <v>250</v>
      </c>
      <c r="F9" s="9"/>
      <c r="G9" s="9"/>
      <c r="H9" s="9"/>
      <c r="I9" s="9"/>
      <c r="J9" s="9"/>
      <c r="K9" s="9"/>
      <c r="L9" s="9"/>
      <c r="M9" s="9"/>
      <c r="N9" s="9"/>
      <c r="O9" s="9"/>
      <c r="P9" s="9">
        <v>260</v>
      </c>
      <c r="Q9" s="9"/>
      <c r="R9" s="9"/>
      <c r="S9" s="9"/>
      <c r="T9" s="9">
        <v>660</v>
      </c>
      <c r="U9" s="9"/>
      <c r="V9" s="9"/>
      <c r="W9" s="9">
        <v>320</v>
      </c>
      <c r="X9" s="9"/>
      <c r="Y9" s="9"/>
      <c r="Z9" s="9"/>
      <c r="AA9" s="9"/>
      <c r="AB9" s="9"/>
      <c r="AC9" s="9"/>
      <c r="AD9" s="9"/>
      <c r="AE9" s="9"/>
      <c r="AF9" s="9">
        <v>20</v>
      </c>
      <c r="AG9" s="9"/>
      <c r="AH9" s="9"/>
      <c r="AI9" s="9"/>
      <c r="AJ9" s="9">
        <v>10</v>
      </c>
      <c r="AK9" s="9"/>
      <c r="AL9" s="9"/>
      <c r="AM9" s="9"/>
      <c r="AN9" s="9"/>
      <c r="AO9" s="9"/>
      <c r="AP9" s="9"/>
      <c r="AQ9" s="9"/>
      <c r="AR9" s="9">
        <v>360</v>
      </c>
      <c r="AS9" s="9"/>
      <c r="AT9" s="9"/>
      <c r="AU9" s="72"/>
      <c r="AV9" s="2">
        <f>IF(AW9&lt;6,SUM(E9:AU9),SUM(LARGE(E9:AU9,{1;2;3;4;5;6})))</f>
        <v>1870</v>
      </c>
      <c r="AW9" s="53">
        <f>COUNT(E9:AU9)</f>
        <v>7</v>
      </c>
      <c r="BN9" s="13"/>
      <c r="BW9" s="14"/>
      <c r="BX9" s="14"/>
    </row>
    <row r="10" spans="1:76" x14ac:dyDescent="0.2">
      <c r="A10" s="28">
        <v>9</v>
      </c>
      <c r="B10" s="26" t="s">
        <v>76</v>
      </c>
      <c r="C10" s="6" t="s">
        <v>78</v>
      </c>
      <c r="D10" s="6" t="s">
        <v>522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v>360</v>
      </c>
      <c r="Q10" s="9"/>
      <c r="R10" s="9"/>
      <c r="S10" s="9"/>
      <c r="T10" s="9">
        <v>480</v>
      </c>
      <c r="U10" s="9"/>
      <c r="V10" s="9"/>
      <c r="W10" s="9">
        <v>560</v>
      </c>
      <c r="X10" s="9"/>
      <c r="Y10" s="9"/>
      <c r="Z10" s="9"/>
      <c r="AA10" s="9"/>
      <c r="AB10" s="9"/>
      <c r="AC10" s="9"/>
      <c r="AD10" s="9"/>
      <c r="AE10" s="9">
        <v>460</v>
      </c>
      <c r="AF10" s="9"/>
      <c r="AG10" s="9"/>
      <c r="AH10" s="9"/>
      <c r="AI10" s="9"/>
      <c r="AJ10" s="9">
        <v>10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72"/>
      <c r="AV10" s="2">
        <f>IF(AW10&lt;6,SUM(E10:AU10),SUM(LARGE(E10:AU10,{1;2;3;4;5;6})))</f>
        <v>1870</v>
      </c>
      <c r="AW10" s="53">
        <f>COUNT(E10:AU10)</f>
        <v>5</v>
      </c>
      <c r="BN10" s="13"/>
      <c r="BX10" s="14"/>
    </row>
    <row r="11" spans="1:76" x14ac:dyDescent="0.2">
      <c r="A11" s="28">
        <v>10</v>
      </c>
      <c r="B11" s="26" t="s">
        <v>76</v>
      </c>
      <c r="C11" s="6" t="s">
        <v>80</v>
      </c>
      <c r="D11" s="6" t="s">
        <v>231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v>165</v>
      </c>
      <c r="Q11" s="9"/>
      <c r="R11" s="9"/>
      <c r="S11" s="9"/>
      <c r="T11" s="9">
        <v>660</v>
      </c>
      <c r="U11" s="9"/>
      <c r="V11" s="9"/>
      <c r="W11" s="9">
        <v>320</v>
      </c>
      <c r="X11" s="9"/>
      <c r="Y11" s="9"/>
      <c r="Z11" s="9"/>
      <c r="AA11" s="9"/>
      <c r="AB11" s="9">
        <v>250</v>
      </c>
      <c r="AC11" s="9"/>
      <c r="AD11" s="9"/>
      <c r="AE11" s="9">
        <v>360</v>
      </c>
      <c r="AF11" s="9"/>
      <c r="AG11" s="9"/>
      <c r="AH11" s="9"/>
      <c r="AI11" s="9"/>
      <c r="AJ11" s="9"/>
      <c r="AK11" s="9"/>
      <c r="AL11" s="9">
        <v>10</v>
      </c>
      <c r="AM11" s="9"/>
      <c r="AN11" s="9"/>
      <c r="AO11" s="9"/>
      <c r="AP11" s="9"/>
      <c r="AQ11" s="9"/>
      <c r="AR11" s="9"/>
      <c r="AS11" s="9"/>
      <c r="AT11" s="9"/>
      <c r="AU11" s="72"/>
      <c r="AV11" s="2">
        <f>IF(AW11&lt;6,SUM(E11:AU11),SUM(LARGE(E11:AU11,{1;2;3;4;5;6})))</f>
        <v>1765</v>
      </c>
      <c r="AW11" s="53">
        <f>COUNT(E11:AU11)</f>
        <v>6</v>
      </c>
      <c r="BN11" s="13"/>
      <c r="BX11" s="14"/>
    </row>
    <row r="12" spans="1:76" x14ac:dyDescent="0.2">
      <c r="A12" s="28">
        <v>11</v>
      </c>
      <c r="B12" s="26" t="s">
        <v>76</v>
      </c>
      <c r="C12" s="6" t="s">
        <v>82</v>
      </c>
      <c r="D12" s="6" t="s">
        <v>90</v>
      </c>
      <c r="E12" s="9"/>
      <c r="F12" s="9"/>
      <c r="G12" s="9">
        <v>460</v>
      </c>
      <c r="H12" s="9"/>
      <c r="I12" s="9"/>
      <c r="J12" s="9"/>
      <c r="K12" s="9"/>
      <c r="L12" s="9"/>
      <c r="M12" s="9">
        <v>1</v>
      </c>
      <c r="N12" s="9"/>
      <c r="O12" s="9"/>
      <c r="P12" s="9">
        <v>165</v>
      </c>
      <c r="Q12" s="9"/>
      <c r="R12" s="9"/>
      <c r="S12" s="9"/>
      <c r="T12" s="9">
        <v>660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>
        <v>360</v>
      </c>
      <c r="AS12" s="9"/>
      <c r="AT12" s="9"/>
      <c r="AU12" s="50"/>
      <c r="AV12" s="2">
        <f>IF(AW12&lt;6,SUM(E12:AU12),SUM(LARGE(E12:AU12,{1;2;3;4;5;6})))</f>
        <v>1646</v>
      </c>
      <c r="AW12" s="53">
        <f>COUNT(E12:AU12)</f>
        <v>5</v>
      </c>
      <c r="BN12" s="13"/>
      <c r="BX12" s="14"/>
    </row>
    <row r="13" spans="1:76" x14ac:dyDescent="0.2">
      <c r="A13" s="28">
        <v>12</v>
      </c>
      <c r="B13" s="26" t="s">
        <v>76</v>
      </c>
      <c r="C13" s="6" t="s">
        <v>78</v>
      </c>
      <c r="D13" s="6" t="s">
        <v>523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>
        <v>300</v>
      </c>
      <c r="Q13" s="51"/>
      <c r="R13" s="51"/>
      <c r="S13" s="51"/>
      <c r="T13" s="51">
        <v>480</v>
      </c>
      <c r="U13" s="51"/>
      <c r="V13" s="51"/>
      <c r="W13" s="51">
        <v>460</v>
      </c>
      <c r="X13" s="51"/>
      <c r="Y13" s="51"/>
      <c r="Z13" s="51"/>
      <c r="AA13" s="51"/>
      <c r="AB13" s="51"/>
      <c r="AC13" s="51"/>
      <c r="AD13" s="51"/>
      <c r="AE13" s="51">
        <v>293.3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72"/>
      <c r="AV13" s="2">
        <f>IF(AW13&lt;6,SUM(E13:AU13),SUM(LARGE(E13:AU13,{1;2;3;4;5;6})))</f>
        <v>1533.3</v>
      </c>
      <c r="AW13" s="53">
        <f>COUNT(E13:AU13)</f>
        <v>4</v>
      </c>
      <c r="BN13" s="13"/>
      <c r="BX13" s="14"/>
    </row>
    <row r="14" spans="1:76" x14ac:dyDescent="0.2">
      <c r="A14" s="62">
        <v>13</v>
      </c>
      <c r="B14" s="26" t="s">
        <v>76</v>
      </c>
      <c r="C14" s="6" t="s">
        <v>132</v>
      </c>
      <c r="D14" s="6" t="s">
        <v>226</v>
      </c>
      <c r="E14" s="51"/>
      <c r="F14" s="51"/>
      <c r="G14" s="51">
        <v>260</v>
      </c>
      <c r="H14" s="51"/>
      <c r="I14" s="51"/>
      <c r="J14" s="51"/>
      <c r="K14" s="51"/>
      <c r="L14" s="51"/>
      <c r="M14" s="51"/>
      <c r="N14" s="51"/>
      <c r="O14" s="51"/>
      <c r="P14" s="51">
        <v>165</v>
      </c>
      <c r="Q14" s="51"/>
      <c r="R14" s="51"/>
      <c r="S14" s="51"/>
      <c r="T14" s="51">
        <v>300</v>
      </c>
      <c r="U14" s="51"/>
      <c r="V14" s="51"/>
      <c r="W14" s="51">
        <v>260</v>
      </c>
      <c r="X14" s="51"/>
      <c r="Y14" s="51"/>
      <c r="Z14" s="51"/>
      <c r="AA14" s="51"/>
      <c r="AB14" s="51">
        <v>160</v>
      </c>
      <c r="AC14" s="51"/>
      <c r="AD14" s="51"/>
      <c r="AE14" s="51">
        <v>228.3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>
        <v>215</v>
      </c>
      <c r="AP14" s="51"/>
      <c r="AQ14" s="51"/>
      <c r="AR14" s="51">
        <v>260</v>
      </c>
      <c r="AS14" s="51"/>
      <c r="AT14" s="51"/>
      <c r="AU14" s="51"/>
      <c r="AV14" s="2">
        <f>IF(AW14&lt;6,SUM(E14:AU14),SUM(LARGE(E14:AU14,{1;2;3;4;5;6})))</f>
        <v>1523.3</v>
      </c>
      <c r="AW14" s="53">
        <f>COUNT(E14:AU14)</f>
        <v>8</v>
      </c>
      <c r="AX14" s="71"/>
      <c r="BN14" s="13"/>
      <c r="BX14" s="14"/>
    </row>
    <row r="15" spans="1:76" x14ac:dyDescent="0.2">
      <c r="A15" s="62">
        <v>14</v>
      </c>
      <c r="B15" s="26" t="s">
        <v>76</v>
      </c>
      <c r="C15" s="6" t="s">
        <v>132</v>
      </c>
      <c r="D15" s="6" t="s">
        <v>12</v>
      </c>
      <c r="E15" s="9"/>
      <c r="F15" s="9"/>
      <c r="G15" s="9">
        <v>260</v>
      </c>
      <c r="H15" s="9"/>
      <c r="I15" s="9"/>
      <c r="J15" s="9"/>
      <c r="K15" s="9"/>
      <c r="L15" s="9"/>
      <c r="M15" s="9"/>
      <c r="N15" s="9"/>
      <c r="O15" s="9">
        <v>215</v>
      </c>
      <c r="P15" s="9">
        <v>165</v>
      </c>
      <c r="Q15" s="9"/>
      <c r="R15" s="9"/>
      <c r="S15" s="9">
        <v>160</v>
      </c>
      <c r="T15" s="9">
        <v>300</v>
      </c>
      <c r="U15" s="9"/>
      <c r="V15" s="9"/>
      <c r="W15" s="9">
        <v>212.5</v>
      </c>
      <c r="X15" s="9"/>
      <c r="Y15" s="9"/>
      <c r="Z15" s="9"/>
      <c r="AA15" s="9"/>
      <c r="AB15" s="9"/>
      <c r="AC15" s="9"/>
      <c r="AD15" s="9"/>
      <c r="AE15" s="9">
        <v>228.3</v>
      </c>
      <c r="AF15" s="9">
        <v>20</v>
      </c>
      <c r="AG15" s="9">
        <v>215</v>
      </c>
      <c r="AH15" s="9"/>
      <c r="AI15" s="9"/>
      <c r="AJ15" s="9">
        <v>10</v>
      </c>
      <c r="AK15" s="9"/>
      <c r="AL15" s="9">
        <v>10</v>
      </c>
      <c r="AM15" s="9"/>
      <c r="AN15" s="9"/>
      <c r="AO15" s="9">
        <v>250</v>
      </c>
      <c r="AP15" s="9"/>
      <c r="AQ15" s="9"/>
      <c r="AR15" s="9">
        <v>260</v>
      </c>
      <c r="AS15" s="9"/>
      <c r="AT15" s="9"/>
      <c r="AU15" s="51"/>
      <c r="AV15" s="2">
        <f>IF(AW15&lt;6,SUM(E15:AU15),SUM(LARGE(E15:AU15,{1;2;3;4;5;6})))</f>
        <v>1513.3</v>
      </c>
      <c r="AW15" s="53">
        <f>COUNT(E15:AU15)</f>
        <v>13</v>
      </c>
      <c r="AX15" s="71"/>
      <c r="BN15" s="13"/>
      <c r="BX15" s="14"/>
    </row>
    <row r="16" spans="1:76" x14ac:dyDescent="0.2">
      <c r="A16" s="58">
        <v>15</v>
      </c>
      <c r="B16" s="26" t="s">
        <v>106</v>
      </c>
      <c r="C16" s="6" t="s">
        <v>132</v>
      </c>
      <c r="D16" s="6" t="s">
        <v>123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300</v>
      </c>
      <c r="P16" s="9"/>
      <c r="Q16" s="9"/>
      <c r="R16" s="9"/>
      <c r="S16" s="9">
        <v>215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>
        <v>360</v>
      </c>
      <c r="AF16" s="9"/>
      <c r="AG16" s="9"/>
      <c r="AH16" s="9">
        <v>130</v>
      </c>
      <c r="AI16" s="9"/>
      <c r="AJ16" s="9">
        <v>10</v>
      </c>
      <c r="AK16" s="9"/>
      <c r="AL16" s="9">
        <v>20</v>
      </c>
      <c r="AM16" s="9"/>
      <c r="AN16" s="9"/>
      <c r="AO16" s="9"/>
      <c r="AP16" s="9"/>
      <c r="AQ16" s="9"/>
      <c r="AR16" s="9">
        <v>260</v>
      </c>
      <c r="AS16" s="9"/>
      <c r="AT16" s="9"/>
      <c r="AU16" s="72"/>
      <c r="AV16" s="2">
        <f>IF(AW16&lt;6,SUM(E16:AU16),SUM(LARGE(E16:AU16,{1;2;3;4;5;6})))</f>
        <v>1285</v>
      </c>
      <c r="AW16" s="53">
        <f>COUNT(E16:AU16)</f>
        <v>7</v>
      </c>
      <c r="AX16" s="71"/>
      <c r="BN16" s="13"/>
      <c r="BX16" s="14"/>
    </row>
    <row r="17" spans="1:76" x14ac:dyDescent="0.2">
      <c r="A17" s="58">
        <v>16</v>
      </c>
      <c r="B17" s="26" t="s">
        <v>76</v>
      </c>
      <c r="C17" s="6" t="s">
        <v>82</v>
      </c>
      <c r="D17" s="6" t="s">
        <v>275</v>
      </c>
      <c r="E17" s="9"/>
      <c r="F17" s="9"/>
      <c r="G17" s="9">
        <v>320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>
        <v>300</v>
      </c>
      <c r="U17" s="9"/>
      <c r="V17" s="9"/>
      <c r="W17" s="9">
        <v>320</v>
      </c>
      <c r="X17" s="9"/>
      <c r="Y17" s="9"/>
      <c r="Z17" s="9"/>
      <c r="AA17" s="9"/>
      <c r="AB17" s="9"/>
      <c r="AC17" s="9"/>
      <c r="AD17" s="9"/>
      <c r="AE17" s="9">
        <v>228.3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51"/>
      <c r="AV17" s="2">
        <f>IF(AW17&lt;6,SUM(E17:AU17),SUM(LARGE(E17:AU17,{1;2;3;4;5;6})))</f>
        <v>1168.3</v>
      </c>
      <c r="AW17" s="53">
        <f>COUNT(E17:AU17)</f>
        <v>4</v>
      </c>
      <c r="AX17" s="71"/>
      <c r="BN17" s="13"/>
      <c r="BX17" s="14"/>
    </row>
    <row r="18" spans="1:76" x14ac:dyDescent="0.2">
      <c r="A18" s="58">
        <v>17</v>
      </c>
      <c r="B18" s="26" t="s">
        <v>76</v>
      </c>
      <c r="C18" s="6" t="s">
        <v>84</v>
      </c>
      <c r="D18" s="6" t="s">
        <v>131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260</v>
      </c>
      <c r="Q18" s="9">
        <v>40</v>
      </c>
      <c r="R18" s="9"/>
      <c r="S18" s="9"/>
      <c r="T18" s="9">
        <v>480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18">
        <v>0</v>
      </c>
      <c r="AF18" s="18"/>
      <c r="AG18" s="18"/>
      <c r="AH18" s="18"/>
      <c r="AI18" s="18"/>
      <c r="AJ18" s="18"/>
      <c r="AK18" s="18"/>
      <c r="AL18" s="9">
        <v>20</v>
      </c>
      <c r="AM18" s="9"/>
      <c r="AN18" s="9"/>
      <c r="AO18" s="9"/>
      <c r="AP18" s="9"/>
      <c r="AQ18" s="9"/>
      <c r="AR18" s="9">
        <v>360</v>
      </c>
      <c r="AS18" s="9"/>
      <c r="AT18" s="9"/>
      <c r="AU18" s="72"/>
      <c r="AV18" s="2">
        <f>IF(AW18&lt;6,SUM(E18:AU18),SUM(LARGE(E18:AU18,{1;2;3;4;5;6})))</f>
        <v>1160</v>
      </c>
      <c r="AW18" s="53">
        <f>COUNT(E18:AU18)</f>
        <v>6</v>
      </c>
      <c r="BN18" s="13"/>
      <c r="BW18" s="14"/>
      <c r="BX18" s="14"/>
    </row>
    <row r="19" spans="1:76" x14ac:dyDescent="0.2">
      <c r="A19" s="58">
        <v>18</v>
      </c>
      <c r="B19" s="26" t="s">
        <v>76</v>
      </c>
      <c r="C19" s="6" t="s">
        <v>78</v>
      </c>
      <c r="D19" s="6" t="s">
        <v>267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190</v>
      </c>
      <c r="Q19" s="9"/>
      <c r="R19" s="9"/>
      <c r="S19" s="9"/>
      <c r="T19" s="9">
        <v>300</v>
      </c>
      <c r="U19" s="9"/>
      <c r="V19" s="9"/>
      <c r="W19" s="9">
        <v>300</v>
      </c>
      <c r="X19" s="9"/>
      <c r="Y19" s="9"/>
      <c r="Z19" s="9"/>
      <c r="AA19" s="9"/>
      <c r="AB19" s="9"/>
      <c r="AC19" s="9"/>
      <c r="AD19" s="9"/>
      <c r="AE19" s="18">
        <v>0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9">
        <v>260</v>
      </c>
      <c r="AS19" s="9"/>
      <c r="AT19" s="9"/>
      <c r="AU19" s="72"/>
      <c r="AV19" s="2">
        <f>IF(AW19&lt;6,SUM(E19:AU19),SUM(LARGE(E19:AU19,{1;2;3;4;5;6})))</f>
        <v>1050</v>
      </c>
      <c r="AW19" s="53">
        <f>COUNT(E19:AU19)</f>
        <v>5</v>
      </c>
      <c r="BN19" s="13"/>
      <c r="BW19" s="14"/>
      <c r="BX19" s="14"/>
    </row>
    <row r="20" spans="1:76" x14ac:dyDescent="0.2">
      <c r="A20" s="58">
        <v>19</v>
      </c>
      <c r="B20" s="26" t="s">
        <v>76</v>
      </c>
      <c r="C20" s="6" t="s">
        <v>80</v>
      </c>
      <c r="D20" s="6" t="s">
        <v>144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>
        <v>250</v>
      </c>
      <c r="Q20" s="51"/>
      <c r="R20" s="51"/>
      <c r="S20" s="51"/>
      <c r="T20" s="51">
        <v>300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>
        <v>250</v>
      </c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>
        <v>250</v>
      </c>
      <c r="AS20" s="51"/>
      <c r="AT20" s="51"/>
      <c r="AU20" s="51"/>
      <c r="AV20" s="2">
        <f>IF(AW20&lt;6,SUM(E20:AU20),SUM(LARGE(E20:AU20,{1;2;3;4;5;6})))</f>
        <v>1050</v>
      </c>
      <c r="AW20" s="53">
        <f>COUNT(E20:AU20)</f>
        <v>4</v>
      </c>
      <c r="BN20" s="13"/>
      <c r="BW20" s="14"/>
      <c r="BX20" s="14"/>
    </row>
    <row r="21" spans="1:76" x14ac:dyDescent="0.2">
      <c r="A21" s="58">
        <v>20</v>
      </c>
      <c r="B21" s="26" t="s">
        <v>76</v>
      </c>
      <c r="C21" s="6" t="s">
        <v>82</v>
      </c>
      <c r="D21" s="6" t="s">
        <v>125</v>
      </c>
      <c r="E21" s="9"/>
      <c r="F21" s="9"/>
      <c r="G21" s="9">
        <v>250</v>
      </c>
      <c r="H21" s="9"/>
      <c r="I21" s="9"/>
      <c r="J21" s="9"/>
      <c r="K21" s="9"/>
      <c r="L21" s="9"/>
      <c r="M21" s="9"/>
      <c r="N21" s="9"/>
      <c r="O21" s="9">
        <v>130</v>
      </c>
      <c r="P21" s="9"/>
      <c r="Q21" s="9"/>
      <c r="R21" s="9"/>
      <c r="S21" s="18">
        <v>0</v>
      </c>
      <c r="T21" s="18"/>
      <c r="U21" s="18"/>
      <c r="V21" s="18"/>
      <c r="W21" s="9">
        <v>190</v>
      </c>
      <c r="X21" s="9"/>
      <c r="Y21" s="9">
        <v>100</v>
      </c>
      <c r="Z21" s="9"/>
      <c r="AA21" s="9"/>
      <c r="AB21" s="9"/>
      <c r="AC21" s="9"/>
      <c r="AD21" s="9"/>
      <c r="AE21" s="9">
        <v>190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146</v>
      </c>
      <c r="AS21" s="9"/>
      <c r="AT21" s="9"/>
      <c r="AU21" s="51"/>
      <c r="AV21" s="2">
        <f>IF(AW21&lt;6,SUM(E21:AU21),SUM(LARGE(E21:AU21,{1;2;3;4;5;6})))</f>
        <v>1006</v>
      </c>
      <c r="AW21" s="53">
        <f>COUNT(E21:AU21)</f>
        <v>7</v>
      </c>
      <c r="BN21" s="13"/>
      <c r="BW21" s="14"/>
      <c r="BX21" s="14"/>
    </row>
    <row r="22" spans="1:76" x14ac:dyDescent="0.2">
      <c r="A22" s="58">
        <v>21</v>
      </c>
      <c r="B22" s="26" t="s">
        <v>76</v>
      </c>
      <c r="C22" s="6" t="s">
        <v>78</v>
      </c>
      <c r="D22" s="6" t="s">
        <v>9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>
        <v>660</v>
      </c>
      <c r="U22" s="51"/>
      <c r="V22" s="51"/>
      <c r="W22" s="51">
        <v>320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2">
        <f>IF(AW22&lt;6,SUM(E22:AU22),SUM(LARGE(E22:AU22,{1;2;3;4;5;6})))</f>
        <v>980</v>
      </c>
      <c r="AW22" s="53">
        <f>COUNT(E22:AU22)</f>
        <v>2</v>
      </c>
      <c r="BN22" s="13"/>
      <c r="BW22" s="14"/>
      <c r="BX22" s="14"/>
    </row>
    <row r="23" spans="1:76" x14ac:dyDescent="0.2">
      <c r="A23" s="58">
        <v>22</v>
      </c>
      <c r="B23" s="26" t="s">
        <v>551</v>
      </c>
      <c r="C23" s="6" t="s">
        <v>1119</v>
      </c>
      <c r="D23" s="6" t="s">
        <v>550</v>
      </c>
      <c r="E23" s="9"/>
      <c r="F23" s="9"/>
      <c r="G23" s="9">
        <v>320</v>
      </c>
      <c r="H23" s="9"/>
      <c r="I23" s="9"/>
      <c r="J23" s="9"/>
      <c r="K23" s="9"/>
      <c r="L23" s="9"/>
      <c r="M23" s="9"/>
      <c r="N23" s="9"/>
      <c r="O23" s="9"/>
      <c r="P23" s="9">
        <v>360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>
        <v>293.3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72"/>
      <c r="AV23" s="2">
        <f>IF(AW23&lt;6,SUM(E23:AU23),SUM(LARGE(E23:AU23,{1;2;3;4;5;6})))</f>
        <v>973.3</v>
      </c>
      <c r="AW23" s="53">
        <f>COUNT(E23:AU23)</f>
        <v>3</v>
      </c>
      <c r="BN23" s="13"/>
      <c r="BX23" s="14"/>
    </row>
    <row r="24" spans="1:76" x14ac:dyDescent="0.2">
      <c r="A24" s="58">
        <v>23</v>
      </c>
      <c r="B24" s="26" t="s">
        <v>76</v>
      </c>
      <c r="C24" s="6" t="s">
        <v>78</v>
      </c>
      <c r="D24" s="6" t="s">
        <v>146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460</v>
      </c>
      <c r="Q24" s="9"/>
      <c r="R24" s="9"/>
      <c r="S24" s="9"/>
      <c r="T24" s="9">
        <v>480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51"/>
      <c r="AV24" s="2">
        <f>IF(AW24&lt;6,SUM(E24:AU24),SUM(LARGE(E24:AU24,{1;2;3;4;5;6})))</f>
        <v>940</v>
      </c>
      <c r="AW24" s="53">
        <f>COUNT(E24:AU24)</f>
        <v>3</v>
      </c>
      <c r="BN24" s="13"/>
      <c r="BX24" s="14"/>
    </row>
    <row r="25" spans="1:76" x14ac:dyDescent="0.2">
      <c r="A25" s="58">
        <v>24</v>
      </c>
      <c r="B25" s="26" t="s">
        <v>76</v>
      </c>
      <c r="C25" s="6" t="s">
        <v>78</v>
      </c>
      <c r="D25" s="6" t="s">
        <v>252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8">
        <v>0</v>
      </c>
      <c r="Q25" s="18"/>
      <c r="R25" s="18"/>
      <c r="S25" s="18"/>
      <c r="T25" s="9">
        <v>300</v>
      </c>
      <c r="U25" s="9"/>
      <c r="V25" s="9"/>
      <c r="W25" s="9">
        <v>320</v>
      </c>
      <c r="X25" s="9"/>
      <c r="Y25" s="9"/>
      <c r="Z25" s="9"/>
      <c r="AA25" s="9"/>
      <c r="AB25" s="9"/>
      <c r="AC25" s="9"/>
      <c r="AD25" s="9"/>
      <c r="AE25" s="9">
        <v>293.3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72"/>
      <c r="AV25" s="2">
        <f>IF(AW25&lt;6,SUM(E25:AU25),SUM(LARGE(E25:AU25,{1;2;3;4;5;6})))</f>
        <v>913.3</v>
      </c>
      <c r="AW25" s="53">
        <f>COUNT(E25:AU25)</f>
        <v>4</v>
      </c>
      <c r="BN25" s="13"/>
      <c r="BX25" s="14"/>
    </row>
    <row r="26" spans="1:76" x14ac:dyDescent="0.2">
      <c r="A26" s="58">
        <v>25</v>
      </c>
      <c r="B26" s="26" t="s">
        <v>76</v>
      </c>
      <c r="C26" s="6" t="s">
        <v>77</v>
      </c>
      <c r="D26" s="6" t="s">
        <v>417</v>
      </c>
      <c r="E26" s="51">
        <v>215</v>
      </c>
      <c r="F26" s="51"/>
      <c r="G26" s="51">
        <v>146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300</v>
      </c>
      <c r="U26" s="51"/>
      <c r="V26" s="51"/>
      <c r="W26" s="51"/>
      <c r="X26" s="51"/>
      <c r="Y26" s="51"/>
      <c r="Z26" s="51"/>
      <c r="AA26" s="51"/>
      <c r="AB26" s="52">
        <v>0</v>
      </c>
      <c r="AC26" s="52"/>
      <c r="AD26" s="52"/>
      <c r="AE26" s="51"/>
      <c r="AF26" s="51"/>
      <c r="AG26" s="51">
        <v>250</v>
      </c>
      <c r="AH26" s="51"/>
      <c r="AI26" s="51"/>
      <c r="AJ26" s="51"/>
      <c r="AK26" s="51"/>
      <c r="AL26" s="51"/>
      <c r="AM26" s="51"/>
      <c r="AN26" s="52"/>
      <c r="AO26" s="52">
        <v>0</v>
      </c>
      <c r="AP26" s="52"/>
      <c r="AQ26" s="52"/>
      <c r="AR26" s="52"/>
      <c r="AS26" s="52"/>
      <c r="AT26" s="52"/>
      <c r="AU26" s="51"/>
      <c r="AV26" s="2">
        <f>IF(AW26&lt;6,SUM(E26:AU26),SUM(LARGE(E26:AU26,{1;2;3;4;5;6})))</f>
        <v>911</v>
      </c>
      <c r="AW26" s="53">
        <f>COUNT(E26:AU26)</f>
        <v>6</v>
      </c>
      <c r="BN26" s="13"/>
      <c r="BW26" s="14"/>
      <c r="BX26" s="14"/>
    </row>
    <row r="27" spans="1:76" x14ac:dyDescent="0.2">
      <c r="A27" s="58">
        <v>26</v>
      </c>
      <c r="B27" s="26" t="s">
        <v>76</v>
      </c>
      <c r="C27" s="6" t="s">
        <v>77</v>
      </c>
      <c r="D27" s="6" t="s">
        <v>177</v>
      </c>
      <c r="E27" s="51"/>
      <c r="F27" s="51"/>
      <c r="G27" s="51">
        <v>146</v>
      </c>
      <c r="H27" s="51"/>
      <c r="I27" s="51"/>
      <c r="J27" s="51"/>
      <c r="K27" s="51"/>
      <c r="L27" s="51"/>
      <c r="M27" s="51"/>
      <c r="N27" s="51"/>
      <c r="O27" s="51"/>
      <c r="P27" s="51">
        <v>160</v>
      </c>
      <c r="Q27" s="51"/>
      <c r="R27" s="51"/>
      <c r="S27" s="51">
        <v>70</v>
      </c>
      <c r="T27" s="51"/>
      <c r="U27" s="51"/>
      <c r="V27" s="51"/>
      <c r="W27" s="51">
        <v>136.69999999999999</v>
      </c>
      <c r="X27" s="51"/>
      <c r="Y27" s="51">
        <v>70</v>
      </c>
      <c r="Z27" s="51"/>
      <c r="AA27" s="51"/>
      <c r="AB27" s="51">
        <v>70</v>
      </c>
      <c r="AC27" s="51"/>
      <c r="AD27" s="51"/>
      <c r="AE27" s="51">
        <v>160</v>
      </c>
      <c r="AF27" s="51"/>
      <c r="AG27" s="51">
        <v>80</v>
      </c>
      <c r="AH27" s="51">
        <v>70</v>
      </c>
      <c r="AI27" s="51"/>
      <c r="AJ27" s="51"/>
      <c r="AK27" s="51"/>
      <c r="AL27" s="51"/>
      <c r="AM27" s="51"/>
      <c r="AN27" s="51"/>
      <c r="AO27" s="51">
        <v>130</v>
      </c>
      <c r="AP27" s="51"/>
      <c r="AQ27" s="51"/>
      <c r="AR27" s="51">
        <v>100</v>
      </c>
      <c r="AS27" s="51"/>
      <c r="AT27" s="51"/>
      <c r="AU27" s="51"/>
      <c r="AV27" s="2">
        <f>IF(AW27&lt;6,SUM(E27:AU27),SUM(LARGE(E27:AU27,{1;2;3;4;5;6})))</f>
        <v>832.7</v>
      </c>
      <c r="AW27" s="53">
        <f>COUNT(E27:AU27)</f>
        <v>11</v>
      </c>
      <c r="BN27" s="13"/>
      <c r="BW27" s="14"/>
      <c r="BX27" s="14"/>
    </row>
    <row r="28" spans="1:76" x14ac:dyDescent="0.2">
      <c r="A28" s="58">
        <v>27</v>
      </c>
      <c r="B28" s="26" t="s">
        <v>76</v>
      </c>
      <c r="C28" s="6" t="s">
        <v>82</v>
      </c>
      <c r="D28" s="6" t="s">
        <v>276</v>
      </c>
      <c r="E28" s="51"/>
      <c r="F28" s="51"/>
      <c r="G28" s="51">
        <v>146</v>
      </c>
      <c r="H28" s="51"/>
      <c r="I28" s="51"/>
      <c r="J28" s="51"/>
      <c r="K28" s="51"/>
      <c r="L28" s="51"/>
      <c r="M28" s="51"/>
      <c r="N28" s="51"/>
      <c r="O28" s="51"/>
      <c r="P28" s="51">
        <v>125</v>
      </c>
      <c r="Q28" s="51"/>
      <c r="R28" s="51"/>
      <c r="S28" s="51">
        <v>80</v>
      </c>
      <c r="T28" s="51"/>
      <c r="U28" s="51"/>
      <c r="V28" s="51"/>
      <c r="W28" s="51">
        <v>136.69999999999999</v>
      </c>
      <c r="X28" s="51"/>
      <c r="Y28" s="51"/>
      <c r="Z28" s="51"/>
      <c r="AA28" s="51"/>
      <c r="AB28" s="51"/>
      <c r="AC28" s="51"/>
      <c r="AD28" s="51"/>
      <c r="AE28" s="51">
        <v>125</v>
      </c>
      <c r="AF28" s="51"/>
      <c r="AG28" s="51"/>
      <c r="AH28" s="51">
        <v>100</v>
      </c>
      <c r="AI28" s="51"/>
      <c r="AJ28" s="51"/>
      <c r="AK28" s="51"/>
      <c r="AL28" s="51"/>
      <c r="AM28" s="51"/>
      <c r="AN28" s="51"/>
      <c r="AO28" s="51"/>
      <c r="AP28" s="51"/>
      <c r="AQ28" s="51"/>
      <c r="AR28" s="51">
        <v>146</v>
      </c>
      <c r="AS28" s="51"/>
      <c r="AT28" s="51"/>
      <c r="AU28" s="72"/>
      <c r="AV28" s="2">
        <f>IF(AW28&lt;6,SUM(E28:AU28),SUM(LARGE(E28:AU28,{1;2;3;4;5;6})))</f>
        <v>778.7</v>
      </c>
      <c r="AW28" s="53">
        <f>COUNT(E28:AU28)</f>
        <v>7</v>
      </c>
      <c r="BN28" s="13"/>
      <c r="BW28" s="14"/>
      <c r="BX28" s="14"/>
    </row>
    <row r="29" spans="1:76" x14ac:dyDescent="0.2">
      <c r="A29" s="58">
        <v>28</v>
      </c>
      <c r="B29" s="26" t="s">
        <v>76</v>
      </c>
      <c r="C29" s="6" t="s">
        <v>81</v>
      </c>
      <c r="D29" s="6" t="s">
        <v>237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9">
        <v>130</v>
      </c>
      <c r="Q29" s="9"/>
      <c r="R29" s="9"/>
      <c r="S29" s="9"/>
      <c r="T29" s="9">
        <v>300</v>
      </c>
      <c r="U29" s="9"/>
      <c r="V29" s="9"/>
      <c r="W29" s="9">
        <v>160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>
        <v>160</v>
      </c>
      <c r="AS29" s="9"/>
      <c r="AT29" s="9"/>
      <c r="AU29" s="72"/>
      <c r="AV29" s="2">
        <f>IF(AW29&lt;6,SUM(E29:AU29),SUM(LARGE(E29:AU29,{1;2;3;4;5;6})))</f>
        <v>750</v>
      </c>
      <c r="AW29" s="53">
        <f>COUNT(E29:AU29)</f>
        <v>4</v>
      </c>
      <c r="BN29" s="13"/>
      <c r="BW29" s="14"/>
      <c r="BX29" s="14"/>
    </row>
    <row r="30" spans="1:76" x14ac:dyDescent="0.2">
      <c r="A30" s="58">
        <v>29</v>
      </c>
      <c r="B30" s="26" t="s">
        <v>76</v>
      </c>
      <c r="C30" s="6" t="s">
        <v>82</v>
      </c>
      <c r="D30" s="6" t="s">
        <v>602</v>
      </c>
      <c r="E30" s="51"/>
      <c r="F30" s="51"/>
      <c r="G30" s="51">
        <v>190</v>
      </c>
      <c r="H30" s="51"/>
      <c r="I30" s="51"/>
      <c r="J30" s="51"/>
      <c r="K30" s="51"/>
      <c r="L30" s="51"/>
      <c r="M30" s="51"/>
      <c r="N30" s="51"/>
      <c r="O30" s="51"/>
      <c r="P30" s="51">
        <v>125</v>
      </c>
      <c r="Q30" s="51"/>
      <c r="R30" s="51"/>
      <c r="S30" s="51">
        <v>130</v>
      </c>
      <c r="T30" s="51">
        <v>300</v>
      </c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2">
        <f>IF(AW30&lt;6,SUM(E30:AU30),SUM(LARGE(E30:AU30,{1;2;3;4;5;6})))</f>
        <v>745</v>
      </c>
      <c r="AW30" s="53">
        <f>COUNT(E30:AU30)</f>
        <v>4</v>
      </c>
      <c r="BN30" s="13"/>
      <c r="BW30" s="14"/>
      <c r="BX30" s="14"/>
    </row>
    <row r="31" spans="1:76" x14ac:dyDescent="0.2">
      <c r="A31" s="58">
        <v>30</v>
      </c>
      <c r="B31" s="26" t="s">
        <v>76</v>
      </c>
      <c r="C31" s="6" t="s">
        <v>163</v>
      </c>
      <c r="D31" s="6" t="s">
        <v>584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480</v>
      </c>
      <c r="U31" s="9"/>
      <c r="V31" s="9"/>
      <c r="W31" s="9">
        <v>260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51"/>
      <c r="AV31" s="2">
        <f>IF(AW31&lt;6,SUM(E31:AU31),SUM(LARGE(E31:AU31,{1;2;3;4;5;6})))</f>
        <v>740</v>
      </c>
      <c r="AW31" s="53">
        <f>COUNT(E31:AU31)</f>
        <v>2</v>
      </c>
      <c r="BN31" s="13"/>
      <c r="BW31" s="14"/>
      <c r="BX31" s="14"/>
    </row>
    <row r="32" spans="1:76" x14ac:dyDescent="0.2">
      <c r="A32" s="58">
        <v>31</v>
      </c>
      <c r="B32" s="26" t="s">
        <v>76</v>
      </c>
      <c r="C32" s="6" t="s">
        <v>77</v>
      </c>
      <c r="D32" s="6" t="s">
        <v>832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v>300</v>
      </c>
      <c r="AF32" s="9"/>
      <c r="AG32" s="9">
        <v>130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>
        <v>300</v>
      </c>
      <c r="AS32" s="9"/>
      <c r="AT32" s="9"/>
      <c r="AU32" s="51"/>
      <c r="AV32" s="2">
        <f>IF(AW32&lt;6,SUM(E32:AU32),SUM(LARGE(E32:AU32,{1;2;3;4;5;6})))</f>
        <v>730</v>
      </c>
      <c r="AW32" s="53">
        <f>COUNT(E32:AU32)</f>
        <v>3</v>
      </c>
      <c r="BN32" s="13"/>
      <c r="BW32" s="14"/>
      <c r="BX32" s="14"/>
    </row>
    <row r="33" spans="1:76" x14ac:dyDescent="0.2">
      <c r="A33" s="58">
        <v>32</v>
      </c>
      <c r="B33" s="26" t="s">
        <v>79</v>
      </c>
      <c r="C33" s="6" t="s">
        <v>441</v>
      </c>
      <c r="D33" s="6" t="s">
        <v>934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360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>
        <v>360</v>
      </c>
      <c r="AS33" s="51"/>
      <c r="AT33" s="51"/>
      <c r="AU33" s="51"/>
      <c r="AV33" s="2">
        <f>IF(AW33&lt;6,SUM(E33:AU33),SUM(LARGE(E33:AU33,{1;2;3;4;5;6})))</f>
        <v>720</v>
      </c>
      <c r="AW33" s="53">
        <f>COUNT(E33:AU33)</f>
        <v>2</v>
      </c>
      <c r="BN33" s="13"/>
      <c r="BW33" s="14"/>
      <c r="BX33" s="14"/>
    </row>
    <row r="34" spans="1:76" x14ac:dyDescent="0.2">
      <c r="A34" s="58">
        <v>33</v>
      </c>
      <c r="B34" s="26" t="s">
        <v>76</v>
      </c>
      <c r="C34" s="6" t="s">
        <v>83</v>
      </c>
      <c r="D34" s="6" t="s">
        <v>24</v>
      </c>
      <c r="E34" s="51"/>
      <c r="F34" s="51"/>
      <c r="G34" s="51">
        <v>300</v>
      </c>
      <c r="H34" s="51"/>
      <c r="I34" s="51"/>
      <c r="J34" s="51"/>
      <c r="K34" s="51"/>
      <c r="L34" s="51"/>
      <c r="M34" s="51"/>
      <c r="N34" s="51"/>
      <c r="O34" s="51">
        <v>250</v>
      </c>
      <c r="P34" s="51">
        <v>160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2">
        <f>IF(AW34&lt;6,SUM(E34:AU34),SUM(LARGE(E34:AU34,{1;2;3;4;5;6})))</f>
        <v>710</v>
      </c>
      <c r="AW34" s="53">
        <f>COUNT(E34:AU34)</f>
        <v>3</v>
      </c>
      <c r="BN34" s="13"/>
      <c r="BW34" s="14"/>
      <c r="BX34" s="14"/>
    </row>
    <row r="35" spans="1:76" x14ac:dyDescent="0.2">
      <c r="A35" s="58">
        <v>34</v>
      </c>
      <c r="B35" s="26" t="s">
        <v>76</v>
      </c>
      <c r="C35" s="6" t="s">
        <v>77</v>
      </c>
      <c r="D35" s="6" t="s">
        <v>14</v>
      </c>
      <c r="E35" s="51"/>
      <c r="F35" s="51"/>
      <c r="G35" s="51">
        <v>320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>
        <v>360</v>
      </c>
      <c r="AS35" s="51"/>
      <c r="AT35" s="51"/>
      <c r="AU35" s="72"/>
      <c r="AV35" s="2">
        <f>IF(AW35&lt;6,SUM(E35:AU35),SUM(LARGE(E35:AU35,{1;2;3;4;5;6})))</f>
        <v>680</v>
      </c>
      <c r="AW35" s="53">
        <f>COUNT(E35:AU35)</f>
        <v>2</v>
      </c>
      <c r="BN35" s="13"/>
      <c r="BW35" s="14"/>
      <c r="BX35" s="14"/>
    </row>
    <row r="36" spans="1:76" x14ac:dyDescent="0.2">
      <c r="A36" s="58">
        <v>35</v>
      </c>
      <c r="B36" s="26" t="s">
        <v>76</v>
      </c>
      <c r="C36" s="6" t="s">
        <v>77</v>
      </c>
      <c r="D36" s="6" t="s">
        <v>27</v>
      </c>
      <c r="E36" s="9">
        <v>51.7</v>
      </c>
      <c r="F36" s="9"/>
      <c r="G36" s="9">
        <v>160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55</v>
      </c>
      <c r="Z36" s="9"/>
      <c r="AA36" s="9"/>
      <c r="AB36" s="9">
        <v>130</v>
      </c>
      <c r="AC36" s="9"/>
      <c r="AD36" s="9"/>
      <c r="AE36" s="9">
        <v>125</v>
      </c>
      <c r="AF36" s="9"/>
      <c r="AG36" s="9"/>
      <c r="AH36" s="9"/>
      <c r="AI36" s="9"/>
      <c r="AJ36" s="9"/>
      <c r="AK36" s="9"/>
      <c r="AL36" s="9"/>
      <c r="AM36" s="9"/>
      <c r="AN36" s="9"/>
      <c r="AO36" s="9">
        <v>70</v>
      </c>
      <c r="AP36" s="9"/>
      <c r="AQ36" s="9"/>
      <c r="AR36" s="9">
        <v>125</v>
      </c>
      <c r="AS36" s="9"/>
      <c r="AT36" s="9"/>
      <c r="AU36" s="51"/>
      <c r="AV36" s="2">
        <f>IF(AW36&lt;6,SUM(E36:AU36),SUM(LARGE(E36:AU36,{1;2;3;4;5;6})))</f>
        <v>665</v>
      </c>
      <c r="AW36" s="53">
        <f>COUNT(E36:AU36)</f>
        <v>7</v>
      </c>
      <c r="BN36" s="13"/>
      <c r="BW36" s="14"/>
      <c r="BX36" s="14"/>
    </row>
    <row r="37" spans="1:76" x14ac:dyDescent="0.2">
      <c r="A37" s="58">
        <v>36</v>
      </c>
      <c r="B37" s="26" t="s">
        <v>76</v>
      </c>
      <c r="C37" s="8" t="s">
        <v>1119</v>
      </c>
      <c r="D37" s="8" t="s">
        <v>195</v>
      </c>
      <c r="E37" s="9">
        <v>45</v>
      </c>
      <c r="F37" s="9"/>
      <c r="G37" s="9">
        <v>87.5</v>
      </c>
      <c r="H37" s="9"/>
      <c r="I37" s="9">
        <v>20</v>
      </c>
      <c r="J37" s="9"/>
      <c r="K37" s="9"/>
      <c r="L37" s="9"/>
      <c r="M37" s="9"/>
      <c r="N37" s="9"/>
      <c r="O37" s="9">
        <v>55</v>
      </c>
      <c r="P37" s="9">
        <v>125</v>
      </c>
      <c r="Q37" s="9">
        <v>40</v>
      </c>
      <c r="R37" s="9"/>
      <c r="S37" s="9"/>
      <c r="T37" s="9">
        <v>300</v>
      </c>
      <c r="U37" s="9"/>
      <c r="V37" s="9"/>
      <c r="W37" s="9"/>
      <c r="X37" s="9"/>
      <c r="Y37" s="9"/>
      <c r="Z37" s="9"/>
      <c r="AA37" s="9"/>
      <c r="AB37" s="9">
        <v>30</v>
      </c>
      <c r="AC37" s="9"/>
      <c r="AD37" s="9"/>
      <c r="AE37" s="9"/>
      <c r="AF37" s="9">
        <v>20</v>
      </c>
      <c r="AG37" s="9"/>
      <c r="AH37" s="9"/>
      <c r="AI37" s="9"/>
      <c r="AJ37" s="9"/>
      <c r="AK37" s="9"/>
      <c r="AL37" s="9">
        <v>10</v>
      </c>
      <c r="AM37" s="9"/>
      <c r="AN37" s="9"/>
      <c r="AO37" s="9"/>
      <c r="AP37" s="9"/>
      <c r="AQ37" s="9"/>
      <c r="AR37" s="9"/>
      <c r="AS37" s="9"/>
      <c r="AT37" s="9"/>
      <c r="AU37" s="51"/>
      <c r="AV37" s="2">
        <f>IF(AW37&lt;6,SUM(E37:AU37),SUM(LARGE(E37:AU37,{1;2;3;4;5;6})))</f>
        <v>652.5</v>
      </c>
      <c r="AW37" s="53">
        <f>COUNT(E37:AU37)</f>
        <v>10</v>
      </c>
      <c r="BN37" s="13"/>
      <c r="BW37" s="14"/>
      <c r="BX37" s="14"/>
    </row>
    <row r="38" spans="1:76" x14ac:dyDescent="0.2">
      <c r="A38" s="58">
        <v>37</v>
      </c>
      <c r="B38" s="26" t="s">
        <v>76</v>
      </c>
      <c r="C38" s="6" t="s">
        <v>77</v>
      </c>
      <c r="D38" s="6" t="s">
        <v>378</v>
      </c>
      <c r="E38" s="18">
        <v>0</v>
      </c>
      <c r="F38" s="1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160</v>
      </c>
      <c r="T38" s="9"/>
      <c r="U38" s="9"/>
      <c r="V38" s="9"/>
      <c r="W38" s="9"/>
      <c r="X38" s="9"/>
      <c r="Y38" s="9">
        <v>130</v>
      </c>
      <c r="Z38" s="9"/>
      <c r="AA38" s="9"/>
      <c r="AB38" s="9">
        <v>160</v>
      </c>
      <c r="AC38" s="9"/>
      <c r="AD38" s="9"/>
      <c r="AE38" s="9"/>
      <c r="AF38" s="9"/>
      <c r="AG38" s="9">
        <v>190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72"/>
      <c r="AV38" s="2">
        <f>IF(AW38&lt;6,SUM(E38:AU38),SUM(LARGE(E38:AU38,{1;2;3;4;5;6})))</f>
        <v>640</v>
      </c>
      <c r="AW38" s="53">
        <f>COUNT(E38:AU38)</f>
        <v>5</v>
      </c>
      <c r="BN38" s="13"/>
      <c r="BW38" s="14"/>
      <c r="BX38" s="14"/>
    </row>
    <row r="39" spans="1:76" x14ac:dyDescent="0.2">
      <c r="A39" s="58">
        <v>38</v>
      </c>
      <c r="B39" s="26" t="s">
        <v>87</v>
      </c>
      <c r="C39" s="6" t="s">
        <v>441</v>
      </c>
      <c r="D39" s="6" t="s">
        <v>386</v>
      </c>
      <c r="E39" s="9"/>
      <c r="F39" s="9"/>
      <c r="G39" s="9">
        <v>320</v>
      </c>
      <c r="H39" s="9"/>
      <c r="I39" s="9"/>
      <c r="J39" s="9"/>
      <c r="K39" s="9"/>
      <c r="L39" s="9"/>
      <c r="M39" s="9"/>
      <c r="N39" s="9"/>
      <c r="O39" s="9"/>
      <c r="P39" s="52">
        <v>0</v>
      </c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1">
        <v>293.3</v>
      </c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72"/>
      <c r="AV39" s="2">
        <f>IF(AW39&lt;6,SUM(E39:AU39),SUM(LARGE(E39:AU39,{1;2;3;4;5;6})))</f>
        <v>613.29999999999995</v>
      </c>
      <c r="AW39" s="53">
        <f>COUNT(E39:AU39)</f>
        <v>3</v>
      </c>
      <c r="BN39" s="13"/>
      <c r="BW39" s="14"/>
      <c r="BX39" s="14"/>
    </row>
    <row r="40" spans="1:76" x14ac:dyDescent="0.2">
      <c r="A40" s="58">
        <v>39</v>
      </c>
      <c r="B40" s="26" t="s">
        <v>76</v>
      </c>
      <c r="C40" s="8" t="s">
        <v>77</v>
      </c>
      <c r="D40" s="6" t="s">
        <v>104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9">
        <v>80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9">
        <v>55</v>
      </c>
      <c r="AC40" s="9"/>
      <c r="AD40" s="9"/>
      <c r="AE40" s="9">
        <v>160</v>
      </c>
      <c r="AF40" s="9"/>
      <c r="AG40" s="9">
        <v>55</v>
      </c>
      <c r="AH40" s="9">
        <v>80</v>
      </c>
      <c r="AI40" s="9"/>
      <c r="AJ40" s="9"/>
      <c r="AK40" s="9"/>
      <c r="AL40" s="9"/>
      <c r="AM40" s="9">
        <v>100</v>
      </c>
      <c r="AN40" s="9"/>
      <c r="AO40" s="9">
        <v>55</v>
      </c>
      <c r="AP40" s="9"/>
      <c r="AQ40" s="9"/>
      <c r="AR40" s="9">
        <v>125</v>
      </c>
      <c r="AS40" s="9"/>
      <c r="AT40" s="9"/>
      <c r="AU40" s="72"/>
      <c r="AV40" s="2">
        <f>IF(AW40&lt;6,SUM(E40:AU40),SUM(LARGE(E40:AU40,{1;2;3;4;5;6})))</f>
        <v>600</v>
      </c>
      <c r="AW40" s="53">
        <f>COUNT(E40:AU40)</f>
        <v>8</v>
      </c>
      <c r="BN40" s="13"/>
      <c r="BW40" s="14"/>
      <c r="BX40" s="14"/>
    </row>
    <row r="41" spans="1:76" x14ac:dyDescent="0.2">
      <c r="A41" s="58">
        <v>40</v>
      </c>
      <c r="B41" s="26" t="s">
        <v>76</v>
      </c>
      <c r="C41" s="6" t="s">
        <v>82</v>
      </c>
      <c r="D41" s="8" t="s">
        <v>306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>
        <v>0</v>
      </c>
      <c r="Q41" s="52"/>
      <c r="R41" s="52"/>
      <c r="S41" s="51">
        <v>100</v>
      </c>
      <c r="T41" s="51"/>
      <c r="U41" s="51"/>
      <c r="V41" s="51"/>
      <c r="W41" s="51">
        <v>136.69999999999999</v>
      </c>
      <c r="X41" s="51"/>
      <c r="Y41" s="51"/>
      <c r="Z41" s="51"/>
      <c r="AA41" s="51"/>
      <c r="AB41" s="51"/>
      <c r="AC41" s="51"/>
      <c r="AD41" s="51"/>
      <c r="AE41" s="51">
        <v>160</v>
      </c>
      <c r="AF41" s="51"/>
      <c r="AG41" s="51">
        <v>190</v>
      </c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2">
        <f>IF(AW41&lt;6,SUM(E41:AU41),SUM(LARGE(E41:AU41,{1;2;3;4;5;6})))</f>
        <v>586.70000000000005</v>
      </c>
      <c r="AW41" s="53">
        <f>COUNT(E41:AU41)</f>
        <v>5</v>
      </c>
      <c r="BN41" s="13"/>
      <c r="BW41" s="14"/>
      <c r="BX41" s="14"/>
    </row>
    <row r="42" spans="1:76" x14ac:dyDescent="0.2">
      <c r="A42" s="58">
        <v>41</v>
      </c>
      <c r="B42" s="26" t="s">
        <v>87</v>
      </c>
      <c r="C42" s="6" t="s">
        <v>441</v>
      </c>
      <c r="D42" s="6" t="s">
        <v>423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260</v>
      </c>
      <c r="X42" s="9"/>
      <c r="Y42" s="9"/>
      <c r="Z42" s="9"/>
      <c r="AA42" s="9"/>
      <c r="AB42" s="9"/>
      <c r="AC42" s="9"/>
      <c r="AD42" s="9"/>
      <c r="AE42" s="9">
        <v>293.3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51"/>
      <c r="AV42" s="2">
        <f>IF(AW42&lt;6,SUM(E42:AU42),SUM(LARGE(E42:AU42,{1;2;3;4;5;6})))</f>
        <v>553.29999999999995</v>
      </c>
      <c r="AW42" s="53">
        <f>COUNT(E42:AU42)</f>
        <v>2</v>
      </c>
      <c r="BN42" s="13"/>
      <c r="BW42" s="16"/>
      <c r="BX42" s="16"/>
    </row>
    <row r="43" spans="1:76" x14ac:dyDescent="0.2">
      <c r="A43" s="58">
        <v>42</v>
      </c>
      <c r="B43" s="26" t="s">
        <v>76</v>
      </c>
      <c r="C43" s="6" t="s">
        <v>78</v>
      </c>
      <c r="D43" s="6" t="s">
        <v>301</v>
      </c>
      <c r="E43" s="51"/>
      <c r="F43" s="51"/>
      <c r="G43" s="51">
        <v>125</v>
      </c>
      <c r="H43" s="51"/>
      <c r="I43" s="51"/>
      <c r="J43" s="51"/>
      <c r="K43" s="51"/>
      <c r="L43" s="51"/>
      <c r="M43" s="51"/>
      <c r="N43" s="51"/>
      <c r="O43" s="51"/>
      <c r="P43" s="51">
        <v>125</v>
      </c>
      <c r="Q43" s="51"/>
      <c r="R43" s="51"/>
      <c r="S43" s="51"/>
      <c r="T43" s="51"/>
      <c r="U43" s="51"/>
      <c r="V43" s="51"/>
      <c r="W43" s="51">
        <v>136.69999999999999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>
        <v>146</v>
      </c>
      <c r="AS43" s="51"/>
      <c r="AT43" s="51"/>
      <c r="AU43" s="51"/>
      <c r="AV43" s="2">
        <f>IF(AW43&lt;6,SUM(E43:AU43),SUM(LARGE(E43:AU43,{1;2;3;4;5;6})))</f>
        <v>532.70000000000005</v>
      </c>
      <c r="AW43" s="53">
        <f>COUNT(E43:AU43)</f>
        <v>4</v>
      </c>
      <c r="BN43" s="13"/>
      <c r="BW43" s="14"/>
      <c r="BX43" s="14"/>
    </row>
    <row r="44" spans="1:76" x14ac:dyDescent="0.2">
      <c r="A44" s="58">
        <v>43</v>
      </c>
      <c r="B44" s="26" t="s">
        <v>79</v>
      </c>
      <c r="C44" s="6" t="s">
        <v>441</v>
      </c>
      <c r="D44" s="6" t="s">
        <v>621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>
        <v>260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>
        <v>260</v>
      </c>
      <c r="AS44" s="51"/>
      <c r="AT44" s="51"/>
      <c r="AU44" s="72"/>
      <c r="AV44" s="2">
        <f>IF(AW44&lt;6,SUM(E44:AU44),SUM(LARGE(E44:AU44,{1;2;3;4;5;6})))</f>
        <v>520</v>
      </c>
      <c r="AW44" s="53">
        <f>COUNT(E44:AU44)</f>
        <v>2</v>
      </c>
      <c r="BN44" s="13"/>
      <c r="BW44" s="14"/>
      <c r="BX44" s="14"/>
    </row>
    <row r="45" spans="1:76" x14ac:dyDescent="0.2">
      <c r="A45" s="58">
        <v>44</v>
      </c>
      <c r="B45" s="26" t="s">
        <v>76</v>
      </c>
      <c r="C45" s="6" t="s">
        <v>77</v>
      </c>
      <c r="D45" s="6" t="s">
        <v>349</v>
      </c>
      <c r="E45" s="9">
        <v>60</v>
      </c>
      <c r="F45" s="9"/>
      <c r="G45" s="9">
        <v>87.5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136.69999999999999</v>
      </c>
      <c r="X45" s="9"/>
      <c r="Y45" s="9">
        <v>55</v>
      </c>
      <c r="Z45" s="9"/>
      <c r="AA45" s="9"/>
      <c r="AB45" s="9">
        <v>55</v>
      </c>
      <c r="AC45" s="9"/>
      <c r="AD45" s="9"/>
      <c r="AE45" s="9">
        <v>125</v>
      </c>
      <c r="AF45" s="9"/>
      <c r="AG45" s="9"/>
      <c r="AH45" s="9"/>
      <c r="AI45" s="9"/>
      <c r="AJ45" s="9"/>
      <c r="AK45" s="9"/>
      <c r="AL45" s="9"/>
      <c r="AM45" s="9"/>
      <c r="AN45" s="9"/>
      <c r="AO45" s="9">
        <v>55</v>
      </c>
      <c r="AP45" s="9"/>
      <c r="AQ45" s="9"/>
      <c r="AR45" s="9"/>
      <c r="AS45" s="9"/>
      <c r="AT45" s="9"/>
      <c r="AU45" s="72"/>
      <c r="AV45" s="2">
        <f>IF(AW45&lt;6,SUM(E45:AU45),SUM(LARGE(E45:AU45,{1;2;3;4;5;6})))</f>
        <v>519.20000000000005</v>
      </c>
      <c r="AW45" s="53">
        <f>COUNT(E45:AU45)</f>
        <v>7</v>
      </c>
      <c r="BN45" s="13"/>
      <c r="BW45" s="14"/>
      <c r="BX45" s="14"/>
    </row>
    <row r="46" spans="1:76" x14ac:dyDescent="0.2">
      <c r="A46" s="58">
        <v>45</v>
      </c>
      <c r="B46" s="26" t="s">
        <v>76</v>
      </c>
      <c r="C46" s="6" t="s">
        <v>80</v>
      </c>
      <c r="D46" s="6" t="s">
        <v>221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>
        <v>51</v>
      </c>
      <c r="Q46" s="51"/>
      <c r="R46" s="51"/>
      <c r="S46" s="51"/>
      <c r="T46" s="51"/>
      <c r="U46" s="51"/>
      <c r="V46" s="51"/>
      <c r="W46" s="51">
        <v>48</v>
      </c>
      <c r="X46" s="51"/>
      <c r="Y46" s="51"/>
      <c r="Z46" s="51"/>
      <c r="AA46" s="51"/>
      <c r="AB46" s="51"/>
      <c r="AC46" s="51"/>
      <c r="AD46" s="51"/>
      <c r="AE46" s="51">
        <v>130</v>
      </c>
      <c r="AF46" s="51"/>
      <c r="AG46" s="51"/>
      <c r="AH46" s="51"/>
      <c r="AI46" s="51"/>
      <c r="AJ46" s="51"/>
      <c r="AK46" s="51"/>
      <c r="AL46" s="51"/>
      <c r="AM46" s="51">
        <v>130</v>
      </c>
      <c r="AN46" s="51"/>
      <c r="AO46" s="51"/>
      <c r="AP46" s="51"/>
      <c r="AQ46" s="51"/>
      <c r="AR46" s="51">
        <v>125</v>
      </c>
      <c r="AS46" s="51"/>
      <c r="AT46" s="51"/>
      <c r="AU46" s="72"/>
      <c r="AV46" s="2">
        <f>IF(AW46&lt;6,SUM(E46:AU46),SUM(LARGE(E46:AU46,{1;2;3;4;5;6})))</f>
        <v>484</v>
      </c>
      <c r="AW46" s="53">
        <f>COUNT(E46:AU46)</f>
        <v>5</v>
      </c>
      <c r="BN46" s="13"/>
      <c r="BW46" s="14"/>
      <c r="BX46" s="14"/>
    </row>
    <row r="47" spans="1:76" x14ac:dyDescent="0.2">
      <c r="A47" s="58">
        <v>46</v>
      </c>
      <c r="B47" s="6" t="s">
        <v>76</v>
      </c>
      <c r="C47" s="6" t="s">
        <v>82</v>
      </c>
      <c r="D47" s="6" t="s">
        <v>254</v>
      </c>
      <c r="E47" s="9"/>
      <c r="F47" s="9"/>
      <c r="G47" s="9">
        <v>87.5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55</v>
      </c>
      <c r="T47" s="9"/>
      <c r="U47" s="9"/>
      <c r="V47" s="9"/>
      <c r="W47" s="9"/>
      <c r="X47" s="9"/>
      <c r="Y47" s="9">
        <v>80</v>
      </c>
      <c r="Z47" s="9"/>
      <c r="AA47" s="9"/>
      <c r="AB47" s="9"/>
      <c r="AC47" s="9"/>
      <c r="AD47" s="9"/>
      <c r="AE47" s="9">
        <v>160</v>
      </c>
      <c r="AF47" s="9"/>
      <c r="AG47" s="9"/>
      <c r="AH47" s="9"/>
      <c r="AI47" s="9"/>
      <c r="AJ47" s="9"/>
      <c r="AK47" s="9"/>
      <c r="AL47" s="9"/>
      <c r="AM47" s="9"/>
      <c r="AN47" s="9"/>
      <c r="AO47" s="9">
        <v>100</v>
      </c>
      <c r="AP47" s="9"/>
      <c r="AQ47" s="9"/>
      <c r="AR47" s="9"/>
      <c r="AS47" s="9"/>
      <c r="AT47" s="9"/>
      <c r="AU47" s="72"/>
      <c r="AV47" s="2">
        <f>IF(AW47&lt;6,SUM(E47:AU47),SUM(LARGE(E47:AU47,{1;2;3;4;5;6})))</f>
        <v>482.5</v>
      </c>
      <c r="AW47" s="53">
        <f>COUNT(E47:AU47)</f>
        <v>5</v>
      </c>
      <c r="BN47" s="13"/>
      <c r="BW47" s="14"/>
      <c r="BX47" s="14"/>
    </row>
    <row r="48" spans="1:76" x14ac:dyDescent="0.2">
      <c r="A48" s="58">
        <v>47</v>
      </c>
      <c r="B48" s="26" t="s">
        <v>76</v>
      </c>
      <c r="C48" s="8" t="s">
        <v>81</v>
      </c>
      <c r="D48" s="8" t="s">
        <v>48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>
        <v>0</v>
      </c>
      <c r="Q48" s="52"/>
      <c r="R48" s="52"/>
      <c r="S48" s="52"/>
      <c r="T48" s="51">
        <v>480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">
        <f>IF(AW48&lt;6,SUM(E48:AU48),SUM(LARGE(E48:AU48,{1;2;3;4;5;6})))</f>
        <v>480</v>
      </c>
      <c r="AW48" s="53">
        <f>COUNT(E48:AU48)</f>
        <v>2</v>
      </c>
      <c r="BN48" s="13"/>
      <c r="BW48" s="14"/>
      <c r="BX48" s="14"/>
    </row>
    <row r="49" spans="1:76" x14ac:dyDescent="0.2">
      <c r="A49" s="58">
        <v>48</v>
      </c>
      <c r="B49" s="26" t="s">
        <v>76</v>
      </c>
      <c r="C49" s="6" t="s">
        <v>78</v>
      </c>
      <c r="D49" s="6" t="s">
        <v>270</v>
      </c>
      <c r="E49" s="9"/>
      <c r="F49" s="9"/>
      <c r="G49" s="9">
        <v>125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>
        <v>160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>
        <v>190</v>
      </c>
      <c r="AS49" s="9"/>
      <c r="AT49" s="9"/>
      <c r="AU49" s="72"/>
      <c r="AV49" s="2">
        <f>IF(AW49&lt;6,SUM(E49:AU49),SUM(LARGE(E49:AU49,{1;2;3;4;5;6})))</f>
        <v>475</v>
      </c>
      <c r="AW49" s="53">
        <f>COUNT(E49:AU49)</f>
        <v>3</v>
      </c>
      <c r="BN49" s="13"/>
      <c r="BW49" s="14"/>
      <c r="BX49" s="14"/>
    </row>
    <row r="50" spans="1:76" x14ac:dyDescent="0.2">
      <c r="A50" s="59">
        <v>49</v>
      </c>
      <c r="B50" s="26" t="s">
        <v>79</v>
      </c>
      <c r="C50" s="6" t="s">
        <v>441</v>
      </c>
      <c r="D50" s="6" t="s">
        <v>620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460</v>
      </c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72"/>
      <c r="AV50" s="2">
        <f>IF(AW50&lt;6,SUM(E50:AU50),SUM(LARGE(E50:AU50,{1;2;3;4;5;6})))</f>
        <v>460</v>
      </c>
      <c r="AW50" s="53">
        <f>COUNT(E50:AU50)</f>
        <v>1</v>
      </c>
      <c r="BN50" s="13"/>
      <c r="BW50" s="14"/>
      <c r="BX50" s="14"/>
    </row>
    <row r="51" spans="1:76" x14ac:dyDescent="0.2">
      <c r="A51" s="59">
        <v>50</v>
      </c>
      <c r="B51" s="26" t="s">
        <v>87</v>
      </c>
      <c r="C51" s="6" t="s">
        <v>441</v>
      </c>
      <c r="D51" s="6" t="s">
        <v>549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>
        <v>460</v>
      </c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2">
        <f>IF(AW51&lt;6,SUM(E51:AU51),SUM(LARGE(E51:AU51,{1;2;3;4;5;6})))</f>
        <v>460</v>
      </c>
      <c r="AW51" s="53">
        <f>COUNT(E51:AU51)</f>
        <v>1</v>
      </c>
      <c r="BN51" s="13"/>
      <c r="BW51" s="14"/>
      <c r="BX51" s="14"/>
    </row>
    <row r="52" spans="1:76" x14ac:dyDescent="0.2">
      <c r="A52" s="59">
        <v>51</v>
      </c>
      <c r="B52" s="26" t="s">
        <v>76</v>
      </c>
      <c r="C52" s="6" t="s">
        <v>82</v>
      </c>
      <c r="D52" s="6" t="s">
        <v>906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300</v>
      </c>
      <c r="U52" s="51"/>
      <c r="V52" s="51"/>
      <c r="W52" s="51">
        <v>108.3</v>
      </c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0"/>
      <c r="AV52" s="2">
        <f>IF(AW52&lt;6,SUM(E52:AU52),SUM(LARGE(E52:AU52,{1;2;3;4;5;6})))</f>
        <v>408.3</v>
      </c>
      <c r="AW52" s="53">
        <f>COUNT(E52:AU52)</f>
        <v>2</v>
      </c>
      <c r="BN52" s="13"/>
      <c r="BW52" s="14"/>
      <c r="BX52" s="14"/>
    </row>
    <row r="53" spans="1:76" x14ac:dyDescent="0.2">
      <c r="A53" s="59">
        <v>52</v>
      </c>
      <c r="B53" s="26" t="s">
        <v>76</v>
      </c>
      <c r="C53" s="6" t="s">
        <v>441</v>
      </c>
      <c r="D53" s="6" t="s">
        <v>622</v>
      </c>
      <c r="E53" s="9"/>
      <c r="F53" s="9"/>
      <c r="G53" s="9">
        <v>100</v>
      </c>
      <c r="H53" s="9"/>
      <c r="I53" s="9"/>
      <c r="J53" s="9"/>
      <c r="K53" s="9"/>
      <c r="L53" s="9"/>
      <c r="M53" s="9"/>
      <c r="N53" s="9"/>
      <c r="O53" s="9"/>
      <c r="P53" s="9">
        <v>51</v>
      </c>
      <c r="Q53" s="9"/>
      <c r="R53" s="9"/>
      <c r="S53" s="9"/>
      <c r="T53" s="9"/>
      <c r="U53" s="9"/>
      <c r="V53" s="9"/>
      <c r="W53" s="9">
        <v>55</v>
      </c>
      <c r="X53" s="9"/>
      <c r="Y53" s="9"/>
      <c r="Z53" s="9"/>
      <c r="AA53" s="9"/>
      <c r="AB53" s="9"/>
      <c r="AC53" s="9"/>
      <c r="AD53" s="9"/>
      <c r="AE53" s="9">
        <v>70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>
        <v>130</v>
      </c>
      <c r="AS53" s="9"/>
      <c r="AT53" s="9"/>
      <c r="AU53" s="9"/>
      <c r="AV53" s="2">
        <f>IF(AW53&lt;6,SUM(E53:AU53),SUM(LARGE(E53:AU53,{1;2;3;4;5;6})))</f>
        <v>406</v>
      </c>
      <c r="AW53" s="53">
        <f>COUNT(E53:AU53)</f>
        <v>5</v>
      </c>
      <c r="BN53" s="13"/>
      <c r="BW53" s="14"/>
      <c r="BX53" s="14"/>
    </row>
    <row r="54" spans="1:76" x14ac:dyDescent="0.2">
      <c r="A54" s="59">
        <v>53</v>
      </c>
      <c r="B54" s="26" t="s">
        <v>76</v>
      </c>
      <c r="C54" s="6" t="s">
        <v>81</v>
      </c>
      <c r="D54" s="6" t="s">
        <v>220</v>
      </c>
      <c r="E54" s="9"/>
      <c r="F54" s="9"/>
      <c r="G54" s="9">
        <v>130</v>
      </c>
      <c r="H54" s="9"/>
      <c r="I54" s="9"/>
      <c r="J54" s="9"/>
      <c r="K54" s="9"/>
      <c r="L54" s="9"/>
      <c r="M54" s="9"/>
      <c r="N54" s="9"/>
      <c r="O54" s="9"/>
      <c r="P54" s="9">
        <v>55</v>
      </c>
      <c r="Q54" s="9"/>
      <c r="R54" s="9"/>
      <c r="S54" s="9"/>
      <c r="T54" s="9"/>
      <c r="U54" s="9"/>
      <c r="V54" s="9"/>
      <c r="W54" s="9">
        <v>136.69999999999999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>
        <v>80</v>
      </c>
      <c r="AN54" s="9"/>
      <c r="AO54" s="9"/>
      <c r="AP54" s="9"/>
      <c r="AQ54" s="9"/>
      <c r="AR54" s="9"/>
      <c r="AS54" s="9"/>
      <c r="AT54" s="9"/>
      <c r="AU54" s="51"/>
      <c r="AV54" s="2">
        <f>IF(AW54&lt;6,SUM(E54:AU54),SUM(LARGE(E54:AU54,{1;2;3;4;5;6})))</f>
        <v>401.7</v>
      </c>
      <c r="AW54" s="53">
        <f>COUNT(E54:AU54)</f>
        <v>4</v>
      </c>
      <c r="BN54" s="13"/>
      <c r="BW54" s="14"/>
      <c r="BX54" s="14"/>
    </row>
    <row r="55" spans="1:76" x14ac:dyDescent="0.2">
      <c r="A55" s="59">
        <v>54</v>
      </c>
      <c r="B55" s="26" t="s">
        <v>76</v>
      </c>
      <c r="C55" s="6" t="s">
        <v>82</v>
      </c>
      <c r="D55" s="6" t="s">
        <v>277</v>
      </c>
      <c r="E55" s="51"/>
      <c r="F55" s="51"/>
      <c r="G55" s="51">
        <v>125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>
        <v>0</v>
      </c>
      <c r="T55" s="52"/>
      <c r="U55" s="52"/>
      <c r="V55" s="52"/>
      <c r="W55" s="51">
        <v>250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2">
        <f>IF(AW55&lt;6,SUM(E55:AU55),SUM(LARGE(E55:AU55,{1;2;3;4;5;6})))</f>
        <v>375</v>
      </c>
      <c r="AW55" s="53">
        <f>COUNT(E55:AU55)</f>
        <v>3</v>
      </c>
      <c r="BN55" s="13"/>
      <c r="BW55" s="14"/>
      <c r="BX55" s="14"/>
    </row>
    <row r="56" spans="1:76" x14ac:dyDescent="0.2">
      <c r="A56" s="59">
        <v>55</v>
      </c>
      <c r="B56" s="26" t="s">
        <v>76</v>
      </c>
      <c r="C56" s="6" t="s">
        <v>77</v>
      </c>
      <c r="D56" s="6" t="s">
        <v>7</v>
      </c>
      <c r="E56" s="51"/>
      <c r="F56" s="51"/>
      <c r="G56" s="51">
        <v>360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72"/>
      <c r="AV56" s="2">
        <f>IF(AW56&lt;6,SUM(E56:AU56),SUM(LARGE(E56:AU56,{1;2;3;4;5;6})))</f>
        <v>360</v>
      </c>
      <c r="AW56" s="53">
        <f>COUNT(E56:AU56)</f>
        <v>1</v>
      </c>
      <c r="BN56" s="13"/>
      <c r="BW56" s="14"/>
      <c r="BX56" s="14"/>
    </row>
    <row r="57" spans="1:76" x14ac:dyDescent="0.2">
      <c r="A57" s="59">
        <v>56</v>
      </c>
      <c r="B57" s="26" t="s">
        <v>87</v>
      </c>
      <c r="C57" s="6" t="s">
        <v>441</v>
      </c>
      <c r="D57" s="6" t="s">
        <v>862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>
        <v>360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2">
        <f>IF(AW57&lt;6,SUM(E57:AU57),SUM(LARGE(E57:AU57,{1;2;3;4;5;6})))</f>
        <v>360</v>
      </c>
      <c r="AW57" s="53">
        <f>COUNT(E57:AU57)</f>
        <v>1</v>
      </c>
      <c r="BN57" s="13"/>
      <c r="BW57" s="14"/>
      <c r="BX57" s="14"/>
    </row>
    <row r="58" spans="1:76" x14ac:dyDescent="0.2">
      <c r="A58" s="59">
        <v>57</v>
      </c>
      <c r="B58" s="26" t="s">
        <v>76</v>
      </c>
      <c r="C58" s="6" t="s">
        <v>77</v>
      </c>
      <c r="D58" s="6" t="s">
        <v>535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9">
        <v>55</v>
      </c>
      <c r="P58" s="18"/>
      <c r="Q58" s="18"/>
      <c r="R58" s="18"/>
      <c r="S58" s="18"/>
      <c r="T58" s="9">
        <v>300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72"/>
      <c r="AV58" s="2">
        <f>IF(AW58&lt;6,SUM(E58:AU58),SUM(LARGE(E58:AU58,{1;2;3;4;5;6})))</f>
        <v>355</v>
      </c>
      <c r="AW58" s="53">
        <f>COUNT(E58:AU58)</f>
        <v>2</v>
      </c>
      <c r="BN58" s="13"/>
      <c r="BW58" s="14"/>
      <c r="BX58" s="14"/>
    </row>
    <row r="59" spans="1:76" x14ac:dyDescent="0.2">
      <c r="A59" s="59">
        <v>58</v>
      </c>
      <c r="B59" s="26" t="s">
        <v>76</v>
      </c>
      <c r="C59" s="6" t="s">
        <v>77</v>
      </c>
      <c r="D59" s="6" t="s">
        <v>91</v>
      </c>
      <c r="E59" s="9">
        <v>30</v>
      </c>
      <c r="F59" s="9"/>
      <c r="G59" s="9">
        <v>70</v>
      </c>
      <c r="H59" s="9"/>
      <c r="I59" s="9"/>
      <c r="J59" s="9"/>
      <c r="K59" s="9"/>
      <c r="L59" s="9"/>
      <c r="M59" s="9"/>
      <c r="N59" s="9"/>
      <c r="O59" s="9">
        <v>45</v>
      </c>
      <c r="P59" s="9"/>
      <c r="Q59" s="9"/>
      <c r="R59" s="9"/>
      <c r="S59" s="18">
        <v>0</v>
      </c>
      <c r="T59" s="18"/>
      <c r="U59" s="18"/>
      <c r="V59" s="18"/>
      <c r="W59" s="9">
        <v>48</v>
      </c>
      <c r="X59" s="9"/>
      <c r="Y59" s="9"/>
      <c r="Z59" s="9"/>
      <c r="AA59" s="9"/>
      <c r="AB59" s="9">
        <v>45</v>
      </c>
      <c r="AC59" s="9"/>
      <c r="AD59" s="9"/>
      <c r="AE59" s="9">
        <v>100</v>
      </c>
      <c r="AF59" s="9"/>
      <c r="AG59" s="9">
        <v>25</v>
      </c>
      <c r="AH59" s="9"/>
      <c r="AI59" s="9"/>
      <c r="AJ59" s="9"/>
      <c r="AK59" s="9"/>
      <c r="AL59" s="9"/>
      <c r="AM59" s="9"/>
      <c r="AN59" s="18"/>
      <c r="AO59" s="18">
        <v>0</v>
      </c>
      <c r="AP59" s="18"/>
      <c r="AQ59" s="18"/>
      <c r="AR59" s="18">
        <v>45</v>
      </c>
      <c r="AS59" s="18"/>
      <c r="AT59" s="18"/>
      <c r="AU59" s="50"/>
      <c r="AV59" s="2">
        <f>IF(AW59&lt;6,SUM(E59:AU59),SUM(LARGE(E59:AU59,{1;2;3;4;5;6})))</f>
        <v>353</v>
      </c>
      <c r="AW59" s="53">
        <f>COUNT(E59:AU59)</f>
        <v>10</v>
      </c>
      <c r="BN59" s="13"/>
      <c r="BW59" s="14"/>
      <c r="BX59" s="14"/>
    </row>
    <row r="60" spans="1:76" x14ac:dyDescent="0.2">
      <c r="A60" s="59">
        <v>59</v>
      </c>
      <c r="B60" s="26" t="s">
        <v>76</v>
      </c>
      <c r="C60" s="6" t="s">
        <v>78</v>
      </c>
      <c r="D60" s="6" t="s">
        <v>524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>
        <v>160</v>
      </c>
      <c r="Q60" s="9"/>
      <c r="R60" s="9"/>
      <c r="S60" s="9"/>
      <c r="T60" s="9"/>
      <c r="U60" s="9"/>
      <c r="V60" s="9"/>
      <c r="W60" s="9">
        <v>190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72"/>
      <c r="AV60" s="2">
        <f>IF(AW60&lt;6,SUM(E60:AU60),SUM(LARGE(E60:AU60,{1;2;3;4;5;6})))</f>
        <v>350</v>
      </c>
      <c r="AW60" s="53">
        <f>COUNT(E60:AU60)</f>
        <v>2</v>
      </c>
      <c r="BN60" s="13"/>
      <c r="BW60" s="14"/>
      <c r="BX60" s="14"/>
    </row>
    <row r="61" spans="1:76" x14ac:dyDescent="0.2">
      <c r="A61" s="59">
        <v>60</v>
      </c>
      <c r="B61" s="26" t="s">
        <v>76</v>
      </c>
      <c r="C61" s="6" t="s">
        <v>85</v>
      </c>
      <c r="D61" s="6" t="s">
        <v>395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>
        <v>190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>
        <v>146</v>
      </c>
      <c r="AS61" s="51"/>
      <c r="AT61" s="51"/>
      <c r="AU61" s="72"/>
      <c r="AV61" s="2">
        <f>IF(AW61&lt;6,SUM(E61:AU61),SUM(LARGE(E61:AU61,{1;2;3;4;5;6})))</f>
        <v>336</v>
      </c>
      <c r="AW61" s="53">
        <f>COUNT(E61:AU61)</f>
        <v>2</v>
      </c>
      <c r="BN61" s="13"/>
      <c r="BW61" s="14"/>
      <c r="BX61" s="14"/>
    </row>
    <row r="62" spans="1:76" x14ac:dyDescent="0.2">
      <c r="A62" s="59">
        <v>61</v>
      </c>
      <c r="B62" s="26" t="s">
        <v>76</v>
      </c>
      <c r="C62" s="6" t="s">
        <v>78</v>
      </c>
      <c r="D62" s="6" t="s">
        <v>236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>
        <v>45</v>
      </c>
      <c r="Q62" s="9"/>
      <c r="R62" s="9"/>
      <c r="S62" s="9"/>
      <c r="T62" s="9"/>
      <c r="U62" s="9"/>
      <c r="V62" s="9"/>
      <c r="W62" s="9">
        <v>130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>
        <v>146</v>
      </c>
      <c r="AS62" s="9"/>
      <c r="AT62" s="9"/>
      <c r="AU62" s="50"/>
      <c r="AV62" s="2">
        <f>IF(AW62&lt;6,SUM(E62:AU62),SUM(LARGE(E62:AU62,{1;2;3;4;5;6})))</f>
        <v>321</v>
      </c>
      <c r="AW62" s="53">
        <f>COUNT(E62:AU62)</f>
        <v>3</v>
      </c>
      <c r="BN62" s="13"/>
      <c r="BW62" s="14"/>
      <c r="BX62" s="14"/>
    </row>
    <row r="63" spans="1:76" x14ac:dyDescent="0.2">
      <c r="A63" s="59">
        <v>62</v>
      </c>
      <c r="B63" s="26" t="s">
        <v>76</v>
      </c>
      <c r="C63" s="6" t="s">
        <v>81</v>
      </c>
      <c r="D63" s="6" t="s">
        <v>8</v>
      </c>
      <c r="E63" s="9"/>
      <c r="F63" s="9"/>
      <c r="G63" s="9">
        <v>320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2">
        <f>IF(AW63&lt;6,SUM(E63:AU63),SUM(LARGE(E63:AU63,{1;2;3;4;5;6})))</f>
        <v>320</v>
      </c>
      <c r="AW63" s="53">
        <f>COUNT(E63:AU63)</f>
        <v>1</v>
      </c>
      <c r="BN63" s="13"/>
      <c r="BW63" s="14"/>
      <c r="BX63" s="14"/>
    </row>
    <row r="64" spans="1:76" x14ac:dyDescent="0.2">
      <c r="A64" s="59">
        <v>63</v>
      </c>
      <c r="B64" s="26" t="s">
        <v>76</v>
      </c>
      <c r="C64" s="6" t="s">
        <v>77</v>
      </c>
      <c r="D64" s="6" t="s">
        <v>207</v>
      </c>
      <c r="E64" s="9"/>
      <c r="F64" s="9"/>
      <c r="G64" s="9">
        <v>146</v>
      </c>
      <c r="H64" s="9"/>
      <c r="I64" s="9"/>
      <c r="J64" s="9"/>
      <c r="K64" s="9"/>
      <c r="L64" s="9"/>
      <c r="M64" s="9"/>
      <c r="N64" s="9"/>
      <c r="O64" s="9">
        <v>70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v>45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>
        <v>55</v>
      </c>
      <c r="AP64" s="9"/>
      <c r="AQ64" s="9"/>
      <c r="AR64" s="9"/>
      <c r="AS64" s="9"/>
      <c r="AT64" s="9"/>
      <c r="AU64" s="72"/>
      <c r="AV64" s="2">
        <f>IF(AW64&lt;6,SUM(E64:AU64),SUM(LARGE(E64:AU64,{1;2;3;4;5;6})))</f>
        <v>316</v>
      </c>
      <c r="AW64" s="53">
        <f>COUNT(E64:AU64)</f>
        <v>4</v>
      </c>
      <c r="BN64" s="13"/>
      <c r="BW64" s="14"/>
      <c r="BX64" s="14"/>
    </row>
    <row r="65" spans="1:76" x14ac:dyDescent="0.2">
      <c r="A65" s="59">
        <v>64</v>
      </c>
      <c r="B65" s="26" t="s">
        <v>76</v>
      </c>
      <c r="C65" s="6" t="s">
        <v>77</v>
      </c>
      <c r="D65" s="6" t="s">
        <v>115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>
        <v>300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72"/>
      <c r="AV65" s="2">
        <f>IF(AW65&lt;6,SUM(E65:AU65),SUM(LARGE(E65:AU65,{1;2;3;4;5;6})))</f>
        <v>300</v>
      </c>
      <c r="AW65" s="53">
        <f>COUNT(E65:AU65)</f>
        <v>1</v>
      </c>
      <c r="BN65" s="13"/>
      <c r="BW65" s="14"/>
      <c r="BX65" s="14"/>
    </row>
    <row r="66" spans="1:76" x14ac:dyDescent="0.2">
      <c r="A66" s="59">
        <v>65</v>
      </c>
      <c r="B66" s="26" t="s">
        <v>76</v>
      </c>
      <c r="C66" s="6" t="s">
        <v>77</v>
      </c>
      <c r="D66" s="6" t="s">
        <v>905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>
        <v>300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72"/>
      <c r="AV66" s="2">
        <f>IF(AW66&lt;6,SUM(E66:AU66),SUM(LARGE(E66:AU66,{1;2;3;4;5;6})))</f>
        <v>300</v>
      </c>
      <c r="AW66" s="53">
        <f>COUNT(E66:AU66)</f>
        <v>1</v>
      </c>
      <c r="BN66" s="13"/>
      <c r="BW66" s="14"/>
      <c r="BX66" s="14"/>
    </row>
    <row r="67" spans="1:76" x14ac:dyDescent="0.2">
      <c r="A67" s="59">
        <v>66</v>
      </c>
      <c r="B67" s="26" t="s">
        <v>76</v>
      </c>
      <c r="C67" s="6" t="s">
        <v>82</v>
      </c>
      <c r="D67" s="6" t="s">
        <v>165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1">
        <v>300</v>
      </c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9"/>
      <c r="AV67" s="2">
        <f>IF(AW67&lt;6,SUM(E67:AU67),SUM(LARGE(E67:AU67,{1;2;3;4;5;6})))</f>
        <v>300</v>
      </c>
      <c r="AW67" s="53">
        <f>COUNT(E67:AU67)</f>
        <v>1</v>
      </c>
      <c r="BN67" s="13"/>
      <c r="BW67" s="14"/>
      <c r="BX67" s="14"/>
    </row>
    <row r="68" spans="1:76" x14ac:dyDescent="0.2">
      <c r="A68" s="59">
        <v>67</v>
      </c>
      <c r="B68" s="26" t="s">
        <v>76</v>
      </c>
      <c r="C68" s="6" t="s">
        <v>82</v>
      </c>
      <c r="D68" s="6" t="s">
        <v>404</v>
      </c>
      <c r="E68" s="18"/>
      <c r="F68" s="18"/>
      <c r="G68" s="9">
        <v>45</v>
      </c>
      <c r="H68" s="9"/>
      <c r="I68" s="9"/>
      <c r="J68" s="9"/>
      <c r="K68" s="9"/>
      <c r="L68" s="9"/>
      <c r="M68" s="9"/>
      <c r="N68" s="9"/>
      <c r="O68" s="9"/>
      <c r="P68" s="9">
        <v>45</v>
      </c>
      <c r="Q68" s="9"/>
      <c r="R68" s="9"/>
      <c r="S68" s="18">
        <v>0</v>
      </c>
      <c r="T68" s="18"/>
      <c r="U68" s="18"/>
      <c r="V68" s="18"/>
      <c r="W68" s="9">
        <v>70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>
        <v>125</v>
      </c>
      <c r="AS68" s="9"/>
      <c r="AT68" s="9"/>
      <c r="AU68" s="9"/>
      <c r="AV68" s="2">
        <f>IF(AW68&lt;6,SUM(E68:AU68),SUM(LARGE(E68:AU68,{1;2;3;4;5;6})))</f>
        <v>285</v>
      </c>
      <c r="AW68" s="53">
        <f>COUNT(E68:AU68)</f>
        <v>5</v>
      </c>
      <c r="BN68" s="13"/>
      <c r="BW68" s="14"/>
      <c r="BX68" s="14"/>
    </row>
    <row r="69" spans="1:76" x14ac:dyDescent="0.2">
      <c r="A69" s="59">
        <v>68</v>
      </c>
      <c r="B69" s="26" t="s">
        <v>76</v>
      </c>
      <c r="C69" s="6" t="s">
        <v>77</v>
      </c>
      <c r="D69" s="6" t="s">
        <v>45</v>
      </c>
      <c r="E69" s="9">
        <v>60</v>
      </c>
      <c r="F69" s="9"/>
      <c r="G69" s="9">
        <v>146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8">
        <v>0</v>
      </c>
      <c r="X69" s="18"/>
      <c r="Y69" s="18"/>
      <c r="Z69" s="18"/>
      <c r="AA69" s="18"/>
      <c r="AB69" s="9">
        <v>55</v>
      </c>
      <c r="AC69" s="9"/>
      <c r="AD69" s="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51"/>
      <c r="AV69" s="2">
        <f>IF(AW69&lt;6,SUM(E69:AU69),SUM(LARGE(E69:AU69,{1;2;3;4;5;6})))</f>
        <v>261</v>
      </c>
      <c r="AW69" s="53">
        <f>COUNT(E69:AU69)</f>
        <v>4</v>
      </c>
      <c r="BN69" s="13"/>
      <c r="BW69" s="14"/>
      <c r="BX69" s="14"/>
    </row>
    <row r="70" spans="1:76" x14ac:dyDescent="0.2">
      <c r="A70" s="59">
        <v>69</v>
      </c>
      <c r="B70" s="26" t="s">
        <v>87</v>
      </c>
      <c r="C70" s="6" t="s">
        <v>441</v>
      </c>
      <c r="D70" s="6" t="s">
        <v>479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9">
        <v>260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2">
        <f>IF(AW70&lt;6,SUM(E70:AU70),SUM(LARGE(E70:AU70,{1;2;3;4;5;6})))</f>
        <v>260</v>
      </c>
      <c r="AW70" s="53">
        <f>COUNT(E70:AU70)</f>
        <v>1</v>
      </c>
      <c r="BN70" s="13"/>
      <c r="BW70" s="14"/>
      <c r="BX70" s="14"/>
    </row>
    <row r="71" spans="1:76" x14ac:dyDescent="0.2">
      <c r="A71" s="59">
        <v>70</v>
      </c>
      <c r="B71" s="26" t="s">
        <v>76</v>
      </c>
      <c r="C71" s="26" t="s">
        <v>78</v>
      </c>
      <c r="D71" s="37" t="s">
        <v>184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>
        <v>260</v>
      </c>
      <c r="AS71" s="51"/>
      <c r="AT71" s="51"/>
      <c r="AU71" s="51"/>
      <c r="AV71" s="2">
        <f>IF(AW71&lt;6,SUM(E71:AU71),SUM(LARGE(E71:AU71,{1;2;3;4;5;6})))</f>
        <v>260</v>
      </c>
      <c r="AW71" s="53">
        <f>COUNT(E71:AU71)</f>
        <v>1</v>
      </c>
      <c r="BN71" s="13"/>
      <c r="BW71" s="14"/>
      <c r="BX71" s="14"/>
    </row>
    <row r="72" spans="1:76" x14ac:dyDescent="0.2">
      <c r="A72" s="59">
        <v>71</v>
      </c>
      <c r="B72" s="26" t="s">
        <v>76</v>
      </c>
      <c r="C72" s="6" t="s">
        <v>250</v>
      </c>
      <c r="D72" s="6" t="s">
        <v>203</v>
      </c>
      <c r="E72" s="9">
        <v>20</v>
      </c>
      <c r="F72" s="9"/>
      <c r="G72" s="9">
        <v>70</v>
      </c>
      <c r="H72" s="9"/>
      <c r="I72" s="9"/>
      <c r="J72" s="9"/>
      <c r="K72" s="9"/>
      <c r="L72" s="9"/>
      <c r="M72" s="9"/>
      <c r="N72" s="9"/>
      <c r="O72" s="9">
        <v>25</v>
      </c>
      <c r="P72" s="9">
        <v>45</v>
      </c>
      <c r="Q72" s="9"/>
      <c r="R72" s="9"/>
      <c r="S72" s="9"/>
      <c r="T72" s="9"/>
      <c r="U72" s="9"/>
      <c r="V72" s="9"/>
      <c r="W72" s="9">
        <v>48</v>
      </c>
      <c r="X72" s="9"/>
      <c r="Y72" s="9">
        <v>15</v>
      </c>
      <c r="Z72" s="9"/>
      <c r="AA72" s="9"/>
      <c r="AB72" s="9">
        <v>15</v>
      </c>
      <c r="AC72" s="9"/>
      <c r="AD72" s="9"/>
      <c r="AE72" s="9">
        <v>45</v>
      </c>
      <c r="AF72" s="9"/>
      <c r="AG72" s="9"/>
      <c r="AH72" s="9"/>
      <c r="AI72" s="9"/>
      <c r="AJ72" s="9"/>
      <c r="AK72" s="9"/>
      <c r="AL72" s="9"/>
      <c r="AM72" s="9">
        <v>15</v>
      </c>
      <c r="AN72" s="9"/>
      <c r="AO72" s="9"/>
      <c r="AP72" s="9"/>
      <c r="AQ72" s="9"/>
      <c r="AR72" s="9"/>
      <c r="AS72" s="9"/>
      <c r="AT72" s="9"/>
      <c r="AU72" s="72"/>
      <c r="AV72" s="2">
        <f>IF(AW72&lt;6,SUM(E72:AU72),SUM(LARGE(E72:AU72,{1;2;3;4;5;6})))</f>
        <v>253</v>
      </c>
      <c r="AW72" s="53">
        <f>COUNT(E72:AU72)</f>
        <v>9</v>
      </c>
      <c r="BN72" s="13"/>
      <c r="BW72" s="14"/>
      <c r="BX72" s="14"/>
    </row>
    <row r="73" spans="1:76" x14ac:dyDescent="0.2">
      <c r="A73" s="59">
        <v>72</v>
      </c>
      <c r="B73" s="26" t="s">
        <v>76</v>
      </c>
      <c r="C73" s="6" t="s">
        <v>77</v>
      </c>
      <c r="D73" s="6" t="s">
        <v>224</v>
      </c>
      <c r="E73" s="9"/>
      <c r="F73" s="9"/>
      <c r="G73" s="9">
        <v>55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>
        <v>25</v>
      </c>
      <c r="T73" s="9"/>
      <c r="U73" s="9"/>
      <c r="V73" s="9"/>
      <c r="W73" s="9">
        <v>48.3</v>
      </c>
      <c r="X73" s="9"/>
      <c r="Y73" s="9"/>
      <c r="Z73" s="9"/>
      <c r="AA73" s="9"/>
      <c r="AB73" s="9">
        <v>20</v>
      </c>
      <c r="AC73" s="9"/>
      <c r="AD73" s="9"/>
      <c r="AE73" s="9"/>
      <c r="AF73" s="9"/>
      <c r="AG73" s="9">
        <v>20</v>
      </c>
      <c r="AH73" s="9"/>
      <c r="AI73" s="9"/>
      <c r="AJ73" s="9"/>
      <c r="AK73" s="9"/>
      <c r="AL73" s="9"/>
      <c r="AM73" s="9"/>
      <c r="AN73" s="9"/>
      <c r="AO73" s="9">
        <v>20</v>
      </c>
      <c r="AP73" s="9"/>
      <c r="AQ73" s="9"/>
      <c r="AR73" s="9">
        <v>80</v>
      </c>
      <c r="AS73" s="9"/>
      <c r="AT73" s="9"/>
      <c r="AU73" s="72"/>
      <c r="AV73" s="2">
        <f>IF(AW73&lt;6,SUM(E73:AU73),SUM(LARGE(E73:AU73,{1;2;3;4;5;6})))</f>
        <v>248.3</v>
      </c>
      <c r="AW73" s="53">
        <f>COUNT(E73:AU73)</f>
        <v>7</v>
      </c>
      <c r="BN73" s="13"/>
      <c r="BW73" s="14"/>
      <c r="BX73" s="14"/>
    </row>
    <row r="74" spans="1:76" x14ac:dyDescent="0.2">
      <c r="A74" s="59">
        <v>73</v>
      </c>
      <c r="B74" s="26" t="s">
        <v>76</v>
      </c>
      <c r="C74" s="8" t="s">
        <v>77</v>
      </c>
      <c r="D74" s="6" t="s">
        <v>355</v>
      </c>
      <c r="E74" s="51">
        <v>35</v>
      </c>
      <c r="F74" s="51"/>
      <c r="G74" s="51">
        <v>55</v>
      </c>
      <c r="H74" s="51"/>
      <c r="I74" s="51"/>
      <c r="J74" s="51"/>
      <c r="K74" s="51"/>
      <c r="L74" s="51"/>
      <c r="M74" s="51"/>
      <c r="N74" s="51"/>
      <c r="O74" s="51">
        <v>35</v>
      </c>
      <c r="P74" s="51"/>
      <c r="Q74" s="51"/>
      <c r="R74" s="51"/>
      <c r="S74" s="51"/>
      <c r="T74" s="51"/>
      <c r="U74" s="51"/>
      <c r="V74" s="51"/>
      <c r="W74" s="51">
        <v>55</v>
      </c>
      <c r="X74" s="51"/>
      <c r="Y74" s="51">
        <v>30</v>
      </c>
      <c r="Z74" s="51"/>
      <c r="AA74" s="51"/>
      <c r="AB74" s="51">
        <v>35</v>
      </c>
      <c r="AC74" s="51"/>
      <c r="AD74" s="51"/>
      <c r="AE74" s="51"/>
      <c r="AF74" s="51"/>
      <c r="AG74" s="51">
        <v>30</v>
      </c>
      <c r="AH74" s="51">
        <v>30</v>
      </c>
      <c r="AI74" s="51"/>
      <c r="AJ74" s="51"/>
      <c r="AK74" s="51"/>
      <c r="AL74" s="51"/>
      <c r="AM74" s="51">
        <v>20</v>
      </c>
      <c r="AN74" s="51"/>
      <c r="AO74" s="51">
        <v>25</v>
      </c>
      <c r="AP74" s="51"/>
      <c r="AQ74" s="51"/>
      <c r="AR74" s="51"/>
      <c r="AS74" s="51"/>
      <c r="AT74" s="51"/>
      <c r="AU74" s="72"/>
      <c r="AV74" s="2">
        <f>IF(AW74&lt;6,SUM(E74:AU74),SUM(LARGE(E74:AU74,{1;2;3;4;5;6})))</f>
        <v>245</v>
      </c>
      <c r="AW74" s="53">
        <f>COUNT(E74:AU74)</f>
        <v>10</v>
      </c>
      <c r="BN74" s="13"/>
      <c r="BW74" s="14"/>
      <c r="BX74" s="14"/>
    </row>
    <row r="75" spans="1:76" x14ac:dyDescent="0.2">
      <c r="A75" s="59">
        <v>74</v>
      </c>
      <c r="B75" s="26" t="s">
        <v>76</v>
      </c>
      <c r="C75" s="6" t="s">
        <v>81</v>
      </c>
      <c r="D75" s="6" t="s">
        <v>269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>
        <v>45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190</v>
      </c>
      <c r="AS75" s="9"/>
      <c r="AT75" s="9"/>
      <c r="AU75" s="72"/>
      <c r="AV75" s="2">
        <f>IF(AW75&lt;6,SUM(E75:AU75),SUM(LARGE(E75:AU75,{1;2;3;4;5;6})))</f>
        <v>235</v>
      </c>
      <c r="AW75" s="53">
        <f>COUNT(E75:AU75)</f>
        <v>2</v>
      </c>
      <c r="BN75" s="13"/>
      <c r="BW75" s="14"/>
      <c r="BX75" s="14"/>
    </row>
    <row r="76" spans="1:76" x14ac:dyDescent="0.2">
      <c r="A76" s="59">
        <v>75</v>
      </c>
      <c r="B76" s="26" t="s">
        <v>76</v>
      </c>
      <c r="C76" s="6" t="s">
        <v>132</v>
      </c>
      <c r="D76" s="6" t="s">
        <v>154</v>
      </c>
      <c r="E76" s="9">
        <v>51.7</v>
      </c>
      <c r="F76" s="9"/>
      <c r="G76" s="9">
        <v>55</v>
      </c>
      <c r="H76" s="9"/>
      <c r="I76" s="9"/>
      <c r="J76" s="9"/>
      <c r="K76" s="9"/>
      <c r="L76" s="9"/>
      <c r="M76" s="9"/>
      <c r="N76" s="9"/>
      <c r="O76" s="18">
        <v>0</v>
      </c>
      <c r="P76" s="9"/>
      <c r="Q76" s="9"/>
      <c r="R76" s="9"/>
      <c r="S76" s="9">
        <v>55</v>
      </c>
      <c r="T76" s="9"/>
      <c r="U76" s="9"/>
      <c r="V76" s="9"/>
      <c r="W76" s="9"/>
      <c r="X76" s="9"/>
      <c r="Y76" s="9"/>
      <c r="Z76" s="9"/>
      <c r="AA76" s="9"/>
      <c r="AB76" s="9">
        <v>45</v>
      </c>
      <c r="AC76" s="9"/>
      <c r="AD76" s="9"/>
      <c r="AE76" s="9"/>
      <c r="AF76" s="9"/>
      <c r="AG76" s="18">
        <v>0</v>
      </c>
      <c r="AH76" s="18">
        <v>0</v>
      </c>
      <c r="AI76" s="18"/>
      <c r="AJ76" s="18"/>
      <c r="AK76" s="18"/>
      <c r="AL76" s="18"/>
      <c r="AM76" s="18"/>
      <c r="AN76" s="9"/>
      <c r="AO76" s="9">
        <v>16.7</v>
      </c>
      <c r="AP76" s="9"/>
      <c r="AQ76" s="9"/>
      <c r="AR76" s="9"/>
      <c r="AS76" s="9"/>
      <c r="AT76" s="9"/>
      <c r="AU76" s="72"/>
      <c r="AV76" s="2">
        <f>IF(AW76&lt;6,SUM(E76:AU76),SUM(LARGE(E76:AU76,{1;2;3;4;5;6})))</f>
        <v>223.39999999999998</v>
      </c>
      <c r="AW76" s="53">
        <f>COUNT(E76:AU76)</f>
        <v>8</v>
      </c>
      <c r="BN76" s="13"/>
      <c r="BW76" s="14"/>
      <c r="BX76" s="14"/>
    </row>
    <row r="77" spans="1:76" x14ac:dyDescent="0.2">
      <c r="A77" s="59">
        <v>76</v>
      </c>
      <c r="B77" s="26" t="s">
        <v>76</v>
      </c>
      <c r="C77" s="6" t="s">
        <v>84</v>
      </c>
      <c r="D77" s="6" t="s">
        <v>345</v>
      </c>
      <c r="E77" s="9">
        <v>51.7</v>
      </c>
      <c r="F77" s="9"/>
      <c r="G77" s="9"/>
      <c r="H77" s="9"/>
      <c r="I77" s="9"/>
      <c r="J77" s="9"/>
      <c r="K77" s="9"/>
      <c r="L77" s="9"/>
      <c r="M77" s="9"/>
      <c r="N77" s="9"/>
      <c r="O77" s="18">
        <v>0</v>
      </c>
      <c r="P77" s="9"/>
      <c r="Q77" s="9"/>
      <c r="R77" s="9"/>
      <c r="S77" s="9">
        <v>45</v>
      </c>
      <c r="T77" s="9"/>
      <c r="U77" s="9"/>
      <c r="V77" s="9"/>
      <c r="W77" s="9">
        <v>108.3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2">
        <f>IF(AW77&lt;6,SUM(E77:AU77),SUM(LARGE(E77:AU77,{1;2;3;4;5;6})))</f>
        <v>205</v>
      </c>
      <c r="AW77" s="53">
        <f>COUNT(E77:AU77)</f>
        <v>4</v>
      </c>
      <c r="BN77" s="13"/>
      <c r="BW77" s="14"/>
      <c r="BX77" s="14"/>
    </row>
    <row r="78" spans="1:76" x14ac:dyDescent="0.2">
      <c r="A78" s="59">
        <v>77</v>
      </c>
      <c r="B78" s="26" t="s">
        <v>76</v>
      </c>
      <c r="C78" s="6" t="s">
        <v>78</v>
      </c>
      <c r="D78" s="6" t="s">
        <v>305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>
        <v>100</v>
      </c>
      <c r="Q78" s="9"/>
      <c r="R78" s="9"/>
      <c r="S78" s="9"/>
      <c r="T78" s="9"/>
      <c r="U78" s="9"/>
      <c r="V78" s="9"/>
      <c r="W78" s="9">
        <v>100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72"/>
      <c r="AV78" s="2">
        <f>IF(AW78&lt;6,SUM(E78:AU78),SUM(LARGE(E78:AU78,{1;2;3;4;5;6})))</f>
        <v>200</v>
      </c>
      <c r="AW78" s="53">
        <f>COUNT(E78:AU78)</f>
        <v>2</v>
      </c>
      <c r="BN78" s="13"/>
      <c r="BW78" s="14"/>
      <c r="BX78" s="14"/>
    </row>
    <row r="79" spans="1:76" x14ac:dyDescent="0.2">
      <c r="A79" s="59">
        <v>78</v>
      </c>
      <c r="B79" s="26" t="s">
        <v>76</v>
      </c>
      <c r="C79" s="6" t="s">
        <v>80</v>
      </c>
      <c r="D79" s="6" t="s">
        <v>284</v>
      </c>
      <c r="E79" s="9"/>
      <c r="F79" s="9"/>
      <c r="G79" s="9">
        <v>35</v>
      </c>
      <c r="H79" s="9"/>
      <c r="I79" s="9"/>
      <c r="J79" s="9"/>
      <c r="K79" s="9"/>
      <c r="L79" s="9"/>
      <c r="M79" s="9"/>
      <c r="N79" s="9"/>
      <c r="O79" s="9"/>
      <c r="P79" s="18">
        <v>0</v>
      </c>
      <c r="Q79" s="18"/>
      <c r="R79" s="18"/>
      <c r="S79" s="18"/>
      <c r="T79" s="18"/>
      <c r="U79" s="18"/>
      <c r="V79" s="18"/>
      <c r="W79" s="9">
        <v>48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>
        <v>15</v>
      </c>
      <c r="AN79" s="9"/>
      <c r="AO79" s="9"/>
      <c r="AP79" s="9"/>
      <c r="AQ79" s="9"/>
      <c r="AR79" s="9">
        <v>100</v>
      </c>
      <c r="AS79" s="9"/>
      <c r="AT79" s="9"/>
      <c r="AU79" s="51"/>
      <c r="AV79" s="2">
        <f>IF(AW79&lt;6,SUM(E79:AU79),SUM(LARGE(E79:AU79,{1;2;3;4;5;6})))</f>
        <v>198</v>
      </c>
      <c r="AW79" s="53">
        <f>COUNT(E79:AU79)</f>
        <v>5</v>
      </c>
      <c r="BN79" s="13"/>
      <c r="BW79" s="14"/>
      <c r="BX79" s="14"/>
    </row>
    <row r="80" spans="1:76" x14ac:dyDescent="0.2">
      <c r="A80" s="59">
        <v>79</v>
      </c>
      <c r="B80" s="26" t="s">
        <v>76</v>
      </c>
      <c r="C80" s="6" t="s">
        <v>132</v>
      </c>
      <c r="D80" s="6" t="s">
        <v>546</v>
      </c>
      <c r="E80" s="51">
        <v>20</v>
      </c>
      <c r="F80" s="51"/>
      <c r="G80" s="51">
        <v>20</v>
      </c>
      <c r="H80" s="51"/>
      <c r="I80" s="51"/>
      <c r="J80" s="51"/>
      <c r="K80" s="51"/>
      <c r="L80" s="51"/>
      <c r="M80" s="51"/>
      <c r="N80" s="51"/>
      <c r="O80" s="51">
        <v>15</v>
      </c>
      <c r="P80" s="51">
        <v>30</v>
      </c>
      <c r="Q80" s="51"/>
      <c r="R80" s="51"/>
      <c r="S80" s="51"/>
      <c r="T80" s="51"/>
      <c r="U80" s="51"/>
      <c r="V80" s="51"/>
      <c r="W80" s="51">
        <v>40</v>
      </c>
      <c r="X80" s="51"/>
      <c r="Y80" s="51">
        <v>15</v>
      </c>
      <c r="Z80" s="51"/>
      <c r="AA80" s="51"/>
      <c r="AB80" s="51">
        <v>15</v>
      </c>
      <c r="AC80" s="51"/>
      <c r="AD80" s="51"/>
      <c r="AE80" s="51">
        <v>55</v>
      </c>
      <c r="AF80" s="51"/>
      <c r="AG80" s="51">
        <v>20</v>
      </c>
      <c r="AH80" s="51"/>
      <c r="AI80" s="51"/>
      <c r="AJ80" s="51"/>
      <c r="AK80" s="51"/>
      <c r="AL80" s="51"/>
      <c r="AM80" s="51">
        <v>30</v>
      </c>
      <c r="AN80" s="51"/>
      <c r="AO80" s="51">
        <v>20</v>
      </c>
      <c r="AP80" s="51"/>
      <c r="AQ80" s="51"/>
      <c r="AR80" s="51"/>
      <c r="AS80" s="51"/>
      <c r="AT80" s="51"/>
      <c r="AU80" s="72"/>
      <c r="AV80" s="2">
        <f>IF(AW80&lt;6,SUM(E80:AU80),SUM(LARGE(E80:AU80,{1;2;3;4;5;6})))</f>
        <v>195</v>
      </c>
      <c r="AW80" s="53">
        <f>COUNT(E80:AU80)</f>
        <v>11</v>
      </c>
      <c r="BN80" s="13"/>
      <c r="BW80" s="14"/>
      <c r="BX80" s="14"/>
    </row>
    <row r="81" spans="1:76" x14ac:dyDescent="0.2">
      <c r="A81" s="59">
        <v>80</v>
      </c>
      <c r="B81" s="26" t="s">
        <v>76</v>
      </c>
      <c r="C81" s="6" t="s">
        <v>78</v>
      </c>
      <c r="D81" s="6" t="s">
        <v>714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>
        <v>190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72"/>
      <c r="AV81" s="2">
        <f>IF(AW81&lt;6,SUM(E81:AU81),SUM(LARGE(E81:AU81,{1;2;3;4;5;6})))</f>
        <v>190</v>
      </c>
      <c r="AW81" s="53">
        <f>COUNT(E81:AU81)</f>
        <v>1</v>
      </c>
      <c r="BN81" s="13"/>
      <c r="BW81" s="14"/>
      <c r="BX81" s="14"/>
    </row>
    <row r="82" spans="1:76" x14ac:dyDescent="0.2">
      <c r="A82" s="59">
        <v>81</v>
      </c>
      <c r="B82" s="26" t="s">
        <v>79</v>
      </c>
      <c r="C82" s="6" t="s">
        <v>441</v>
      </c>
      <c r="D82" s="6" t="s">
        <v>757</v>
      </c>
      <c r="E82" s="9"/>
      <c r="F82" s="9"/>
      <c r="G82" s="9">
        <v>190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72"/>
      <c r="AV82" s="2">
        <f>IF(AW82&lt;6,SUM(E82:AU82),SUM(LARGE(E82:AU82,{1;2;3;4;5;6})))</f>
        <v>190</v>
      </c>
      <c r="AW82" s="53">
        <f>COUNT(E82:AU82)</f>
        <v>1</v>
      </c>
      <c r="BN82" s="13"/>
      <c r="BW82" s="14"/>
      <c r="BX82" s="14"/>
    </row>
    <row r="83" spans="1:76" x14ac:dyDescent="0.2">
      <c r="A83" s="59">
        <v>82</v>
      </c>
      <c r="B83" s="26" t="s">
        <v>106</v>
      </c>
      <c r="C83" s="6" t="s">
        <v>251</v>
      </c>
      <c r="D83" s="6" t="s">
        <v>202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190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72"/>
      <c r="AV83" s="2">
        <f>IF(AW83&lt;6,SUM(E83:AU83),SUM(LARGE(E83:AU83,{1;2;3;4;5;6})))</f>
        <v>190</v>
      </c>
      <c r="AW83" s="53">
        <f>COUNT(E83:AU83)</f>
        <v>1</v>
      </c>
      <c r="BN83" s="13"/>
      <c r="BW83" s="14"/>
      <c r="BX83" s="14"/>
    </row>
    <row r="84" spans="1:76" x14ac:dyDescent="0.2">
      <c r="A84" s="59">
        <v>83</v>
      </c>
      <c r="B84" s="26" t="s">
        <v>76</v>
      </c>
      <c r="C84" s="8" t="s">
        <v>82</v>
      </c>
      <c r="D84" s="6" t="s">
        <v>587</v>
      </c>
      <c r="E84" s="51"/>
      <c r="F84" s="51"/>
      <c r="G84" s="51">
        <v>25</v>
      </c>
      <c r="H84" s="51"/>
      <c r="I84" s="51"/>
      <c r="J84" s="51"/>
      <c r="K84" s="51"/>
      <c r="L84" s="51"/>
      <c r="M84" s="51"/>
      <c r="N84" s="51"/>
      <c r="O84" s="51"/>
      <c r="P84" s="51">
        <v>15</v>
      </c>
      <c r="Q84" s="51"/>
      <c r="R84" s="51"/>
      <c r="S84" s="51">
        <v>10</v>
      </c>
      <c r="T84" s="51"/>
      <c r="U84" s="51"/>
      <c r="V84" s="51"/>
      <c r="W84" s="51">
        <v>35</v>
      </c>
      <c r="X84" s="51"/>
      <c r="Y84" s="51"/>
      <c r="Z84" s="51"/>
      <c r="AA84" s="51"/>
      <c r="AB84" s="51"/>
      <c r="AC84" s="51"/>
      <c r="AD84" s="51"/>
      <c r="AE84" s="52">
        <v>0</v>
      </c>
      <c r="AF84" s="52"/>
      <c r="AG84" s="51">
        <v>20</v>
      </c>
      <c r="AH84" s="52">
        <v>0</v>
      </c>
      <c r="AI84" s="52"/>
      <c r="AJ84" s="52"/>
      <c r="AK84" s="52"/>
      <c r="AL84" s="52"/>
      <c r="AM84" s="51">
        <v>25</v>
      </c>
      <c r="AN84" s="51"/>
      <c r="AO84" s="51">
        <v>16.7</v>
      </c>
      <c r="AP84" s="51"/>
      <c r="AQ84" s="51"/>
      <c r="AR84" s="51">
        <v>55</v>
      </c>
      <c r="AS84" s="51"/>
      <c r="AT84" s="51"/>
      <c r="AU84" s="51"/>
      <c r="AV84" s="2">
        <f>IF(AW84&lt;6,SUM(E84:AU84),SUM(LARGE(E84:AU84,{1;2;3;4;5;6})))</f>
        <v>176.7</v>
      </c>
      <c r="AW84" s="53">
        <f>COUNT(E84:AU84)</f>
        <v>10</v>
      </c>
      <c r="BN84" s="13"/>
      <c r="BW84" s="14"/>
      <c r="BX84" s="14"/>
    </row>
    <row r="85" spans="1:76" x14ac:dyDescent="0.2">
      <c r="A85" s="59">
        <v>84</v>
      </c>
      <c r="B85" s="26" t="s">
        <v>76</v>
      </c>
      <c r="C85" s="6" t="s">
        <v>82</v>
      </c>
      <c r="D85" s="6" t="s">
        <v>581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>
        <v>15</v>
      </c>
      <c r="P85" s="51"/>
      <c r="Q85" s="51"/>
      <c r="R85" s="51"/>
      <c r="S85" s="51">
        <v>20</v>
      </c>
      <c r="T85" s="51"/>
      <c r="U85" s="51"/>
      <c r="V85" s="51"/>
      <c r="W85" s="51">
        <v>48</v>
      </c>
      <c r="X85" s="51"/>
      <c r="Y85" s="51">
        <v>15</v>
      </c>
      <c r="Z85" s="51"/>
      <c r="AA85" s="51"/>
      <c r="AB85" s="51"/>
      <c r="AC85" s="51"/>
      <c r="AD85" s="51"/>
      <c r="AE85" s="51">
        <v>55</v>
      </c>
      <c r="AF85" s="51"/>
      <c r="AG85" s="51"/>
      <c r="AH85" s="51">
        <v>20</v>
      </c>
      <c r="AI85" s="51"/>
      <c r="AJ85" s="51"/>
      <c r="AK85" s="51"/>
      <c r="AL85" s="51"/>
      <c r="AM85" s="51"/>
      <c r="AN85" s="51"/>
      <c r="AO85" s="51"/>
      <c r="AP85" s="51"/>
      <c r="AQ85" s="51"/>
      <c r="AR85" s="52">
        <v>0</v>
      </c>
      <c r="AS85" s="52"/>
      <c r="AT85" s="52"/>
      <c r="AU85" s="72"/>
      <c r="AV85" s="2">
        <f>IF(AW85&lt;6,SUM(E85:AU85),SUM(LARGE(E85:AU85,{1;2;3;4;5;6})))</f>
        <v>173</v>
      </c>
      <c r="AW85" s="53">
        <f>COUNT(E85:AU85)</f>
        <v>7</v>
      </c>
      <c r="BN85" s="13"/>
      <c r="BW85" s="14"/>
      <c r="BX85" s="14"/>
    </row>
    <row r="86" spans="1:76" x14ac:dyDescent="0.2">
      <c r="A86" s="59">
        <v>85</v>
      </c>
      <c r="B86" s="26" t="s">
        <v>76</v>
      </c>
      <c r="C86" s="6" t="s">
        <v>251</v>
      </c>
      <c r="D86" s="6" t="s">
        <v>354</v>
      </c>
      <c r="E86" s="9">
        <v>20</v>
      </c>
      <c r="F86" s="9"/>
      <c r="G86" s="9">
        <v>45</v>
      </c>
      <c r="H86" s="9"/>
      <c r="I86" s="9"/>
      <c r="J86" s="9"/>
      <c r="K86" s="9"/>
      <c r="L86" s="9"/>
      <c r="M86" s="9"/>
      <c r="N86" s="9"/>
      <c r="O86" s="9">
        <v>20</v>
      </c>
      <c r="P86" s="9"/>
      <c r="Q86" s="9"/>
      <c r="R86" s="9"/>
      <c r="S86" s="9"/>
      <c r="T86" s="9"/>
      <c r="U86" s="9"/>
      <c r="V86" s="9"/>
      <c r="W86" s="9">
        <v>30</v>
      </c>
      <c r="X86" s="9"/>
      <c r="Y86" s="9"/>
      <c r="Z86" s="9"/>
      <c r="AA86" s="9"/>
      <c r="AB86" s="9"/>
      <c r="AC86" s="9"/>
      <c r="AD86" s="9"/>
      <c r="AE86" s="9">
        <v>55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51"/>
      <c r="AV86" s="2">
        <f>IF(AW86&lt;6,SUM(E86:AU86),SUM(LARGE(E86:AU86,{1;2;3;4;5;6})))</f>
        <v>170</v>
      </c>
      <c r="AW86" s="53">
        <f>COUNT(E86:AU86)</f>
        <v>5</v>
      </c>
      <c r="BN86" s="13"/>
      <c r="BW86" s="14"/>
      <c r="BX86" s="14"/>
    </row>
    <row r="87" spans="1:76" x14ac:dyDescent="0.2">
      <c r="A87" s="59">
        <v>86</v>
      </c>
      <c r="B87" s="26" t="s">
        <v>76</v>
      </c>
      <c r="C87" s="6" t="s">
        <v>82</v>
      </c>
      <c r="D87" s="6" t="s">
        <v>538</v>
      </c>
      <c r="E87" s="51">
        <v>17</v>
      </c>
      <c r="F87" s="51"/>
      <c r="G87" s="51">
        <v>30</v>
      </c>
      <c r="H87" s="51"/>
      <c r="I87" s="51"/>
      <c r="J87" s="51"/>
      <c r="K87" s="51"/>
      <c r="L87" s="51"/>
      <c r="M87" s="51"/>
      <c r="N87" s="51"/>
      <c r="O87" s="51">
        <v>15</v>
      </c>
      <c r="P87" s="51"/>
      <c r="Q87" s="51"/>
      <c r="R87" s="51"/>
      <c r="S87" s="51"/>
      <c r="T87" s="51"/>
      <c r="U87" s="51"/>
      <c r="V87" s="51"/>
      <c r="W87" s="51"/>
      <c r="X87" s="51"/>
      <c r="Y87" s="52">
        <v>0</v>
      </c>
      <c r="Z87" s="52"/>
      <c r="AA87" s="52"/>
      <c r="AB87" s="51">
        <v>15</v>
      </c>
      <c r="AC87" s="51"/>
      <c r="AD87" s="51"/>
      <c r="AE87" s="52"/>
      <c r="AF87" s="52"/>
      <c r="AG87" s="51">
        <v>25</v>
      </c>
      <c r="AH87" s="51">
        <v>25</v>
      </c>
      <c r="AI87" s="51"/>
      <c r="AJ87" s="51"/>
      <c r="AK87" s="51"/>
      <c r="AL87" s="51"/>
      <c r="AM87" s="51"/>
      <c r="AN87" s="51"/>
      <c r="AO87" s="51">
        <v>9</v>
      </c>
      <c r="AP87" s="51"/>
      <c r="AQ87" s="51"/>
      <c r="AR87" s="51">
        <v>51</v>
      </c>
      <c r="AS87" s="51"/>
      <c r="AT87" s="51"/>
      <c r="AU87" s="51"/>
      <c r="AV87" s="2">
        <f>IF(AW87&lt;6,SUM(E87:AU87),SUM(LARGE(E87:AU87,{1;2;3;4;5;6})))</f>
        <v>163</v>
      </c>
      <c r="AW87" s="53">
        <f>COUNT(E87:AU87)</f>
        <v>9</v>
      </c>
      <c r="BN87" s="13"/>
      <c r="BW87" s="14"/>
      <c r="BX87" s="14"/>
    </row>
    <row r="88" spans="1:76" x14ac:dyDescent="0.2">
      <c r="A88" s="59">
        <v>87</v>
      </c>
      <c r="B88" s="26" t="s">
        <v>76</v>
      </c>
      <c r="C88" s="6" t="s">
        <v>81</v>
      </c>
      <c r="D88" s="6" t="s">
        <v>117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>
        <v>160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72"/>
      <c r="AV88" s="2">
        <f>IF(AW88&lt;6,SUM(E88:AU88),SUM(LARGE(E88:AU88,{1;2;3;4;5;6})))</f>
        <v>160</v>
      </c>
      <c r="AW88" s="53">
        <f>COUNT(E88:AU88)</f>
        <v>1</v>
      </c>
      <c r="BN88" s="13"/>
      <c r="BW88" s="14"/>
      <c r="BX88" s="14"/>
    </row>
    <row r="89" spans="1:76" x14ac:dyDescent="0.2">
      <c r="A89" s="59">
        <v>88</v>
      </c>
      <c r="B89" s="26" t="s">
        <v>76</v>
      </c>
      <c r="C89" s="6" t="s">
        <v>441</v>
      </c>
      <c r="D89" s="6" t="s">
        <v>586</v>
      </c>
      <c r="E89" s="18"/>
      <c r="F89" s="18"/>
      <c r="G89" s="9">
        <v>20</v>
      </c>
      <c r="H89" s="9"/>
      <c r="I89" s="9"/>
      <c r="J89" s="9"/>
      <c r="K89" s="9"/>
      <c r="L89" s="9"/>
      <c r="M89" s="9"/>
      <c r="N89" s="9"/>
      <c r="O89" s="9">
        <v>14</v>
      </c>
      <c r="P89" s="9"/>
      <c r="Q89" s="9"/>
      <c r="R89" s="9"/>
      <c r="S89" s="9">
        <v>17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>
        <v>35</v>
      </c>
      <c r="AF89" s="9"/>
      <c r="AG89" s="9"/>
      <c r="AH89" s="9">
        <v>20</v>
      </c>
      <c r="AI89" s="9"/>
      <c r="AJ89" s="9"/>
      <c r="AK89" s="9"/>
      <c r="AL89" s="9"/>
      <c r="AM89" s="9"/>
      <c r="AN89" s="18"/>
      <c r="AO89" s="18">
        <v>0</v>
      </c>
      <c r="AP89" s="18"/>
      <c r="AQ89" s="18"/>
      <c r="AR89" s="9">
        <v>51</v>
      </c>
      <c r="AS89" s="9"/>
      <c r="AT89" s="9"/>
      <c r="AU89" s="50"/>
      <c r="AV89" s="2">
        <f>IF(AW89&lt;6,SUM(E89:AU89),SUM(LARGE(E89:AU89,{1;2;3;4;5;6})))</f>
        <v>157</v>
      </c>
      <c r="AW89" s="53">
        <f>COUNT(E89:AU89)</f>
        <v>7</v>
      </c>
      <c r="BN89" s="13"/>
      <c r="BW89" s="14"/>
      <c r="BX89" s="14"/>
    </row>
    <row r="90" spans="1:76" x14ac:dyDescent="0.2">
      <c r="A90" s="59">
        <v>89</v>
      </c>
      <c r="B90" s="26" t="s">
        <v>76</v>
      </c>
      <c r="C90" s="6" t="s">
        <v>228</v>
      </c>
      <c r="D90" s="6" t="s">
        <v>514</v>
      </c>
      <c r="E90" s="18">
        <v>0</v>
      </c>
      <c r="F90" s="1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8">
        <v>0</v>
      </c>
      <c r="T90" s="18"/>
      <c r="U90" s="18"/>
      <c r="V90" s="18"/>
      <c r="W90" s="18"/>
      <c r="X90" s="18"/>
      <c r="Y90" s="9">
        <v>55</v>
      </c>
      <c r="Z90" s="9"/>
      <c r="AA90" s="9"/>
      <c r="AB90" s="9">
        <v>45</v>
      </c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>
        <v>55</v>
      </c>
      <c r="AP90" s="9"/>
      <c r="AQ90" s="9"/>
      <c r="AR90" s="9"/>
      <c r="AS90" s="9"/>
      <c r="AT90" s="9"/>
      <c r="AU90" s="72"/>
      <c r="AV90" s="2">
        <f>IF(AW90&lt;6,SUM(E90:AU90),SUM(LARGE(E90:AU90,{1;2;3;4;5;6})))</f>
        <v>155</v>
      </c>
      <c r="AW90" s="53">
        <f>COUNT(E90:AU90)</f>
        <v>5</v>
      </c>
      <c r="BN90" s="13"/>
      <c r="BW90" s="14"/>
      <c r="BX90" s="14"/>
    </row>
    <row r="91" spans="1:76" x14ac:dyDescent="0.2">
      <c r="A91" s="59">
        <v>90</v>
      </c>
      <c r="B91" s="26" t="s">
        <v>76</v>
      </c>
      <c r="C91" s="8" t="s">
        <v>441</v>
      </c>
      <c r="D91" s="8" t="s">
        <v>499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>
        <v>25</v>
      </c>
      <c r="T91" s="51"/>
      <c r="U91" s="51"/>
      <c r="V91" s="51"/>
      <c r="W91" s="51">
        <v>70</v>
      </c>
      <c r="X91" s="51"/>
      <c r="Y91" s="51">
        <v>25</v>
      </c>
      <c r="Z91" s="51"/>
      <c r="AA91" s="51"/>
      <c r="AB91" s="51"/>
      <c r="AC91" s="51"/>
      <c r="AD91" s="51"/>
      <c r="AE91" s="51"/>
      <c r="AF91" s="51"/>
      <c r="AG91" s="51">
        <v>35</v>
      </c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2">
        <f>IF(AW91&lt;6,SUM(E91:AU91),SUM(LARGE(E91:AU91,{1;2;3;4;5;6})))</f>
        <v>155</v>
      </c>
      <c r="AW91" s="53">
        <f>COUNT(E91:AU91)</f>
        <v>4</v>
      </c>
      <c r="BN91" s="13"/>
      <c r="BW91" s="14"/>
      <c r="BX91" s="14"/>
    </row>
    <row r="92" spans="1:76" x14ac:dyDescent="0.2">
      <c r="A92" s="59">
        <v>91</v>
      </c>
      <c r="B92" s="26" t="s">
        <v>76</v>
      </c>
      <c r="C92" s="6" t="s">
        <v>77</v>
      </c>
      <c r="D92" s="6" t="s">
        <v>28</v>
      </c>
      <c r="E92" s="51">
        <v>80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>
        <v>75</v>
      </c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2">
        <f>IF(AW92&lt;6,SUM(E92:AU92),SUM(LARGE(E92:AU92,{1;2;3;4;5;6})))</f>
        <v>155</v>
      </c>
      <c r="AW92" s="53">
        <f>COUNT(E92:AU92)</f>
        <v>2</v>
      </c>
      <c r="BN92" s="13"/>
      <c r="BW92" s="14"/>
      <c r="BX92" s="14"/>
    </row>
    <row r="93" spans="1:76" x14ac:dyDescent="0.2">
      <c r="A93" s="59">
        <v>92</v>
      </c>
      <c r="B93" s="26" t="s">
        <v>76</v>
      </c>
      <c r="C93" s="6" t="s">
        <v>77</v>
      </c>
      <c r="D93" s="6" t="s">
        <v>604</v>
      </c>
      <c r="E93" s="9"/>
      <c r="F93" s="9"/>
      <c r="G93" s="9">
        <v>15</v>
      </c>
      <c r="H93" s="9"/>
      <c r="I93" s="9"/>
      <c r="J93" s="9"/>
      <c r="K93" s="9"/>
      <c r="L93" s="9"/>
      <c r="M93" s="9"/>
      <c r="N93" s="9"/>
      <c r="O93" s="51">
        <v>10.7</v>
      </c>
      <c r="P93" s="9">
        <v>15</v>
      </c>
      <c r="Q93" s="9"/>
      <c r="R93" s="9"/>
      <c r="S93" s="9">
        <v>9.1999999999999993</v>
      </c>
      <c r="T93" s="9"/>
      <c r="U93" s="9"/>
      <c r="V93" s="9"/>
      <c r="W93" s="9">
        <v>20</v>
      </c>
      <c r="X93" s="9"/>
      <c r="Y93" s="9"/>
      <c r="Z93" s="9"/>
      <c r="AA93" s="9"/>
      <c r="AB93" s="9"/>
      <c r="AC93" s="9"/>
      <c r="AD93" s="9"/>
      <c r="AE93" s="9">
        <v>25</v>
      </c>
      <c r="AF93" s="9"/>
      <c r="AG93" s="9"/>
      <c r="AH93" s="9">
        <v>17</v>
      </c>
      <c r="AI93" s="9"/>
      <c r="AJ93" s="9"/>
      <c r="AK93" s="9"/>
      <c r="AL93" s="9"/>
      <c r="AM93" s="9">
        <v>20</v>
      </c>
      <c r="AN93" s="9"/>
      <c r="AO93" s="9">
        <v>13</v>
      </c>
      <c r="AP93" s="9"/>
      <c r="AQ93" s="9"/>
      <c r="AR93" s="9">
        <v>51</v>
      </c>
      <c r="AS93" s="9"/>
      <c r="AT93" s="9"/>
      <c r="AU93" s="72"/>
      <c r="AV93" s="2">
        <f>IF(AW93&lt;6,SUM(E93:AU93),SUM(LARGE(E93:AU93,{1;2;3;4;5;6})))</f>
        <v>148</v>
      </c>
      <c r="AW93" s="53">
        <f>COUNT(E93:AU93)</f>
        <v>10</v>
      </c>
      <c r="BN93" s="13"/>
      <c r="BW93" s="14"/>
      <c r="BX93" s="14"/>
    </row>
    <row r="94" spans="1:76" x14ac:dyDescent="0.2">
      <c r="A94" s="59">
        <v>93</v>
      </c>
      <c r="B94" s="26" t="s">
        <v>76</v>
      </c>
      <c r="C94" s="6" t="s">
        <v>77</v>
      </c>
      <c r="D94" s="6" t="s">
        <v>840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>
        <v>0</v>
      </c>
      <c r="P94" s="51"/>
      <c r="Q94" s="51"/>
      <c r="R94" s="51"/>
      <c r="S94" s="51"/>
      <c r="T94" s="51"/>
      <c r="U94" s="51"/>
      <c r="V94" s="51"/>
      <c r="W94" s="51"/>
      <c r="X94" s="51"/>
      <c r="Y94" s="51">
        <v>15</v>
      </c>
      <c r="Z94" s="51"/>
      <c r="AA94" s="51"/>
      <c r="AB94" s="51">
        <v>30</v>
      </c>
      <c r="AC94" s="51"/>
      <c r="AD94" s="51"/>
      <c r="AE94" s="51"/>
      <c r="AF94" s="51"/>
      <c r="AG94" s="51">
        <v>15</v>
      </c>
      <c r="AH94" s="51"/>
      <c r="AI94" s="51"/>
      <c r="AJ94" s="51"/>
      <c r="AK94" s="51"/>
      <c r="AL94" s="51"/>
      <c r="AM94" s="51">
        <v>25</v>
      </c>
      <c r="AN94" s="51"/>
      <c r="AO94" s="51">
        <v>16.7</v>
      </c>
      <c r="AP94" s="51"/>
      <c r="AQ94" s="51"/>
      <c r="AR94" s="51">
        <v>45</v>
      </c>
      <c r="AS94" s="51"/>
      <c r="AT94" s="51"/>
      <c r="AU94" s="51"/>
      <c r="AV94" s="2">
        <f>IF(AW94&lt;6,SUM(E94:AU94),SUM(LARGE(E94:AU94,{1;2;3;4;5;6})))</f>
        <v>146.69999999999999</v>
      </c>
      <c r="AW94" s="53">
        <f>COUNT(E94:AU94)</f>
        <v>7</v>
      </c>
      <c r="BN94" s="13"/>
      <c r="BW94" s="14"/>
      <c r="BX94" s="14"/>
    </row>
    <row r="95" spans="1:76" x14ac:dyDescent="0.2">
      <c r="A95" s="59">
        <v>94</v>
      </c>
      <c r="B95" s="26" t="s">
        <v>76</v>
      </c>
      <c r="C95" s="6" t="s">
        <v>78</v>
      </c>
      <c r="D95" s="6" t="s">
        <v>645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>
        <v>70</v>
      </c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>
        <v>70</v>
      </c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2">
        <f>IF(AW95&lt;6,SUM(E95:AU95),SUM(LARGE(E95:AU95,{1;2;3;4;5;6})))</f>
        <v>140</v>
      </c>
      <c r="AW95" s="53">
        <f>COUNT(E95:AU95)</f>
        <v>2</v>
      </c>
      <c r="BN95" s="13"/>
      <c r="BW95" s="14"/>
      <c r="BX95" s="14"/>
    </row>
    <row r="96" spans="1:76" x14ac:dyDescent="0.2">
      <c r="A96" s="59">
        <v>95</v>
      </c>
      <c r="B96" s="26" t="s">
        <v>76</v>
      </c>
      <c r="C96" s="6" t="s">
        <v>132</v>
      </c>
      <c r="D96" s="6" t="s">
        <v>194</v>
      </c>
      <c r="E96" s="51"/>
      <c r="F96" s="51"/>
      <c r="G96" s="51">
        <v>55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>
        <v>40</v>
      </c>
      <c r="X96" s="51"/>
      <c r="Y96" s="51"/>
      <c r="Z96" s="51"/>
      <c r="AA96" s="51"/>
      <c r="AB96" s="51">
        <v>15</v>
      </c>
      <c r="AC96" s="51"/>
      <c r="AD96" s="51"/>
      <c r="AE96" s="51"/>
      <c r="AF96" s="51"/>
      <c r="AG96" s="51"/>
      <c r="AH96" s="51">
        <v>25</v>
      </c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72"/>
      <c r="AV96" s="2">
        <f>IF(AW96&lt;6,SUM(E96:AU96),SUM(LARGE(E96:AU96,{1;2;3;4;5;6})))</f>
        <v>135</v>
      </c>
      <c r="AW96" s="53">
        <f>COUNT(E96:AU96)</f>
        <v>4</v>
      </c>
      <c r="BN96" s="13"/>
      <c r="BW96" s="14"/>
      <c r="BX96" s="14"/>
    </row>
    <row r="97" spans="1:76" x14ac:dyDescent="0.2">
      <c r="A97" s="59">
        <v>96</v>
      </c>
      <c r="B97" s="26" t="s">
        <v>76</v>
      </c>
      <c r="C97" s="8" t="s">
        <v>77</v>
      </c>
      <c r="D97" s="8" t="s">
        <v>377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>
        <v>55</v>
      </c>
      <c r="AI97" s="51"/>
      <c r="AJ97" s="51"/>
      <c r="AK97" s="51"/>
      <c r="AL97" s="51"/>
      <c r="AM97" s="51"/>
      <c r="AN97" s="51"/>
      <c r="AO97" s="51">
        <v>80</v>
      </c>
      <c r="AP97" s="51"/>
      <c r="AQ97" s="51"/>
      <c r="AR97" s="51"/>
      <c r="AS97" s="51"/>
      <c r="AT97" s="51"/>
      <c r="AU97" s="51"/>
      <c r="AV97" s="2">
        <f>IF(AW97&lt;6,SUM(E97:AU97),SUM(LARGE(E97:AU97,{1;2;3;4;5;6})))</f>
        <v>135</v>
      </c>
      <c r="AW97" s="53">
        <f>COUNT(E97:AU97)</f>
        <v>2</v>
      </c>
      <c r="BN97" s="13"/>
      <c r="BW97" s="14"/>
      <c r="BX97" s="14"/>
    </row>
    <row r="98" spans="1:76" x14ac:dyDescent="0.2">
      <c r="A98" s="60">
        <v>97</v>
      </c>
      <c r="B98" s="26" t="s">
        <v>79</v>
      </c>
      <c r="C98" s="6" t="s">
        <v>441</v>
      </c>
      <c r="D98" s="106" t="s">
        <v>739</v>
      </c>
      <c r="E98" s="9">
        <v>130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2">
        <f>IF(AW98&lt;6,SUM(E98:AU98),SUM(LARGE(E98:AU98,{1;2;3;4;5;6})))</f>
        <v>130</v>
      </c>
      <c r="AW98" s="53">
        <f>COUNT(E98:AU98)</f>
        <v>1</v>
      </c>
      <c r="BN98" s="13"/>
      <c r="BW98" s="14"/>
      <c r="BX98" s="14"/>
    </row>
    <row r="99" spans="1:76" x14ac:dyDescent="0.2">
      <c r="A99" s="60">
        <v>98</v>
      </c>
      <c r="B99" s="26" t="s">
        <v>76</v>
      </c>
      <c r="C99" s="6" t="s">
        <v>82</v>
      </c>
      <c r="D99" s="6" t="s">
        <v>405</v>
      </c>
      <c r="E99" s="51"/>
      <c r="F99" s="51"/>
      <c r="G99" s="51">
        <v>15</v>
      </c>
      <c r="H99" s="51"/>
      <c r="I99" s="51"/>
      <c r="J99" s="51"/>
      <c r="K99" s="51"/>
      <c r="L99" s="51"/>
      <c r="M99" s="51"/>
      <c r="N99" s="51"/>
      <c r="O99" s="51"/>
      <c r="P99" s="51">
        <v>15</v>
      </c>
      <c r="Q99" s="51"/>
      <c r="R99" s="51"/>
      <c r="S99" s="51">
        <v>14</v>
      </c>
      <c r="T99" s="51"/>
      <c r="U99" s="51"/>
      <c r="V99" s="51"/>
      <c r="W99" s="51">
        <v>30</v>
      </c>
      <c r="X99" s="51"/>
      <c r="Y99" s="51"/>
      <c r="Z99" s="51"/>
      <c r="AA99" s="51"/>
      <c r="AB99" s="51"/>
      <c r="AC99" s="51"/>
      <c r="AD99" s="51"/>
      <c r="AE99" s="52">
        <v>0</v>
      </c>
      <c r="AF99" s="52"/>
      <c r="AG99" s="52"/>
      <c r="AH99" s="51">
        <v>15</v>
      </c>
      <c r="AI99" s="51"/>
      <c r="AJ99" s="51"/>
      <c r="AK99" s="51"/>
      <c r="AL99" s="51"/>
      <c r="AM99" s="51">
        <v>15</v>
      </c>
      <c r="AN99" s="51"/>
      <c r="AO99" s="51"/>
      <c r="AP99" s="51"/>
      <c r="AQ99" s="51"/>
      <c r="AR99" s="51">
        <v>37.5</v>
      </c>
      <c r="AS99" s="51"/>
      <c r="AT99" s="51"/>
      <c r="AU99" s="51"/>
      <c r="AV99" s="2">
        <f>IF(AW99&lt;6,SUM(E99:AU99),SUM(LARGE(E99:AU99,{1;2;3;4;5;6})))</f>
        <v>127.5</v>
      </c>
      <c r="AW99" s="53">
        <f>COUNT(E99:AU99)</f>
        <v>8</v>
      </c>
      <c r="BN99" s="13"/>
    </row>
    <row r="100" spans="1:76" x14ac:dyDescent="0.2">
      <c r="A100" s="60">
        <v>99</v>
      </c>
      <c r="B100" s="26" t="s">
        <v>76</v>
      </c>
      <c r="C100" s="6" t="s">
        <v>77</v>
      </c>
      <c r="D100" s="6" t="s">
        <v>388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>
        <v>55</v>
      </c>
      <c r="AC100" s="51"/>
      <c r="AD100" s="51"/>
      <c r="AE100" s="51"/>
      <c r="AF100" s="51"/>
      <c r="AG100" s="51">
        <v>70</v>
      </c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72"/>
      <c r="AV100" s="2">
        <f>IF(AW100&lt;6,SUM(E100:AU100),SUM(LARGE(E100:AU100,{1;2;3;4;5;6})))</f>
        <v>125</v>
      </c>
      <c r="AW100" s="53">
        <f>COUNT(E100:AU100)</f>
        <v>2</v>
      </c>
      <c r="BN100" s="13"/>
    </row>
    <row r="101" spans="1:76" x14ac:dyDescent="0.2">
      <c r="A101" s="60">
        <v>100</v>
      </c>
      <c r="B101" s="26" t="s">
        <v>76</v>
      </c>
      <c r="C101" s="6" t="s">
        <v>83</v>
      </c>
      <c r="D101" s="6" t="s">
        <v>16</v>
      </c>
      <c r="E101" s="18"/>
      <c r="F101" s="18"/>
      <c r="G101" s="9">
        <v>125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2">
        <f>IF(AW101&lt;6,SUM(E101:AU101),SUM(LARGE(E101:AU101,{1;2;3;4;5;6})))</f>
        <v>125</v>
      </c>
      <c r="AW101" s="53">
        <f>COUNT(E101:AU101)</f>
        <v>1</v>
      </c>
      <c r="BN101" s="13"/>
    </row>
    <row r="102" spans="1:76" x14ac:dyDescent="0.2">
      <c r="A102" s="60">
        <v>101</v>
      </c>
      <c r="B102" s="26" t="s">
        <v>76</v>
      </c>
      <c r="C102" s="6" t="s">
        <v>250</v>
      </c>
      <c r="D102" s="6" t="s">
        <v>248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>
        <v>0</v>
      </c>
      <c r="P102" s="51">
        <v>20</v>
      </c>
      <c r="Q102" s="51"/>
      <c r="R102" s="51"/>
      <c r="S102" s="51">
        <v>20</v>
      </c>
      <c r="T102" s="51"/>
      <c r="U102" s="51"/>
      <c r="V102" s="51"/>
      <c r="W102" s="51">
        <v>25</v>
      </c>
      <c r="X102" s="51"/>
      <c r="Y102" s="51">
        <v>20</v>
      </c>
      <c r="Z102" s="51"/>
      <c r="AA102" s="51"/>
      <c r="AB102" s="52">
        <v>0</v>
      </c>
      <c r="AC102" s="52"/>
      <c r="AD102" s="52"/>
      <c r="AE102" s="51"/>
      <c r="AF102" s="51"/>
      <c r="AG102" s="51"/>
      <c r="AH102" s="51">
        <v>15</v>
      </c>
      <c r="AI102" s="51"/>
      <c r="AJ102" s="51"/>
      <c r="AK102" s="51"/>
      <c r="AL102" s="51"/>
      <c r="AM102" s="51">
        <v>20</v>
      </c>
      <c r="AN102" s="51"/>
      <c r="AO102" s="51">
        <v>13</v>
      </c>
      <c r="AP102" s="51"/>
      <c r="AQ102" s="51"/>
      <c r="AR102" s="51"/>
      <c r="AS102" s="51"/>
      <c r="AT102" s="51"/>
      <c r="AU102" s="51"/>
      <c r="AV102" s="2">
        <f>IF(AW102&lt;6,SUM(E102:AU102),SUM(LARGE(E102:AU102,{1;2;3;4;5;6})))</f>
        <v>120</v>
      </c>
      <c r="AW102" s="53">
        <f>COUNT(E102:AU102)</f>
        <v>9</v>
      </c>
      <c r="BN102" s="13"/>
    </row>
    <row r="103" spans="1:76" x14ac:dyDescent="0.2">
      <c r="A103" s="60">
        <v>102</v>
      </c>
      <c r="B103" s="26" t="s">
        <v>79</v>
      </c>
      <c r="C103" s="6" t="s">
        <v>441</v>
      </c>
      <c r="D103" s="6" t="s">
        <v>153</v>
      </c>
      <c r="E103" s="51"/>
      <c r="F103" s="51"/>
      <c r="G103" s="51">
        <v>45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>
        <v>35</v>
      </c>
      <c r="AI103" s="51"/>
      <c r="AJ103" s="51"/>
      <c r="AK103" s="51"/>
      <c r="AL103" s="51"/>
      <c r="AM103" s="51"/>
      <c r="AN103" s="51"/>
      <c r="AO103" s="51">
        <v>35</v>
      </c>
      <c r="AP103" s="51"/>
      <c r="AQ103" s="51"/>
      <c r="AR103" s="51"/>
      <c r="AS103" s="51"/>
      <c r="AT103" s="51"/>
      <c r="AU103" s="51"/>
      <c r="AV103" s="2">
        <f>IF(AW103&lt;6,SUM(E103:AU103),SUM(LARGE(E103:AU103,{1;2;3;4;5;6})))</f>
        <v>115</v>
      </c>
      <c r="AW103" s="53">
        <f>COUNT(E103:AU103)</f>
        <v>3</v>
      </c>
      <c r="BN103" s="13"/>
    </row>
    <row r="104" spans="1:76" x14ac:dyDescent="0.2">
      <c r="A104" s="60">
        <v>103</v>
      </c>
      <c r="B104" s="26" t="s">
        <v>76</v>
      </c>
      <c r="C104" s="6" t="s">
        <v>251</v>
      </c>
      <c r="D104" s="6" t="s">
        <v>296</v>
      </c>
      <c r="E104" s="9">
        <v>25</v>
      </c>
      <c r="F104" s="9"/>
      <c r="G104" s="9"/>
      <c r="H104" s="9"/>
      <c r="I104" s="9"/>
      <c r="J104" s="9"/>
      <c r="K104" s="9"/>
      <c r="L104" s="9"/>
      <c r="M104" s="9"/>
      <c r="N104" s="9"/>
      <c r="O104" s="9">
        <v>20</v>
      </c>
      <c r="P104" s="9"/>
      <c r="Q104" s="9"/>
      <c r="R104" s="9"/>
      <c r="S104" s="9">
        <v>20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>
        <v>20</v>
      </c>
      <c r="AN104" s="9"/>
      <c r="AO104" s="9">
        <v>25</v>
      </c>
      <c r="AP104" s="9"/>
      <c r="AQ104" s="9"/>
      <c r="AR104" s="9"/>
      <c r="AS104" s="9"/>
      <c r="AT104" s="9"/>
      <c r="AU104" s="72"/>
      <c r="AV104" s="2">
        <f>IF(AW104&lt;6,SUM(E104:AU104),SUM(LARGE(E104:AU104,{1;2;3;4;5;6})))</f>
        <v>110</v>
      </c>
      <c r="AW104" s="53">
        <f>COUNT(E104:AU104)</f>
        <v>5</v>
      </c>
      <c r="BN104" s="13"/>
    </row>
    <row r="105" spans="1:76" x14ac:dyDescent="0.2">
      <c r="A105" s="60">
        <v>104</v>
      </c>
      <c r="B105" s="26" t="s">
        <v>76</v>
      </c>
      <c r="C105" s="6" t="s">
        <v>77</v>
      </c>
      <c r="D105" s="6" t="s">
        <v>532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9">
        <v>25</v>
      </c>
      <c r="Z105" s="9"/>
      <c r="AA105" s="9"/>
      <c r="AB105" s="9">
        <v>20</v>
      </c>
      <c r="AC105" s="9"/>
      <c r="AD105" s="9"/>
      <c r="AE105" s="9"/>
      <c r="AF105" s="9"/>
      <c r="AG105" s="9"/>
      <c r="AH105" s="9">
        <v>20</v>
      </c>
      <c r="AI105" s="9"/>
      <c r="AJ105" s="9"/>
      <c r="AK105" s="9"/>
      <c r="AL105" s="9"/>
      <c r="AM105" s="9">
        <v>15</v>
      </c>
      <c r="AN105" s="9"/>
      <c r="AO105" s="9">
        <v>30</v>
      </c>
      <c r="AP105" s="9"/>
      <c r="AQ105" s="9"/>
      <c r="AR105" s="9"/>
      <c r="AS105" s="9"/>
      <c r="AT105" s="9"/>
      <c r="AU105" s="72"/>
      <c r="AV105" s="2">
        <f>IF(AW105&lt;6,SUM(E105:AU105),SUM(LARGE(E105:AU105,{1;2;3;4;5;6})))</f>
        <v>110</v>
      </c>
      <c r="AW105" s="53">
        <f>COUNT(E105:AU105)</f>
        <v>5</v>
      </c>
      <c r="BN105" s="13"/>
      <c r="BW105" s="14"/>
      <c r="BX105" s="14"/>
    </row>
    <row r="106" spans="1:76" x14ac:dyDescent="0.2">
      <c r="A106" s="60">
        <v>105</v>
      </c>
      <c r="B106" s="26" t="s">
        <v>76</v>
      </c>
      <c r="C106" s="6" t="s">
        <v>229</v>
      </c>
      <c r="D106" s="6" t="s">
        <v>294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v>45</v>
      </c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18">
        <v>0</v>
      </c>
      <c r="AN106" s="9"/>
      <c r="AO106" s="9">
        <v>13</v>
      </c>
      <c r="AP106" s="9"/>
      <c r="AQ106" s="9"/>
      <c r="AR106" s="9">
        <v>51</v>
      </c>
      <c r="AS106" s="9"/>
      <c r="AT106" s="9"/>
      <c r="AU106" s="72"/>
      <c r="AV106" s="2">
        <f>IF(AW106&lt;6,SUM(E106:AU106),SUM(LARGE(E106:AU106,{1;2;3;4;5;6})))</f>
        <v>109</v>
      </c>
      <c r="AW106" s="53">
        <f>COUNT(E106:AU106)</f>
        <v>4</v>
      </c>
      <c r="BN106" s="13"/>
      <c r="BW106" s="14"/>
      <c r="BX106" s="14"/>
    </row>
    <row r="107" spans="1:76" x14ac:dyDescent="0.2">
      <c r="A107" s="60">
        <v>106</v>
      </c>
      <c r="B107" s="26" t="s">
        <v>76</v>
      </c>
      <c r="C107" s="6" t="s">
        <v>441</v>
      </c>
      <c r="D107" s="6" t="s">
        <v>342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>
        <v>108.3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50"/>
      <c r="AV107" s="2">
        <f>IF(AW107&lt;6,SUM(E107:AU107),SUM(LARGE(E107:AU107,{1;2;3;4;5;6})))</f>
        <v>108.3</v>
      </c>
      <c r="AW107" s="53">
        <f>COUNT(E107:AU107)</f>
        <v>1</v>
      </c>
      <c r="BN107" s="13"/>
      <c r="BW107" s="14"/>
      <c r="BX107" s="14"/>
    </row>
    <row r="108" spans="1:76" x14ac:dyDescent="0.2">
      <c r="A108" s="60">
        <v>107</v>
      </c>
      <c r="B108" s="26" t="s">
        <v>76</v>
      </c>
      <c r="C108" s="6" t="s">
        <v>228</v>
      </c>
      <c r="D108" s="6" t="s">
        <v>58</v>
      </c>
      <c r="E108" s="51">
        <v>60</v>
      </c>
      <c r="F108" s="51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1">
        <v>45</v>
      </c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2">
        <f>IF(AW108&lt;6,SUM(E108:AU108),SUM(LARGE(E108:AU108,{1;2;3;4;5;6})))</f>
        <v>105</v>
      </c>
      <c r="AW108" s="53">
        <f>COUNT(E108:AU108)</f>
        <v>2</v>
      </c>
      <c r="BN108" s="13"/>
      <c r="BW108" s="14"/>
      <c r="BX108" s="14"/>
    </row>
    <row r="109" spans="1:76" x14ac:dyDescent="0.2">
      <c r="A109" s="60">
        <v>108</v>
      </c>
      <c r="B109" s="26" t="s">
        <v>76</v>
      </c>
      <c r="C109" s="6" t="s">
        <v>185</v>
      </c>
      <c r="D109" s="6" t="s">
        <v>611</v>
      </c>
      <c r="E109" s="51">
        <v>4</v>
      </c>
      <c r="F109" s="51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1">
        <v>9.1999999999999993</v>
      </c>
      <c r="T109" s="51"/>
      <c r="U109" s="51"/>
      <c r="V109" s="51"/>
      <c r="W109" s="51">
        <v>17.5</v>
      </c>
      <c r="X109" s="51"/>
      <c r="Y109" s="51"/>
      <c r="Z109" s="51"/>
      <c r="AA109" s="51"/>
      <c r="AB109" s="51">
        <v>20</v>
      </c>
      <c r="AC109" s="51"/>
      <c r="AD109" s="51"/>
      <c r="AE109" s="51">
        <v>20</v>
      </c>
      <c r="AF109" s="51"/>
      <c r="AG109" s="51">
        <v>15</v>
      </c>
      <c r="AH109" s="51">
        <v>15</v>
      </c>
      <c r="AI109" s="51"/>
      <c r="AJ109" s="51"/>
      <c r="AK109" s="51"/>
      <c r="AL109" s="51"/>
      <c r="AM109" s="51">
        <v>15</v>
      </c>
      <c r="AN109" s="51"/>
      <c r="AO109" s="51">
        <v>16.7</v>
      </c>
      <c r="AP109" s="51"/>
      <c r="AQ109" s="51"/>
      <c r="AR109" s="51"/>
      <c r="AS109" s="51"/>
      <c r="AT109" s="51"/>
      <c r="AU109" s="51"/>
      <c r="AV109" s="2">
        <f>IF(AW109&lt;6,SUM(E109:AU109),SUM(LARGE(E109:AU109,{1;2;3;4;5;6})))</f>
        <v>104.2</v>
      </c>
      <c r="AW109" s="53">
        <f>COUNT(E109:AU109)</f>
        <v>9</v>
      </c>
      <c r="BN109" s="13"/>
      <c r="BW109" s="14"/>
      <c r="BX109" s="14"/>
    </row>
    <row r="110" spans="1:76" x14ac:dyDescent="0.2">
      <c r="A110" s="60">
        <v>109</v>
      </c>
      <c r="B110" s="26" t="s">
        <v>76</v>
      </c>
      <c r="C110" s="6" t="s">
        <v>82</v>
      </c>
      <c r="D110" s="6" t="s">
        <v>560</v>
      </c>
      <c r="E110" s="18">
        <v>0</v>
      </c>
      <c r="F110" s="18"/>
      <c r="G110" s="9">
        <v>20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>
        <v>6.5</v>
      </c>
      <c r="T110" s="9"/>
      <c r="U110" s="9"/>
      <c r="V110" s="9"/>
      <c r="W110" s="9">
        <v>20</v>
      </c>
      <c r="X110" s="9"/>
      <c r="Y110" s="9"/>
      <c r="Z110" s="9"/>
      <c r="AA110" s="9"/>
      <c r="AB110" s="9">
        <v>12</v>
      </c>
      <c r="AC110" s="9"/>
      <c r="AD110" s="9"/>
      <c r="AE110" s="9">
        <v>30</v>
      </c>
      <c r="AF110" s="9"/>
      <c r="AG110" s="9">
        <v>15</v>
      </c>
      <c r="AH110" s="9"/>
      <c r="AI110" s="9"/>
      <c r="AJ110" s="9"/>
      <c r="AK110" s="9"/>
      <c r="AL110" s="9"/>
      <c r="AM110" s="9"/>
      <c r="AN110" s="9"/>
      <c r="AO110" s="9">
        <v>0</v>
      </c>
      <c r="AP110" s="9"/>
      <c r="AQ110" s="9"/>
      <c r="AR110" s="9"/>
      <c r="AS110" s="9"/>
      <c r="AT110" s="9"/>
      <c r="AU110" s="72"/>
      <c r="AV110" s="2">
        <f>IF(AW110&lt;6,SUM(E110:AU110),SUM(LARGE(E110:AU110,{1;2;3;4;5;6})))</f>
        <v>103.5</v>
      </c>
      <c r="AW110" s="53">
        <f>COUNT(E110:AU110)</f>
        <v>8</v>
      </c>
      <c r="BN110" s="13"/>
      <c r="BW110" s="14"/>
      <c r="BX110" s="14"/>
    </row>
    <row r="111" spans="1:76" x14ac:dyDescent="0.2">
      <c r="A111" s="60">
        <v>110</v>
      </c>
      <c r="B111" s="26" t="s">
        <v>76</v>
      </c>
      <c r="C111" s="6" t="s">
        <v>132</v>
      </c>
      <c r="D111" s="6" t="s">
        <v>108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>
        <v>55</v>
      </c>
      <c r="T111" s="51"/>
      <c r="U111" s="51"/>
      <c r="V111" s="51"/>
      <c r="W111" s="51"/>
      <c r="X111" s="51"/>
      <c r="Y111" s="51"/>
      <c r="Z111" s="51"/>
      <c r="AA111" s="51"/>
      <c r="AB111" s="51">
        <v>45</v>
      </c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72"/>
      <c r="AV111" s="2">
        <f>IF(AW111&lt;6,SUM(E111:AU111),SUM(LARGE(E111:AU111,{1;2;3;4;5;6})))</f>
        <v>100</v>
      </c>
      <c r="AW111" s="53">
        <f>COUNT(E111:AU111)</f>
        <v>2</v>
      </c>
      <c r="BN111" s="13"/>
      <c r="BW111" s="14"/>
      <c r="BX111" s="14"/>
    </row>
    <row r="112" spans="1:76" x14ac:dyDescent="0.2">
      <c r="A112" s="60">
        <v>111</v>
      </c>
      <c r="B112" s="26" t="s">
        <v>76</v>
      </c>
      <c r="C112" s="6" t="s">
        <v>85</v>
      </c>
      <c r="D112" s="6" t="s">
        <v>129</v>
      </c>
      <c r="E112" s="9">
        <v>100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72"/>
      <c r="AV112" s="2">
        <f>IF(AW112&lt;6,SUM(E112:AU112),SUM(LARGE(E112:AU112,{1;2;3;4;5;6})))</f>
        <v>100</v>
      </c>
      <c r="AW112" s="53">
        <f>COUNT(E112:AU112)</f>
        <v>1</v>
      </c>
      <c r="BN112" s="13"/>
      <c r="BW112" s="14"/>
      <c r="BX112" s="14"/>
    </row>
    <row r="113" spans="1:76" x14ac:dyDescent="0.2">
      <c r="A113" s="60">
        <v>112</v>
      </c>
      <c r="B113" s="26" t="s">
        <v>106</v>
      </c>
      <c r="C113" s="8" t="s">
        <v>251</v>
      </c>
      <c r="D113" s="6" t="s">
        <v>573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>
        <v>100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72"/>
      <c r="AV113" s="2">
        <f>IF(AW113&lt;6,SUM(E113:AU113),SUM(LARGE(E113:AU113,{1;2;3;4;5;6})))</f>
        <v>100</v>
      </c>
      <c r="AW113" s="53">
        <f>COUNT(E113:AU113)</f>
        <v>1</v>
      </c>
      <c r="BN113" s="13"/>
      <c r="BW113" s="14"/>
      <c r="BX113" s="14"/>
    </row>
    <row r="114" spans="1:76" x14ac:dyDescent="0.2">
      <c r="A114" s="60">
        <v>113</v>
      </c>
      <c r="B114" s="26" t="s">
        <v>76</v>
      </c>
      <c r="C114" s="6" t="s">
        <v>132</v>
      </c>
      <c r="D114" s="6" t="s">
        <v>222</v>
      </c>
      <c r="E114" s="52"/>
      <c r="F114" s="52"/>
      <c r="G114" s="51">
        <v>15</v>
      </c>
      <c r="H114" s="51"/>
      <c r="I114" s="51"/>
      <c r="J114" s="51"/>
      <c r="K114" s="51"/>
      <c r="L114" s="51"/>
      <c r="M114" s="51"/>
      <c r="N114" s="51"/>
      <c r="O114" s="51"/>
      <c r="P114" s="51">
        <v>15</v>
      </c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>
        <v>10</v>
      </c>
      <c r="AC114" s="51"/>
      <c r="AD114" s="51"/>
      <c r="AE114" s="51">
        <v>15</v>
      </c>
      <c r="AF114" s="51"/>
      <c r="AG114" s="51"/>
      <c r="AH114" s="51">
        <v>14</v>
      </c>
      <c r="AI114" s="51"/>
      <c r="AJ114" s="51"/>
      <c r="AK114" s="51"/>
      <c r="AL114" s="51"/>
      <c r="AM114" s="51"/>
      <c r="AN114" s="51"/>
      <c r="AO114" s="51"/>
      <c r="AP114" s="51"/>
      <c r="AQ114" s="51"/>
      <c r="AR114" s="51">
        <v>25</v>
      </c>
      <c r="AS114" s="51"/>
      <c r="AT114" s="51"/>
      <c r="AU114" s="51"/>
      <c r="AV114" s="2">
        <f>IF(AW114&lt;6,SUM(E114:AU114),SUM(LARGE(E114:AU114,{1;2;3;4;5;6})))</f>
        <v>94</v>
      </c>
      <c r="AW114" s="53">
        <f>COUNT(E114:AU114)</f>
        <v>6</v>
      </c>
      <c r="BN114" s="13"/>
      <c r="BW114" s="14"/>
      <c r="BX114" s="14"/>
    </row>
    <row r="115" spans="1:76" x14ac:dyDescent="0.2">
      <c r="A115" s="60">
        <v>114</v>
      </c>
      <c r="B115" s="26" t="s">
        <v>76</v>
      </c>
      <c r="C115" s="6" t="s">
        <v>82</v>
      </c>
      <c r="D115" s="6" t="s">
        <v>695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>
        <v>40</v>
      </c>
      <c r="X115" s="9"/>
      <c r="Y115" s="9"/>
      <c r="Z115" s="9"/>
      <c r="AA115" s="9"/>
      <c r="AB115" s="9"/>
      <c r="AC115" s="9"/>
      <c r="AD115" s="9"/>
      <c r="AE115" s="18">
        <v>0</v>
      </c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9">
        <v>51</v>
      </c>
      <c r="AS115" s="9"/>
      <c r="AT115" s="9"/>
      <c r="AU115" s="72"/>
      <c r="AV115" s="2">
        <f>IF(AW115&lt;6,SUM(E115:AU115),SUM(LARGE(E115:AU115,{1;2;3;4;5;6})))</f>
        <v>91</v>
      </c>
      <c r="AW115" s="53">
        <f>COUNT(E115:AU115)</f>
        <v>3</v>
      </c>
      <c r="BN115" s="13"/>
      <c r="BW115" s="14"/>
      <c r="BX115" s="14"/>
    </row>
    <row r="116" spans="1:76" x14ac:dyDescent="0.2">
      <c r="A116" s="60">
        <v>115</v>
      </c>
      <c r="B116" s="26" t="s">
        <v>76</v>
      </c>
      <c r="C116" s="8" t="s">
        <v>82</v>
      </c>
      <c r="D116" s="8" t="s">
        <v>503</v>
      </c>
      <c r="E116" s="51">
        <v>14</v>
      </c>
      <c r="F116" s="51"/>
      <c r="G116" s="51">
        <v>15</v>
      </c>
      <c r="H116" s="51"/>
      <c r="I116" s="51"/>
      <c r="J116" s="51"/>
      <c r="K116" s="51"/>
      <c r="L116" s="51"/>
      <c r="M116" s="51"/>
      <c r="N116" s="51"/>
      <c r="O116" s="51">
        <v>15</v>
      </c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>
        <v>45</v>
      </c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2">
        <v>0</v>
      </c>
      <c r="AS116" s="52"/>
      <c r="AT116" s="52"/>
      <c r="AU116" s="51"/>
      <c r="AV116" s="2">
        <f>IF(AW116&lt;6,SUM(E116:AU116),SUM(LARGE(E116:AU116,{1;2;3;4;5;6})))</f>
        <v>89</v>
      </c>
      <c r="AW116" s="53">
        <f>COUNT(E116:AU116)</f>
        <v>5</v>
      </c>
      <c r="BN116" s="13"/>
      <c r="BW116" s="14"/>
      <c r="BX116" s="14"/>
    </row>
    <row r="117" spans="1:76" x14ac:dyDescent="0.2">
      <c r="A117" s="60">
        <v>116</v>
      </c>
      <c r="B117" s="26" t="s">
        <v>76</v>
      </c>
      <c r="C117" s="6" t="s">
        <v>250</v>
      </c>
      <c r="D117" s="6" t="s">
        <v>271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>
        <v>25</v>
      </c>
      <c r="P117" s="9">
        <v>20</v>
      </c>
      <c r="Q117" s="9"/>
      <c r="R117" s="9"/>
      <c r="S117" s="9"/>
      <c r="T117" s="9"/>
      <c r="U117" s="9"/>
      <c r="V117" s="9"/>
      <c r="W117" s="9">
        <v>25</v>
      </c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>
        <v>16.7</v>
      </c>
      <c r="AP117" s="9"/>
      <c r="AQ117" s="9"/>
      <c r="AR117" s="9"/>
      <c r="AS117" s="9"/>
      <c r="AT117" s="9"/>
      <c r="AU117" s="72"/>
      <c r="AV117" s="2">
        <f>IF(AW117&lt;6,SUM(E117:AU117),SUM(LARGE(E117:AU117,{1;2;3;4;5;6})))</f>
        <v>86.7</v>
      </c>
      <c r="AW117" s="53">
        <f>COUNT(E117:AU117)</f>
        <v>4</v>
      </c>
      <c r="BN117" s="13"/>
      <c r="BW117" s="14"/>
      <c r="BX117" s="14"/>
    </row>
    <row r="118" spans="1:76" x14ac:dyDescent="0.2">
      <c r="A118" s="60">
        <v>117</v>
      </c>
      <c r="B118" s="26" t="s">
        <v>76</v>
      </c>
      <c r="C118" s="6" t="s">
        <v>250</v>
      </c>
      <c r="D118" s="6" t="s">
        <v>597</v>
      </c>
      <c r="E118" s="9">
        <v>10.7</v>
      </c>
      <c r="F118" s="9"/>
      <c r="G118" s="9"/>
      <c r="H118" s="9"/>
      <c r="I118" s="9"/>
      <c r="J118" s="9"/>
      <c r="K118" s="9"/>
      <c r="L118" s="9"/>
      <c r="M118" s="9"/>
      <c r="N118" s="9"/>
      <c r="O118" s="9">
        <v>10.7</v>
      </c>
      <c r="P118" s="9"/>
      <c r="Q118" s="9"/>
      <c r="R118" s="9"/>
      <c r="S118" s="9">
        <v>9.1999999999999993</v>
      </c>
      <c r="T118" s="9"/>
      <c r="U118" s="9"/>
      <c r="V118" s="9"/>
      <c r="W118" s="9"/>
      <c r="X118" s="9"/>
      <c r="Y118" s="9"/>
      <c r="Z118" s="9"/>
      <c r="AA118" s="9"/>
      <c r="AB118" s="9">
        <v>10</v>
      </c>
      <c r="AC118" s="9"/>
      <c r="AD118" s="9"/>
      <c r="AE118" s="9"/>
      <c r="AF118" s="9"/>
      <c r="AG118" s="9">
        <v>20</v>
      </c>
      <c r="AH118" s="9">
        <v>20</v>
      </c>
      <c r="AI118" s="9"/>
      <c r="AJ118" s="9"/>
      <c r="AK118" s="9"/>
      <c r="AL118" s="9"/>
      <c r="AM118" s="9">
        <v>10.7</v>
      </c>
      <c r="AN118" s="9"/>
      <c r="AO118" s="9"/>
      <c r="AP118" s="9"/>
      <c r="AQ118" s="9"/>
      <c r="AR118" s="9"/>
      <c r="AS118" s="9"/>
      <c r="AT118" s="9"/>
      <c r="AU118" s="72"/>
      <c r="AV118" s="2">
        <f>IF(AW118&lt;6,SUM(E118:AU118),SUM(LARGE(E118:AU118,{1;2;3;4;5;6})))</f>
        <v>82.100000000000009</v>
      </c>
      <c r="AW118" s="53">
        <f>COUNT(E118:AU118)</f>
        <v>7</v>
      </c>
      <c r="BN118" s="13"/>
      <c r="BW118" s="14"/>
      <c r="BX118" s="14"/>
    </row>
    <row r="119" spans="1:76" x14ac:dyDescent="0.2">
      <c r="A119" s="60">
        <v>118</v>
      </c>
      <c r="B119" s="26" t="s">
        <v>76</v>
      </c>
      <c r="C119" s="8" t="s">
        <v>80</v>
      </c>
      <c r="D119" s="6" t="s">
        <v>268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>
        <v>80</v>
      </c>
      <c r="AS119" s="9"/>
      <c r="AT119" s="9"/>
      <c r="AU119" s="72"/>
      <c r="AV119" s="2">
        <f>IF(AW119&lt;6,SUM(E119:AU119),SUM(LARGE(E119:AU119,{1;2;3;4;5;6})))</f>
        <v>80</v>
      </c>
      <c r="AW119" s="53">
        <f>COUNT(E119:AU119)</f>
        <v>1</v>
      </c>
      <c r="BN119" s="13"/>
      <c r="BW119" s="14"/>
      <c r="BX119" s="14"/>
    </row>
    <row r="120" spans="1:76" x14ac:dyDescent="0.2">
      <c r="A120" s="60">
        <v>119</v>
      </c>
      <c r="B120" s="26" t="s">
        <v>76</v>
      </c>
      <c r="C120" s="6" t="s">
        <v>78</v>
      </c>
      <c r="D120" s="6" t="s">
        <v>282</v>
      </c>
      <c r="E120" s="9"/>
      <c r="F120" s="9"/>
      <c r="G120" s="9">
        <v>45</v>
      </c>
      <c r="H120" s="9"/>
      <c r="I120" s="9"/>
      <c r="J120" s="9"/>
      <c r="K120" s="9"/>
      <c r="L120" s="9"/>
      <c r="M120" s="9"/>
      <c r="N120" s="9"/>
      <c r="O120" s="9"/>
      <c r="P120" s="9">
        <v>33.799999999999997</v>
      </c>
      <c r="Q120" s="9"/>
      <c r="R120" s="9"/>
      <c r="S120" s="9"/>
      <c r="T120" s="9"/>
      <c r="U120" s="9"/>
      <c r="V120" s="9"/>
      <c r="W120" s="18">
        <v>0</v>
      </c>
      <c r="X120" s="18"/>
      <c r="Y120" s="18"/>
      <c r="Z120" s="18"/>
      <c r="AA120" s="18"/>
      <c r="AB120" s="18"/>
      <c r="AC120" s="18"/>
      <c r="AD120" s="18"/>
      <c r="AE120" s="18">
        <v>0</v>
      </c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>
        <v>0</v>
      </c>
      <c r="AS120" s="18"/>
      <c r="AT120" s="18"/>
      <c r="AU120" s="72"/>
      <c r="AV120" s="2">
        <f>IF(AW120&lt;6,SUM(E120:AU120),SUM(LARGE(E120:AU120,{1;2;3;4;5;6})))</f>
        <v>78.8</v>
      </c>
      <c r="AW120" s="53">
        <f>COUNT(E120:AU120)</f>
        <v>5</v>
      </c>
      <c r="BN120" s="13"/>
      <c r="BW120" s="14"/>
      <c r="BX120" s="14"/>
    </row>
    <row r="121" spans="1:76" x14ac:dyDescent="0.2">
      <c r="A121" s="60">
        <v>120</v>
      </c>
      <c r="B121" s="26" t="s">
        <v>76</v>
      </c>
      <c r="C121" s="6" t="s">
        <v>441</v>
      </c>
      <c r="D121" s="6" t="s">
        <v>15</v>
      </c>
      <c r="E121" s="51">
        <v>8</v>
      </c>
      <c r="F121" s="51"/>
      <c r="G121" s="51">
        <v>15</v>
      </c>
      <c r="H121" s="51"/>
      <c r="I121" s="51"/>
      <c r="J121" s="51"/>
      <c r="K121" s="51"/>
      <c r="L121" s="51"/>
      <c r="M121" s="51"/>
      <c r="N121" s="51"/>
      <c r="O121" s="51">
        <v>8</v>
      </c>
      <c r="P121" s="51">
        <v>20</v>
      </c>
      <c r="Q121" s="51"/>
      <c r="R121" s="51"/>
      <c r="S121" s="51">
        <v>9.1999999999999993</v>
      </c>
      <c r="T121" s="51"/>
      <c r="U121" s="51"/>
      <c r="V121" s="51"/>
      <c r="W121" s="51">
        <v>15</v>
      </c>
      <c r="X121" s="51"/>
      <c r="Y121" s="51">
        <v>8</v>
      </c>
      <c r="Z121" s="51"/>
      <c r="AA121" s="51"/>
      <c r="AB121" s="51">
        <v>10</v>
      </c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2">
        <f>IF(AW121&lt;6,SUM(E121:AU121),SUM(LARGE(E121:AU121,{1;2;3;4;5;6})))</f>
        <v>77.2</v>
      </c>
      <c r="AW121" s="53">
        <f>COUNT(E121:AU121)</f>
        <v>8</v>
      </c>
      <c r="BN121" s="13"/>
      <c r="BW121" s="14"/>
      <c r="BX121" s="14"/>
    </row>
    <row r="122" spans="1:76" x14ac:dyDescent="0.2">
      <c r="A122" s="60">
        <v>121</v>
      </c>
      <c r="B122" s="26" t="s">
        <v>76</v>
      </c>
      <c r="C122" s="8" t="s">
        <v>132</v>
      </c>
      <c r="D122" s="8" t="s">
        <v>563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>
        <v>17</v>
      </c>
      <c r="P122" s="9">
        <v>25</v>
      </c>
      <c r="Q122" s="9"/>
      <c r="R122" s="9"/>
      <c r="S122" s="18">
        <v>0</v>
      </c>
      <c r="T122" s="18"/>
      <c r="U122" s="18"/>
      <c r="V122" s="18"/>
      <c r="W122" s="18">
        <v>0</v>
      </c>
      <c r="X122" s="18"/>
      <c r="Y122" s="18"/>
      <c r="Z122" s="18"/>
      <c r="AA122" s="18"/>
      <c r="AB122" s="9">
        <v>15</v>
      </c>
      <c r="AC122" s="9"/>
      <c r="AD122" s="9"/>
      <c r="AE122" s="18"/>
      <c r="AF122" s="18"/>
      <c r="AG122" s="18"/>
      <c r="AH122" s="9">
        <v>20</v>
      </c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51"/>
      <c r="AV122" s="2">
        <f>IF(AW122&lt;6,SUM(E122:AU122),SUM(LARGE(E122:AU122,{1;2;3;4;5;6})))</f>
        <v>77</v>
      </c>
      <c r="AW122" s="53">
        <f>COUNT(E122:AU122)</f>
        <v>6</v>
      </c>
      <c r="BN122" s="13"/>
      <c r="BW122" s="14"/>
      <c r="BX122" s="14"/>
    </row>
    <row r="123" spans="1:76" x14ac:dyDescent="0.2">
      <c r="A123" s="60">
        <v>122</v>
      </c>
      <c r="B123" s="26" t="s">
        <v>76</v>
      </c>
      <c r="C123" s="6" t="s">
        <v>82</v>
      </c>
      <c r="D123" s="6" t="s">
        <v>501</v>
      </c>
      <c r="E123" s="9">
        <v>20</v>
      </c>
      <c r="F123" s="9"/>
      <c r="G123" s="9"/>
      <c r="H123" s="9"/>
      <c r="I123" s="9"/>
      <c r="J123" s="9"/>
      <c r="K123" s="9"/>
      <c r="L123" s="9"/>
      <c r="M123" s="9"/>
      <c r="N123" s="9"/>
      <c r="O123" s="9">
        <v>20</v>
      </c>
      <c r="P123" s="9"/>
      <c r="Q123" s="9"/>
      <c r="R123" s="9"/>
      <c r="S123" s="9">
        <v>20</v>
      </c>
      <c r="T123" s="9"/>
      <c r="U123" s="9"/>
      <c r="V123" s="9"/>
      <c r="W123" s="9"/>
      <c r="X123" s="9"/>
      <c r="Y123" s="9">
        <v>15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72"/>
      <c r="AV123" s="2">
        <f>IF(AW123&lt;6,SUM(E123:AU123),SUM(LARGE(E123:AU123,{1;2;3;4;5;6})))</f>
        <v>75</v>
      </c>
      <c r="AW123" s="53">
        <f>COUNT(E123:AU123)</f>
        <v>4</v>
      </c>
      <c r="BN123" s="13"/>
      <c r="BW123" s="14"/>
      <c r="BX123" s="14"/>
    </row>
    <row r="124" spans="1:76" x14ac:dyDescent="0.2">
      <c r="A124" s="60">
        <v>123</v>
      </c>
      <c r="B124" s="26" t="s">
        <v>76</v>
      </c>
      <c r="C124" s="6" t="s">
        <v>78</v>
      </c>
      <c r="D124" s="6" t="s">
        <v>527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>
        <v>33.799999999999997</v>
      </c>
      <c r="Q124" s="51"/>
      <c r="R124" s="51"/>
      <c r="S124" s="51"/>
      <c r="T124" s="51"/>
      <c r="U124" s="51"/>
      <c r="V124" s="51"/>
      <c r="W124" s="51">
        <v>40</v>
      </c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72"/>
      <c r="AV124" s="2">
        <f>IF(AW124&lt;6,SUM(E124:AU124),SUM(LARGE(E124:AU124,{1;2;3;4;5;6})))</f>
        <v>73.8</v>
      </c>
      <c r="AW124" s="53">
        <f>COUNT(E124:AU124)</f>
        <v>2</v>
      </c>
      <c r="BN124" s="13"/>
      <c r="BW124" s="14"/>
      <c r="BX124" s="14"/>
    </row>
    <row r="125" spans="1:76" x14ac:dyDescent="0.2">
      <c r="A125" s="60">
        <v>124</v>
      </c>
      <c r="B125" s="26" t="s">
        <v>76</v>
      </c>
      <c r="C125" s="6" t="s">
        <v>250</v>
      </c>
      <c r="D125" s="6" t="s">
        <v>837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>
        <v>12</v>
      </c>
      <c r="T125" s="9"/>
      <c r="U125" s="9"/>
      <c r="V125" s="9"/>
      <c r="W125" s="9"/>
      <c r="X125" s="9"/>
      <c r="Y125" s="9">
        <v>14</v>
      </c>
      <c r="Z125" s="9"/>
      <c r="AA125" s="9"/>
      <c r="AB125" s="9"/>
      <c r="AC125" s="9"/>
      <c r="AD125" s="9"/>
      <c r="AE125" s="9">
        <v>20</v>
      </c>
      <c r="AF125" s="9"/>
      <c r="AG125" s="9"/>
      <c r="AH125" s="9"/>
      <c r="AI125" s="9"/>
      <c r="AJ125" s="9"/>
      <c r="AK125" s="9"/>
      <c r="AL125" s="9"/>
      <c r="AM125" s="9">
        <v>10.7</v>
      </c>
      <c r="AN125" s="9"/>
      <c r="AO125" s="9"/>
      <c r="AP125" s="9"/>
      <c r="AQ125" s="9"/>
      <c r="AR125" s="9">
        <v>15</v>
      </c>
      <c r="AS125" s="9"/>
      <c r="AT125" s="9"/>
      <c r="AU125" s="72"/>
      <c r="AV125" s="2">
        <f>IF(AW125&lt;6,SUM(E125:AU125),SUM(LARGE(E125:AU125,{1;2;3;4;5;6})))</f>
        <v>71.7</v>
      </c>
      <c r="AW125" s="53">
        <f>COUNT(E125:AU125)</f>
        <v>5</v>
      </c>
      <c r="BN125" s="13"/>
      <c r="BW125" s="14"/>
      <c r="BX125" s="14"/>
    </row>
    <row r="126" spans="1:76" x14ac:dyDescent="0.2">
      <c r="A126" s="60">
        <v>125</v>
      </c>
      <c r="B126" s="26" t="s">
        <v>76</v>
      </c>
      <c r="C126" s="6" t="s">
        <v>82</v>
      </c>
      <c r="D126" s="6" t="s">
        <v>422</v>
      </c>
      <c r="E126" s="9"/>
      <c r="F126" s="9"/>
      <c r="G126" s="9">
        <v>25</v>
      </c>
      <c r="H126" s="9"/>
      <c r="I126" s="9"/>
      <c r="J126" s="9"/>
      <c r="K126" s="9"/>
      <c r="L126" s="9"/>
      <c r="M126" s="9"/>
      <c r="N126" s="9"/>
      <c r="O126" s="9">
        <v>15</v>
      </c>
      <c r="P126" s="9"/>
      <c r="Q126" s="9"/>
      <c r="R126" s="9"/>
      <c r="S126" s="9">
        <v>30</v>
      </c>
      <c r="T126" s="9"/>
      <c r="U126" s="9"/>
      <c r="V126" s="9"/>
      <c r="W126" s="9"/>
      <c r="X126" s="9"/>
      <c r="Y126" s="9"/>
      <c r="Z126" s="9"/>
      <c r="AA126" s="9"/>
      <c r="AB126" s="18">
        <v>0</v>
      </c>
      <c r="AC126" s="18"/>
      <c r="AD126" s="18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72"/>
      <c r="AV126" s="2">
        <f>IF(AW126&lt;6,SUM(E126:AU126),SUM(LARGE(E126:AU126,{1;2;3;4;5;6})))</f>
        <v>70</v>
      </c>
      <c r="AW126" s="53">
        <f>COUNT(E126:AU126)</f>
        <v>4</v>
      </c>
      <c r="BN126" s="13"/>
      <c r="BW126" s="14"/>
      <c r="BX126" s="14"/>
    </row>
    <row r="127" spans="1:76" x14ac:dyDescent="0.2">
      <c r="A127" s="60">
        <v>126</v>
      </c>
      <c r="B127" s="26" t="s">
        <v>76</v>
      </c>
      <c r="C127" s="6" t="s">
        <v>84</v>
      </c>
      <c r="D127" s="6" t="s">
        <v>633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>
        <v>35</v>
      </c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>
        <v>35</v>
      </c>
      <c r="AN127" s="51"/>
      <c r="AO127" s="51"/>
      <c r="AP127" s="51"/>
      <c r="AQ127" s="51"/>
      <c r="AR127" s="51"/>
      <c r="AS127" s="51"/>
      <c r="AT127" s="51"/>
      <c r="AU127" s="51"/>
      <c r="AV127" s="2">
        <f>IF(AW127&lt;6,SUM(E127:AU127),SUM(LARGE(E127:AU127,{1;2;3;4;5;6})))</f>
        <v>70</v>
      </c>
      <c r="AW127" s="53">
        <f>COUNT(E127:AU127)</f>
        <v>2</v>
      </c>
      <c r="BN127" s="13"/>
      <c r="BW127" s="14"/>
      <c r="BX127" s="14"/>
    </row>
    <row r="128" spans="1:76" x14ac:dyDescent="0.2">
      <c r="A128" s="60">
        <v>127</v>
      </c>
      <c r="B128" s="26" t="s">
        <v>106</v>
      </c>
      <c r="C128" s="6" t="s">
        <v>78</v>
      </c>
      <c r="D128" s="6" t="s">
        <v>280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>
        <v>70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72"/>
      <c r="AV128" s="2">
        <f>IF(AW128&lt;6,SUM(E128:AU128),SUM(LARGE(E128:AU128,{1;2;3;4;5;6})))</f>
        <v>70</v>
      </c>
      <c r="AW128" s="53">
        <f>COUNT(E128:AU128)</f>
        <v>1</v>
      </c>
      <c r="BN128" s="13"/>
      <c r="BW128" s="14"/>
      <c r="BX128" s="14"/>
    </row>
    <row r="129" spans="1:76" x14ac:dyDescent="0.2">
      <c r="A129" s="60">
        <v>128</v>
      </c>
      <c r="B129" s="26" t="s">
        <v>76</v>
      </c>
      <c r="C129" s="8" t="s">
        <v>1119</v>
      </c>
      <c r="D129" s="6" t="s">
        <v>1113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>
        <v>8</v>
      </c>
      <c r="AN129" s="9"/>
      <c r="AO129" s="9">
        <v>17</v>
      </c>
      <c r="AP129" s="9"/>
      <c r="AQ129" s="9"/>
      <c r="AR129" s="9">
        <v>35</v>
      </c>
      <c r="AS129" s="9"/>
      <c r="AT129" s="9"/>
      <c r="AU129" s="51"/>
      <c r="AV129" s="2">
        <f>IF(AW129&lt;6,SUM(E129:AU129),SUM(LARGE(E129:AU129,{1;2;3;4;5;6})))</f>
        <v>60</v>
      </c>
      <c r="AW129" s="53">
        <f>COUNT(E129:AU129)</f>
        <v>3</v>
      </c>
      <c r="BN129" s="13"/>
      <c r="BW129" s="14"/>
      <c r="BX129" s="14"/>
    </row>
    <row r="130" spans="1:76" x14ac:dyDescent="0.2">
      <c r="A130" s="60">
        <v>129</v>
      </c>
      <c r="B130" s="26" t="s">
        <v>76</v>
      </c>
      <c r="C130" s="8" t="s">
        <v>82</v>
      </c>
      <c r="D130" s="6" t="s">
        <v>666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>
        <v>25</v>
      </c>
      <c r="AF130" s="9"/>
      <c r="AG130" s="9"/>
      <c r="AH130" s="9"/>
      <c r="AI130" s="9"/>
      <c r="AJ130" s="9"/>
      <c r="AK130" s="9"/>
      <c r="AL130" s="9"/>
      <c r="AM130" s="9">
        <v>14</v>
      </c>
      <c r="AN130" s="9"/>
      <c r="AO130" s="9"/>
      <c r="AP130" s="9"/>
      <c r="AQ130" s="9"/>
      <c r="AR130" s="9">
        <v>20</v>
      </c>
      <c r="AS130" s="9"/>
      <c r="AT130" s="9"/>
      <c r="AU130" s="72"/>
      <c r="AV130" s="2">
        <f>IF(AW130&lt;6,SUM(E130:AU130),SUM(LARGE(E130:AU130,{1;2;3;4;5;6})))</f>
        <v>59</v>
      </c>
      <c r="AW130" s="53">
        <f>COUNT(E130:AU130)</f>
        <v>3</v>
      </c>
      <c r="BN130" s="13"/>
      <c r="BW130" s="14"/>
      <c r="BX130" s="14"/>
    </row>
    <row r="131" spans="1:76" x14ac:dyDescent="0.2">
      <c r="A131" s="60">
        <v>130</v>
      </c>
      <c r="B131" s="26" t="s">
        <v>76</v>
      </c>
      <c r="C131" s="6" t="s">
        <v>441</v>
      </c>
      <c r="D131" s="6" t="s">
        <v>559</v>
      </c>
      <c r="E131" s="9">
        <v>10.7</v>
      </c>
      <c r="F131" s="9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9">
        <v>8</v>
      </c>
      <c r="T131" s="9"/>
      <c r="U131" s="9"/>
      <c r="V131" s="9"/>
      <c r="W131" s="9"/>
      <c r="X131" s="9"/>
      <c r="Y131" s="9"/>
      <c r="Z131" s="9"/>
      <c r="AA131" s="9"/>
      <c r="AB131" s="9">
        <v>14</v>
      </c>
      <c r="AC131" s="9"/>
      <c r="AD131" s="9"/>
      <c r="AE131" s="9"/>
      <c r="AF131" s="9"/>
      <c r="AG131" s="9">
        <v>15</v>
      </c>
      <c r="AH131" s="9"/>
      <c r="AI131" s="9"/>
      <c r="AJ131" s="9"/>
      <c r="AK131" s="9"/>
      <c r="AL131" s="9"/>
      <c r="AM131" s="9"/>
      <c r="AN131" s="9"/>
      <c r="AO131" s="9">
        <v>10</v>
      </c>
      <c r="AP131" s="9"/>
      <c r="AQ131" s="9"/>
      <c r="AR131" s="9"/>
      <c r="AS131" s="9"/>
      <c r="AT131" s="9"/>
      <c r="AU131" s="50"/>
      <c r="AV131" s="2">
        <f>IF(AW131&lt;6,SUM(E131:AU131),SUM(LARGE(E131:AU131,{1;2;3;4;5;6})))</f>
        <v>57.7</v>
      </c>
      <c r="AW131" s="53">
        <f>COUNT(E131:AU131)</f>
        <v>5</v>
      </c>
      <c r="BN131" s="13"/>
      <c r="BW131" s="14"/>
      <c r="BX131" s="14"/>
    </row>
    <row r="132" spans="1:76" x14ac:dyDescent="0.2">
      <c r="A132" s="60">
        <v>131</v>
      </c>
      <c r="B132" s="26" t="s">
        <v>76</v>
      </c>
      <c r="C132" s="6" t="s">
        <v>185</v>
      </c>
      <c r="D132" s="6" t="s">
        <v>888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>
        <v>2</v>
      </c>
      <c r="T132" s="51"/>
      <c r="U132" s="51"/>
      <c r="V132" s="51"/>
      <c r="W132" s="51">
        <v>15</v>
      </c>
      <c r="X132" s="51"/>
      <c r="Y132" s="51"/>
      <c r="Z132" s="51"/>
      <c r="AA132" s="51"/>
      <c r="AB132" s="51">
        <v>7</v>
      </c>
      <c r="AC132" s="51"/>
      <c r="AD132" s="51"/>
      <c r="AE132" s="51"/>
      <c r="AF132" s="51"/>
      <c r="AG132" s="51">
        <v>17</v>
      </c>
      <c r="AH132" s="51"/>
      <c r="AI132" s="51"/>
      <c r="AJ132" s="51"/>
      <c r="AK132" s="51"/>
      <c r="AL132" s="51"/>
      <c r="AM132" s="51">
        <v>8</v>
      </c>
      <c r="AN132" s="51"/>
      <c r="AO132" s="51">
        <v>8</v>
      </c>
      <c r="AP132" s="51"/>
      <c r="AQ132" s="51"/>
      <c r="AR132" s="51"/>
      <c r="AS132" s="51"/>
      <c r="AT132" s="51"/>
      <c r="AU132" s="51"/>
      <c r="AV132" s="2">
        <f>IF(AW132&lt;6,SUM(E132:AU132),SUM(LARGE(E132:AU132,{1;2;3;4;5;6})))</f>
        <v>57</v>
      </c>
      <c r="AW132" s="53">
        <f>COUNT(E132:AU132)</f>
        <v>6</v>
      </c>
      <c r="BN132" s="13"/>
      <c r="BW132" s="14"/>
      <c r="BX132" s="14"/>
    </row>
    <row r="133" spans="1:76" x14ac:dyDescent="0.2">
      <c r="A133" s="60">
        <v>132</v>
      </c>
      <c r="B133" s="26" t="s">
        <v>76</v>
      </c>
      <c r="C133" s="6" t="s">
        <v>77</v>
      </c>
      <c r="D133" s="6" t="s">
        <v>663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>
        <v>2.7</v>
      </c>
      <c r="T133" s="9"/>
      <c r="U133" s="9"/>
      <c r="V133" s="9"/>
      <c r="W133" s="9"/>
      <c r="X133" s="9"/>
      <c r="Y133" s="9">
        <v>6</v>
      </c>
      <c r="Z133" s="9"/>
      <c r="AA133" s="9"/>
      <c r="AB133" s="9">
        <v>4</v>
      </c>
      <c r="AC133" s="9"/>
      <c r="AD133" s="9"/>
      <c r="AE133" s="9"/>
      <c r="AF133" s="9"/>
      <c r="AG133" s="9"/>
      <c r="AH133" s="9">
        <v>7</v>
      </c>
      <c r="AI133" s="9"/>
      <c r="AJ133" s="9"/>
      <c r="AK133" s="9"/>
      <c r="AL133" s="9"/>
      <c r="AM133" s="9">
        <v>8</v>
      </c>
      <c r="AN133" s="9"/>
      <c r="AO133" s="9">
        <v>10</v>
      </c>
      <c r="AP133" s="9"/>
      <c r="AQ133" s="9"/>
      <c r="AR133" s="9">
        <v>20</v>
      </c>
      <c r="AS133" s="9"/>
      <c r="AT133" s="9"/>
      <c r="AU133" s="72"/>
      <c r="AV133" s="2">
        <f>IF(AW133&lt;6,SUM(E133:AU133),SUM(LARGE(E133:AU133,{1;2;3;4;5;6})))</f>
        <v>55</v>
      </c>
      <c r="AW133" s="53">
        <f>COUNT(E133:AU133)</f>
        <v>7</v>
      </c>
      <c r="BN133" s="13"/>
      <c r="BW133" s="14"/>
      <c r="BX133" s="14"/>
    </row>
    <row r="134" spans="1:76" x14ac:dyDescent="0.2">
      <c r="A134" s="60">
        <v>133</v>
      </c>
      <c r="B134" s="26" t="s">
        <v>76</v>
      </c>
      <c r="C134" s="6" t="s">
        <v>97</v>
      </c>
      <c r="D134" s="6" t="s">
        <v>36</v>
      </c>
      <c r="E134" s="18">
        <v>0</v>
      </c>
      <c r="F134" s="18"/>
      <c r="G134" s="9"/>
      <c r="H134" s="9"/>
      <c r="I134" s="9"/>
      <c r="J134" s="9"/>
      <c r="K134" s="9"/>
      <c r="L134" s="9"/>
      <c r="M134" s="9"/>
      <c r="N134" s="9"/>
      <c r="O134" s="9">
        <v>55</v>
      </c>
      <c r="P134" s="9"/>
      <c r="Q134" s="9"/>
      <c r="R134" s="9"/>
      <c r="S134" s="9"/>
      <c r="T134" s="9"/>
      <c r="U134" s="9"/>
      <c r="V134" s="9"/>
      <c r="W134" s="9"/>
      <c r="X134" s="9"/>
      <c r="Y134" s="18">
        <v>0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9"/>
      <c r="AV134" s="2">
        <f>IF(AW134&lt;6,SUM(E134:AU134),SUM(LARGE(E134:AU134,{1;2;3;4;5;6})))</f>
        <v>55</v>
      </c>
      <c r="AW134" s="53">
        <f>COUNT(E134:AU134)</f>
        <v>3</v>
      </c>
      <c r="BN134" s="13"/>
      <c r="BW134" s="14"/>
      <c r="BX134" s="14"/>
    </row>
    <row r="135" spans="1:76" x14ac:dyDescent="0.2">
      <c r="A135" s="60">
        <v>134</v>
      </c>
      <c r="B135" s="26" t="s">
        <v>76</v>
      </c>
      <c r="C135" s="6" t="s">
        <v>78</v>
      </c>
      <c r="D135" s="6" t="s">
        <v>411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18">
        <v>0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9">
        <v>55</v>
      </c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72"/>
      <c r="AV135" s="2">
        <f>IF(AW135&lt;6,SUM(E135:AU135),SUM(LARGE(E135:AU135,{1;2;3;4;5;6})))</f>
        <v>55</v>
      </c>
      <c r="AW135" s="53">
        <f>COUNT(E135:AU135)</f>
        <v>2</v>
      </c>
      <c r="BN135" s="13"/>
      <c r="BW135" s="14"/>
      <c r="BX135" s="14"/>
    </row>
    <row r="136" spans="1:76" x14ac:dyDescent="0.2">
      <c r="A136" s="60">
        <v>135</v>
      </c>
      <c r="B136" s="26" t="s">
        <v>76</v>
      </c>
      <c r="C136" s="6" t="s">
        <v>251</v>
      </c>
      <c r="D136" s="6" t="s">
        <v>883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1">
        <v>55</v>
      </c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0"/>
      <c r="AV136" s="2">
        <f>IF(AW136&lt;6,SUM(E136:AU136),SUM(LARGE(E136:AU136,{1;2;3;4;5;6})))</f>
        <v>55</v>
      </c>
      <c r="AW136" s="53">
        <f>COUNT(E136:AU136)</f>
        <v>1</v>
      </c>
      <c r="BN136" s="13"/>
      <c r="BW136" s="14"/>
      <c r="BX136" s="14"/>
    </row>
    <row r="137" spans="1:76" x14ac:dyDescent="0.2">
      <c r="A137" s="60">
        <v>136</v>
      </c>
      <c r="B137" s="26" t="s">
        <v>76</v>
      </c>
      <c r="C137" s="6" t="s">
        <v>77</v>
      </c>
      <c r="D137" s="6" t="s">
        <v>502</v>
      </c>
      <c r="E137" s="9">
        <v>8</v>
      </c>
      <c r="F137" s="9"/>
      <c r="G137" s="9">
        <v>15</v>
      </c>
      <c r="H137" s="9"/>
      <c r="I137" s="9"/>
      <c r="J137" s="9"/>
      <c r="K137" s="9"/>
      <c r="L137" s="9"/>
      <c r="M137" s="9"/>
      <c r="N137" s="9"/>
      <c r="O137" s="9">
        <v>8</v>
      </c>
      <c r="P137" s="9"/>
      <c r="Q137" s="9"/>
      <c r="R137" s="9"/>
      <c r="S137" s="9">
        <v>8</v>
      </c>
      <c r="T137" s="9"/>
      <c r="U137" s="9"/>
      <c r="V137" s="9"/>
      <c r="W137" s="9">
        <v>15</v>
      </c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72"/>
      <c r="AV137" s="2">
        <f>IF(AW137&lt;6,SUM(E137:AU137),SUM(LARGE(E137:AU137,{1;2;3;4;5;6})))</f>
        <v>54</v>
      </c>
      <c r="AW137" s="53">
        <f>COUNT(E137:AU137)</f>
        <v>5</v>
      </c>
      <c r="BN137" s="13"/>
      <c r="BW137" s="14"/>
      <c r="BX137" s="14"/>
    </row>
    <row r="138" spans="1:76" x14ac:dyDescent="0.2">
      <c r="A138" s="60">
        <v>137</v>
      </c>
      <c r="B138" s="26" t="s">
        <v>76</v>
      </c>
      <c r="C138" s="8" t="s">
        <v>163</v>
      </c>
      <c r="D138" s="6" t="s">
        <v>300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>
        <v>51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51"/>
      <c r="AV138" s="2">
        <f>IF(AW138&lt;6,SUM(E138:AU138),SUM(LARGE(E138:AU138,{1;2;3;4;5;6})))</f>
        <v>51</v>
      </c>
      <c r="AW138" s="53">
        <f>COUNT(E138:AU138)</f>
        <v>1</v>
      </c>
      <c r="BN138" s="13"/>
      <c r="BW138" s="14"/>
      <c r="BX138" s="14"/>
    </row>
    <row r="139" spans="1:76" x14ac:dyDescent="0.2">
      <c r="A139" s="60">
        <v>138</v>
      </c>
      <c r="B139" s="26" t="s">
        <v>76</v>
      </c>
      <c r="C139" s="6" t="s">
        <v>78</v>
      </c>
      <c r="D139" s="6" t="s">
        <v>718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>
        <v>51</v>
      </c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72"/>
      <c r="AV139" s="2">
        <f>IF(AW139&lt;6,SUM(E139:AU139),SUM(LARGE(E139:AU139,{1;2;3;4;5;6})))</f>
        <v>51</v>
      </c>
      <c r="AW139" s="53">
        <f>COUNT(E139:AU139)</f>
        <v>1</v>
      </c>
      <c r="BN139" s="13"/>
      <c r="BW139" s="14"/>
      <c r="BX139" s="14"/>
    </row>
    <row r="140" spans="1:76" x14ac:dyDescent="0.2">
      <c r="A140" s="60">
        <v>139</v>
      </c>
      <c r="B140" s="26" t="s">
        <v>76</v>
      </c>
      <c r="C140" s="6" t="s">
        <v>441</v>
      </c>
      <c r="D140" s="6" t="s">
        <v>136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>
        <v>51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72"/>
      <c r="AV140" s="2">
        <f>IF(AW140&lt;6,SUM(E140:AU140),SUM(LARGE(E140:AU140,{1;2;3;4;5;6})))</f>
        <v>51</v>
      </c>
      <c r="AW140" s="53">
        <f>COUNT(E140:AU140)</f>
        <v>1</v>
      </c>
      <c r="BN140" s="13"/>
      <c r="BW140" s="14"/>
      <c r="BX140" s="14"/>
    </row>
    <row r="141" spans="1:76" x14ac:dyDescent="0.2">
      <c r="A141" s="60">
        <v>140</v>
      </c>
      <c r="B141" s="26" t="s">
        <v>76</v>
      </c>
      <c r="C141" s="6" t="s">
        <v>82</v>
      </c>
      <c r="D141" s="6" t="s">
        <v>324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20</v>
      </c>
      <c r="T141" s="9"/>
      <c r="U141" s="9"/>
      <c r="V141" s="9"/>
      <c r="W141" s="9">
        <v>30</v>
      </c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72"/>
      <c r="AV141" s="2">
        <f>IF(AW141&lt;6,SUM(E141:AU141),SUM(LARGE(E141:AU141,{1;2;3;4;5;6})))</f>
        <v>50</v>
      </c>
      <c r="AW141" s="53">
        <f>COUNT(E141:AU141)</f>
        <v>2</v>
      </c>
      <c r="BN141" s="13"/>
      <c r="BW141" s="14"/>
      <c r="BX141" s="14"/>
    </row>
    <row r="142" spans="1:76" x14ac:dyDescent="0.2">
      <c r="A142" s="60">
        <v>141</v>
      </c>
      <c r="B142" s="26" t="s">
        <v>76</v>
      </c>
      <c r="C142" s="6" t="s">
        <v>77</v>
      </c>
      <c r="D142" s="6" t="s">
        <v>548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2.7</v>
      </c>
      <c r="T142" s="9"/>
      <c r="U142" s="9"/>
      <c r="V142" s="9"/>
      <c r="W142" s="9"/>
      <c r="X142" s="9"/>
      <c r="Y142" s="9">
        <v>3.5</v>
      </c>
      <c r="Z142" s="9"/>
      <c r="AA142" s="9"/>
      <c r="AB142" s="9">
        <v>5</v>
      </c>
      <c r="AC142" s="9"/>
      <c r="AD142" s="9"/>
      <c r="AE142" s="9"/>
      <c r="AF142" s="9"/>
      <c r="AG142" s="9">
        <v>7</v>
      </c>
      <c r="AH142" s="9">
        <v>12</v>
      </c>
      <c r="AI142" s="9"/>
      <c r="AJ142" s="9"/>
      <c r="AK142" s="9"/>
      <c r="AL142" s="9"/>
      <c r="AM142" s="9">
        <v>8</v>
      </c>
      <c r="AN142" s="9"/>
      <c r="AO142" s="9">
        <v>10</v>
      </c>
      <c r="AP142" s="9"/>
      <c r="AQ142" s="9"/>
      <c r="AR142" s="9"/>
      <c r="AS142" s="9"/>
      <c r="AT142" s="9"/>
      <c r="AU142" s="72"/>
      <c r="AV142" s="2">
        <f>IF(AW142&lt;6,SUM(E142:AU142),SUM(LARGE(E142:AU142,{1;2;3;4;5;6})))</f>
        <v>45.5</v>
      </c>
      <c r="AW142" s="53">
        <f>COUNT(E142:AU142)</f>
        <v>7</v>
      </c>
      <c r="BN142" s="13"/>
      <c r="BW142" s="14"/>
      <c r="BX142" s="14"/>
    </row>
    <row r="143" spans="1:76" x14ac:dyDescent="0.2">
      <c r="A143" s="60">
        <v>142</v>
      </c>
      <c r="B143" s="26" t="s">
        <v>76</v>
      </c>
      <c r="C143" s="8" t="s">
        <v>379</v>
      </c>
      <c r="D143" s="8" t="s">
        <v>398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>
        <v>45</v>
      </c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2">
        <f>IF(AW143&lt;6,SUM(E143:AU143),SUM(LARGE(E143:AU143,{1;2;3;4;5;6})))</f>
        <v>45</v>
      </c>
      <c r="AW143" s="53">
        <f>COUNT(E143:AU143)</f>
        <v>1</v>
      </c>
      <c r="BN143" s="13"/>
      <c r="BW143" s="14"/>
      <c r="BX143" s="14"/>
    </row>
    <row r="144" spans="1:76" x14ac:dyDescent="0.2">
      <c r="A144" s="60">
        <v>143</v>
      </c>
      <c r="B144" s="26" t="s">
        <v>76</v>
      </c>
      <c r="C144" s="6" t="s">
        <v>1119</v>
      </c>
      <c r="D144" s="6" t="s">
        <v>540</v>
      </c>
      <c r="E144" s="18">
        <v>9.3000000000000007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>
        <v>0</v>
      </c>
      <c r="T144" s="18"/>
      <c r="U144" s="18"/>
      <c r="V144" s="18"/>
      <c r="W144" s="18">
        <v>0</v>
      </c>
      <c r="X144" s="18"/>
      <c r="Y144" s="9">
        <v>17</v>
      </c>
      <c r="Z144" s="9"/>
      <c r="AA144" s="9"/>
      <c r="AB144" s="9"/>
      <c r="AC144" s="9"/>
      <c r="AD144" s="9"/>
      <c r="AE144" s="9"/>
      <c r="AF144" s="9"/>
      <c r="AG144" s="9">
        <v>15</v>
      </c>
      <c r="AH144" s="18">
        <v>0</v>
      </c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72"/>
      <c r="AV144" s="2">
        <f>IF(AW144&lt;6,SUM(E144:AU144),SUM(LARGE(E144:AU144,{1;2;3;4;5;6})))</f>
        <v>41.3</v>
      </c>
      <c r="AW144" s="53">
        <f>COUNT(E144:AU144)</f>
        <v>6</v>
      </c>
      <c r="BN144" s="13"/>
      <c r="BW144" s="14"/>
      <c r="BX144" s="14"/>
    </row>
    <row r="145" spans="1:76" x14ac:dyDescent="0.2">
      <c r="A145" s="60">
        <v>144</v>
      </c>
      <c r="B145" s="26" t="s">
        <v>76</v>
      </c>
      <c r="C145" s="6" t="s">
        <v>441</v>
      </c>
      <c r="D145" s="6" t="s">
        <v>696</v>
      </c>
      <c r="E145" s="9">
        <v>7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5</v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>
        <v>8</v>
      </c>
      <c r="AP145" s="9"/>
      <c r="AQ145" s="9"/>
      <c r="AR145" s="9">
        <v>20</v>
      </c>
      <c r="AS145" s="9"/>
      <c r="AT145" s="9"/>
      <c r="AU145" s="72"/>
      <c r="AV145" s="2">
        <f>IF(AW145&lt;6,SUM(E145:AU145),SUM(LARGE(E145:AU145,{1;2;3;4;5;6})))</f>
        <v>40</v>
      </c>
      <c r="AW145" s="53">
        <f>COUNT(E145:AU145)</f>
        <v>4</v>
      </c>
      <c r="BN145" s="13"/>
      <c r="BW145" s="14"/>
      <c r="BX145" s="14"/>
    </row>
    <row r="146" spans="1:76" x14ac:dyDescent="0.2">
      <c r="A146" s="60">
        <v>145</v>
      </c>
      <c r="B146" s="26" t="s">
        <v>76</v>
      </c>
      <c r="C146" s="6" t="s">
        <v>327</v>
      </c>
      <c r="D146" s="6" t="s">
        <v>139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>
        <v>20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>
        <v>20</v>
      </c>
      <c r="AP146" s="9"/>
      <c r="AQ146" s="9"/>
      <c r="AR146" s="9"/>
      <c r="AS146" s="9"/>
      <c r="AT146" s="9"/>
      <c r="AU146" s="9"/>
      <c r="AV146" s="2">
        <f>IF(AW146&lt;6,SUM(E146:AU146),SUM(LARGE(E146:AU146,{1;2;3;4;5;6})))</f>
        <v>40</v>
      </c>
      <c r="AW146" s="53">
        <f>COUNT(E146:AU146)</f>
        <v>2</v>
      </c>
      <c r="BN146" s="13"/>
      <c r="BW146" s="14"/>
      <c r="BX146" s="14"/>
    </row>
    <row r="147" spans="1:76" x14ac:dyDescent="0.2">
      <c r="A147" s="60">
        <v>146</v>
      </c>
      <c r="B147" s="26" t="s">
        <v>76</v>
      </c>
      <c r="C147" s="6" t="s">
        <v>441</v>
      </c>
      <c r="D147" s="6" t="s">
        <v>562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1">
        <v>10.7</v>
      </c>
      <c r="P147" s="52"/>
      <c r="Q147" s="52"/>
      <c r="R147" s="52"/>
      <c r="S147" s="52"/>
      <c r="T147" s="52"/>
      <c r="U147" s="52"/>
      <c r="V147" s="52"/>
      <c r="W147" s="52"/>
      <c r="X147" s="52"/>
      <c r="Y147" s="51">
        <v>10.7</v>
      </c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>
        <v>14</v>
      </c>
      <c r="AP147" s="51"/>
      <c r="AQ147" s="51"/>
      <c r="AR147" s="51"/>
      <c r="AS147" s="51"/>
      <c r="AT147" s="51"/>
      <c r="AU147" s="72"/>
      <c r="AV147" s="2">
        <f>IF(AW147&lt;6,SUM(E147:AU147),SUM(LARGE(E147:AU147,{1;2;3;4;5;6})))</f>
        <v>35.4</v>
      </c>
      <c r="AW147" s="53">
        <f>COUNT(E147:AU147)</f>
        <v>3</v>
      </c>
      <c r="BN147" s="13"/>
      <c r="BW147" s="14"/>
      <c r="BX147" s="14"/>
    </row>
    <row r="148" spans="1:76" x14ac:dyDescent="0.2">
      <c r="A148" s="60">
        <v>147</v>
      </c>
      <c r="B148" s="26" t="s">
        <v>76</v>
      </c>
      <c r="C148" s="6" t="s">
        <v>250</v>
      </c>
      <c r="D148" s="6" t="s">
        <v>744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>
        <v>7</v>
      </c>
      <c r="T148" s="9"/>
      <c r="U148" s="9"/>
      <c r="V148" s="9"/>
      <c r="W148" s="9"/>
      <c r="X148" s="9"/>
      <c r="Y148" s="9">
        <v>8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>
        <v>20</v>
      </c>
      <c r="AN148" s="9"/>
      <c r="AO148" s="9"/>
      <c r="AP148" s="9"/>
      <c r="AQ148" s="9"/>
      <c r="AR148" s="9"/>
      <c r="AS148" s="9"/>
      <c r="AT148" s="9"/>
      <c r="AU148" s="72"/>
      <c r="AV148" s="2">
        <f>IF(AW148&lt;6,SUM(E148:AU148),SUM(LARGE(E148:AU148,{1;2;3;4;5;6})))</f>
        <v>35</v>
      </c>
      <c r="AW148" s="53">
        <f>COUNT(E148:AU148)</f>
        <v>3</v>
      </c>
      <c r="BN148" s="13"/>
      <c r="BW148" s="14"/>
      <c r="BX148" s="14"/>
    </row>
    <row r="149" spans="1:76" x14ac:dyDescent="0.2">
      <c r="A149" s="60">
        <v>148</v>
      </c>
      <c r="B149" s="26" t="s">
        <v>76</v>
      </c>
      <c r="C149" s="6" t="s">
        <v>78</v>
      </c>
      <c r="D149" s="6" t="s">
        <v>283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>
        <v>35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72"/>
      <c r="AV149" s="2">
        <f>IF(AW149&lt;6,SUM(E149:AU149),SUM(LARGE(E149:AU149,{1;2;3;4;5;6})))</f>
        <v>35</v>
      </c>
      <c r="AW149" s="53">
        <f>COUNT(E149:AU149)</f>
        <v>1</v>
      </c>
      <c r="BN149" s="13"/>
      <c r="BW149" s="14"/>
      <c r="BX149" s="14"/>
    </row>
    <row r="150" spans="1:76" x14ac:dyDescent="0.2">
      <c r="A150" s="60">
        <v>149</v>
      </c>
      <c r="B150" s="26" t="s">
        <v>76</v>
      </c>
      <c r="C150" s="6" t="s">
        <v>185</v>
      </c>
      <c r="D150" s="6" t="s">
        <v>387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>
        <v>35</v>
      </c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9"/>
      <c r="AV150" s="2">
        <f>IF(AW150&lt;6,SUM(E150:AU150),SUM(LARGE(E150:AU150,{1;2;3;4;5;6})))</f>
        <v>35</v>
      </c>
      <c r="AW150" s="53">
        <f>COUNT(E150:AU150)</f>
        <v>1</v>
      </c>
      <c r="BN150" s="13"/>
      <c r="BW150" s="14"/>
      <c r="BX150" s="14"/>
    </row>
    <row r="151" spans="1:76" x14ac:dyDescent="0.2">
      <c r="A151" s="60">
        <v>150</v>
      </c>
      <c r="B151" s="26" t="s">
        <v>76</v>
      </c>
      <c r="C151" s="6" t="s">
        <v>77</v>
      </c>
      <c r="D151" s="6" t="s">
        <v>336</v>
      </c>
      <c r="E151" s="9">
        <v>9.3000000000000007</v>
      </c>
      <c r="F151" s="9"/>
      <c r="G151" s="9"/>
      <c r="H151" s="9"/>
      <c r="I151" s="9"/>
      <c r="J151" s="9"/>
      <c r="K151" s="9"/>
      <c r="L151" s="9"/>
      <c r="M151" s="9"/>
      <c r="N151" s="9"/>
      <c r="O151" s="9">
        <v>9.3000000000000007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>
        <v>14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72"/>
      <c r="AV151" s="2">
        <f>IF(AW151&lt;6,SUM(E151:AU151),SUM(LARGE(E151:AU151,{1;2;3;4;5;6})))</f>
        <v>32.6</v>
      </c>
      <c r="AW151" s="53">
        <f>COUNT(E151:AU151)</f>
        <v>3</v>
      </c>
      <c r="BN151" s="13"/>
      <c r="BW151" s="14"/>
      <c r="BX151" s="14"/>
    </row>
    <row r="152" spans="1:76" x14ac:dyDescent="0.2">
      <c r="A152" s="60">
        <v>151</v>
      </c>
      <c r="B152" s="26" t="s">
        <v>76</v>
      </c>
      <c r="C152" s="8" t="s">
        <v>1119</v>
      </c>
      <c r="D152" s="6" t="s">
        <v>999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18">
        <v>0</v>
      </c>
      <c r="AF152" s="18"/>
      <c r="AG152" s="18"/>
      <c r="AH152" s="18">
        <v>0</v>
      </c>
      <c r="AI152" s="18"/>
      <c r="AJ152" s="18"/>
      <c r="AK152" s="18"/>
      <c r="AL152" s="18"/>
      <c r="AM152" s="9">
        <v>6</v>
      </c>
      <c r="AN152" s="9"/>
      <c r="AO152" s="9">
        <v>10</v>
      </c>
      <c r="AP152" s="9"/>
      <c r="AQ152" s="9"/>
      <c r="AR152" s="9">
        <v>15</v>
      </c>
      <c r="AS152" s="9"/>
      <c r="AT152" s="9"/>
      <c r="AU152" s="51"/>
      <c r="AV152" s="2">
        <f>IF(AW152&lt;6,SUM(E152:AU152),SUM(LARGE(E152:AU152,{1;2;3;4;5;6})))</f>
        <v>31</v>
      </c>
      <c r="AW152" s="53">
        <f>COUNT(E152:AU152)</f>
        <v>5</v>
      </c>
      <c r="BN152" s="13"/>
      <c r="BW152" s="14"/>
      <c r="BX152" s="14"/>
    </row>
    <row r="153" spans="1:76" x14ac:dyDescent="0.2">
      <c r="A153" s="60">
        <v>152</v>
      </c>
      <c r="B153" s="26" t="s">
        <v>76</v>
      </c>
      <c r="C153" s="8" t="s">
        <v>228</v>
      </c>
      <c r="D153" s="6" t="s">
        <v>18</v>
      </c>
      <c r="E153" s="18">
        <v>0</v>
      </c>
      <c r="F153" s="18"/>
      <c r="G153" s="9">
        <v>20</v>
      </c>
      <c r="H153" s="9"/>
      <c r="I153" s="9"/>
      <c r="J153" s="9"/>
      <c r="K153" s="9"/>
      <c r="L153" s="9"/>
      <c r="M153" s="9"/>
      <c r="N153" s="9"/>
      <c r="O153" s="18">
        <v>0</v>
      </c>
      <c r="P153" s="9"/>
      <c r="Q153" s="9"/>
      <c r="R153" s="9"/>
      <c r="S153" s="9"/>
      <c r="T153" s="9"/>
      <c r="U153" s="9"/>
      <c r="V153" s="9"/>
      <c r="W153" s="9"/>
      <c r="X153" s="9"/>
      <c r="Y153" s="9">
        <v>10.7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72"/>
      <c r="AV153" s="2">
        <f>IF(AW153&lt;6,SUM(E153:AU153),SUM(LARGE(E153:AU153,{1;2;3;4;5;6})))</f>
        <v>30.7</v>
      </c>
      <c r="AW153" s="53">
        <f>COUNT(E153:AU153)</f>
        <v>4</v>
      </c>
      <c r="BN153" s="13"/>
      <c r="BW153" s="14"/>
      <c r="BX153" s="14"/>
    </row>
    <row r="154" spans="1:76" x14ac:dyDescent="0.2">
      <c r="A154" s="60">
        <v>153</v>
      </c>
      <c r="B154" s="26" t="s">
        <v>76</v>
      </c>
      <c r="C154" s="6" t="s">
        <v>441</v>
      </c>
      <c r="D154" s="6" t="s">
        <v>480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>
        <v>15</v>
      </c>
      <c r="AC154" s="9"/>
      <c r="AD154" s="9"/>
      <c r="AE154" s="9"/>
      <c r="AF154" s="9"/>
      <c r="AG154" s="9">
        <v>15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72"/>
      <c r="AV154" s="2">
        <f>IF(AW154&lt;6,SUM(E154:AU154),SUM(LARGE(E154:AU154,{1;2;3;4;5;6})))</f>
        <v>30</v>
      </c>
      <c r="AW154" s="53">
        <f>COUNT(E154:AU154)</f>
        <v>2</v>
      </c>
      <c r="BN154" s="13"/>
      <c r="BW154" s="14"/>
      <c r="BX154" s="14"/>
    </row>
    <row r="155" spans="1:76" x14ac:dyDescent="0.2">
      <c r="A155" s="60">
        <v>154</v>
      </c>
      <c r="B155" s="26" t="s">
        <v>76</v>
      </c>
      <c r="C155" s="6" t="s">
        <v>441</v>
      </c>
      <c r="D155" s="6" t="s">
        <v>211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>
        <v>30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2">
        <f>IF(AW155&lt;6,SUM(E155:AU155),SUM(LARGE(E155:AU155,{1;2;3;4;5;6})))</f>
        <v>30</v>
      </c>
      <c r="AW155" s="53">
        <f>COUNT(E155:AU155)</f>
        <v>1</v>
      </c>
      <c r="BN155" s="13"/>
      <c r="BW155" s="14"/>
      <c r="BX155" s="14"/>
    </row>
    <row r="156" spans="1:76" x14ac:dyDescent="0.2">
      <c r="A156" s="60">
        <v>155</v>
      </c>
      <c r="B156" s="26" t="s">
        <v>76</v>
      </c>
      <c r="C156" s="6" t="s">
        <v>82</v>
      </c>
      <c r="D156" s="6" t="s">
        <v>886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>
        <v>30</v>
      </c>
      <c r="AS156" s="51"/>
      <c r="AT156" s="51"/>
      <c r="AU156" s="51"/>
      <c r="AV156" s="2">
        <f>IF(AW156&lt;6,SUM(E156:AU156),SUM(LARGE(E156:AU156,{1;2;3;4;5;6})))</f>
        <v>30</v>
      </c>
      <c r="AW156" s="53">
        <f>COUNT(E156:AU156)</f>
        <v>1</v>
      </c>
      <c r="BN156" s="13"/>
      <c r="BW156" s="14"/>
      <c r="BX156" s="14"/>
    </row>
    <row r="157" spans="1:76" x14ac:dyDescent="0.2">
      <c r="A157" s="60">
        <v>156</v>
      </c>
      <c r="B157" s="26" t="s">
        <v>76</v>
      </c>
      <c r="C157" s="6" t="s">
        <v>84</v>
      </c>
      <c r="D157" s="8" t="s">
        <v>330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9.1999999999999993</v>
      </c>
      <c r="T157" s="9"/>
      <c r="U157" s="9"/>
      <c r="V157" s="9"/>
      <c r="W157" s="9"/>
      <c r="X157" s="9"/>
      <c r="Y157" s="9">
        <v>9.3000000000000007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>
        <v>10.7</v>
      </c>
      <c r="AN157" s="9"/>
      <c r="AO157" s="9"/>
      <c r="AP157" s="9"/>
      <c r="AQ157" s="9"/>
      <c r="AR157" s="9"/>
      <c r="AS157" s="9"/>
      <c r="AT157" s="9"/>
      <c r="AU157" s="51"/>
      <c r="AV157" s="2">
        <f>IF(AW157&lt;6,SUM(E157:AU157),SUM(LARGE(E157:AU157,{1;2;3;4;5;6})))</f>
        <v>29.2</v>
      </c>
      <c r="AW157" s="53">
        <f>COUNT(E157:AU157)</f>
        <v>3</v>
      </c>
      <c r="BN157" s="13"/>
      <c r="BW157" s="14"/>
      <c r="BX157" s="14"/>
    </row>
    <row r="158" spans="1:76" x14ac:dyDescent="0.2">
      <c r="A158" s="60">
        <v>157</v>
      </c>
      <c r="B158" s="26" t="s">
        <v>76</v>
      </c>
      <c r="C158" s="6" t="s">
        <v>557</v>
      </c>
      <c r="D158" s="6" t="s">
        <v>344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>
        <v>0</v>
      </c>
      <c r="T158" s="52"/>
      <c r="U158" s="52"/>
      <c r="V158" s="52"/>
      <c r="W158" s="52">
        <v>0</v>
      </c>
      <c r="X158" s="52"/>
      <c r="Y158" s="52"/>
      <c r="Z158" s="52"/>
      <c r="AA158" s="52"/>
      <c r="AB158" s="52"/>
      <c r="AC158" s="52"/>
      <c r="AD158" s="52"/>
      <c r="AE158" s="52"/>
      <c r="AF158" s="52"/>
      <c r="AG158" s="51">
        <v>15</v>
      </c>
      <c r="AH158" s="52"/>
      <c r="AI158" s="52"/>
      <c r="AJ158" s="52"/>
      <c r="AK158" s="52"/>
      <c r="AL158" s="52"/>
      <c r="AM158" s="52"/>
      <c r="AN158" s="51"/>
      <c r="AO158" s="51">
        <v>13</v>
      </c>
      <c r="AP158" s="51"/>
      <c r="AQ158" s="51"/>
      <c r="AR158" s="51"/>
      <c r="AS158" s="51"/>
      <c r="AT158" s="51"/>
      <c r="AU158" s="9"/>
      <c r="AV158" s="2">
        <f>IF(AW158&lt;6,SUM(E158:AU158),SUM(LARGE(E158:AU158,{1;2;3;4;5;6})))</f>
        <v>28</v>
      </c>
      <c r="AW158" s="53">
        <f>COUNT(E158:AU158)</f>
        <v>4</v>
      </c>
      <c r="BN158" s="13"/>
      <c r="BW158" s="14"/>
      <c r="BX158" s="14"/>
    </row>
    <row r="159" spans="1:76" x14ac:dyDescent="0.2">
      <c r="A159" s="60">
        <v>158</v>
      </c>
      <c r="B159" s="26" t="s">
        <v>76</v>
      </c>
      <c r="C159" s="6" t="s">
        <v>250</v>
      </c>
      <c r="D159" s="6" t="s">
        <v>650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9">
        <v>8</v>
      </c>
      <c r="T159" s="9"/>
      <c r="U159" s="9"/>
      <c r="V159" s="9"/>
      <c r="W159" s="9"/>
      <c r="X159" s="9"/>
      <c r="Y159" s="9">
        <v>7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>
        <v>13</v>
      </c>
      <c r="AP159" s="9"/>
      <c r="AQ159" s="9"/>
      <c r="AR159" s="9"/>
      <c r="AS159" s="9"/>
      <c r="AT159" s="9"/>
      <c r="AU159" s="51"/>
      <c r="AV159" s="2">
        <f>IF(AW159&lt;6,SUM(E159:AU159),SUM(LARGE(E159:AU159,{1;2;3;4;5;6})))</f>
        <v>28</v>
      </c>
      <c r="AW159" s="53">
        <f>COUNT(E159:AU159)</f>
        <v>3</v>
      </c>
      <c r="BN159" s="13"/>
      <c r="BW159" s="14"/>
      <c r="BX159" s="14"/>
    </row>
    <row r="160" spans="1:76" x14ac:dyDescent="0.2">
      <c r="A160" s="60">
        <v>159</v>
      </c>
      <c r="B160" s="26" t="s">
        <v>76</v>
      </c>
      <c r="C160" s="6" t="s">
        <v>441</v>
      </c>
      <c r="D160" s="6" t="s">
        <v>589</v>
      </c>
      <c r="E160" s="51">
        <v>3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>
        <v>3.3</v>
      </c>
      <c r="T160" s="51"/>
      <c r="U160" s="51"/>
      <c r="V160" s="51"/>
      <c r="W160" s="51"/>
      <c r="X160" s="51"/>
      <c r="Y160" s="51">
        <v>3.5</v>
      </c>
      <c r="Z160" s="51"/>
      <c r="AA160" s="51"/>
      <c r="AB160" s="51">
        <v>3</v>
      </c>
      <c r="AC160" s="51"/>
      <c r="AD160" s="51"/>
      <c r="AE160" s="51"/>
      <c r="AF160" s="51"/>
      <c r="AG160" s="51">
        <v>6</v>
      </c>
      <c r="AH160" s="51">
        <v>4</v>
      </c>
      <c r="AI160" s="51"/>
      <c r="AJ160" s="51"/>
      <c r="AK160" s="51"/>
      <c r="AL160" s="51"/>
      <c r="AM160" s="51">
        <v>3</v>
      </c>
      <c r="AN160" s="51"/>
      <c r="AO160" s="51">
        <v>8</v>
      </c>
      <c r="AP160" s="51"/>
      <c r="AQ160" s="51"/>
      <c r="AR160" s="51"/>
      <c r="AS160" s="51"/>
      <c r="AT160" s="51"/>
      <c r="AU160" s="51"/>
      <c r="AV160" s="2">
        <f>IF(AW160&lt;6,SUM(E160:AU160),SUM(LARGE(E160:AU160,{1;2;3;4;5;6})))</f>
        <v>27.8</v>
      </c>
      <c r="AW160" s="53">
        <f>COUNT(E160:AU160)</f>
        <v>8</v>
      </c>
      <c r="BN160" s="13"/>
      <c r="BW160" s="14"/>
      <c r="BX160" s="14"/>
    </row>
    <row r="161" spans="1:76" x14ac:dyDescent="0.2">
      <c r="A161" s="60">
        <v>160</v>
      </c>
      <c r="B161" s="26" t="s">
        <v>76</v>
      </c>
      <c r="C161" s="6" t="s">
        <v>82</v>
      </c>
      <c r="D161" s="6" t="s">
        <v>601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>
        <v>8</v>
      </c>
      <c r="AI161" s="9"/>
      <c r="AJ161" s="9"/>
      <c r="AK161" s="9"/>
      <c r="AL161" s="9"/>
      <c r="AM161" s="9">
        <v>17</v>
      </c>
      <c r="AN161" s="9"/>
      <c r="AO161" s="9"/>
      <c r="AP161" s="9"/>
      <c r="AQ161" s="9"/>
      <c r="AR161" s="9"/>
      <c r="AS161" s="9"/>
      <c r="AT161" s="9"/>
      <c r="AU161" s="72"/>
      <c r="AV161" s="2">
        <f>IF(AW161&lt;6,SUM(E161:AU161),SUM(LARGE(E161:AU161,{1;2;3;4;5;6})))</f>
        <v>25</v>
      </c>
      <c r="AW161" s="53">
        <f>COUNT(E161:AU161)</f>
        <v>2</v>
      </c>
      <c r="BN161" s="13"/>
      <c r="BW161" s="14"/>
      <c r="BX161" s="14"/>
    </row>
    <row r="162" spans="1:76" x14ac:dyDescent="0.2">
      <c r="A162" s="67">
        <v>161</v>
      </c>
      <c r="B162" s="26" t="s">
        <v>76</v>
      </c>
      <c r="C162" s="6" t="s">
        <v>97</v>
      </c>
      <c r="D162" s="6" t="s">
        <v>93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25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72"/>
      <c r="AV162" s="2">
        <f>IF(AW162&lt;6,SUM(E162:AU162),SUM(LARGE(E162:AU162,{1;2;3;4;5;6})))</f>
        <v>25</v>
      </c>
      <c r="AW162" s="53">
        <f>COUNT(E162:AU162)</f>
        <v>1</v>
      </c>
      <c r="BN162" s="13"/>
      <c r="BW162" s="14"/>
      <c r="BX162" s="14"/>
    </row>
    <row r="163" spans="1:76" x14ac:dyDescent="0.2">
      <c r="A163" s="67">
        <v>162</v>
      </c>
      <c r="B163" s="26" t="s">
        <v>76</v>
      </c>
      <c r="C163" s="6" t="s">
        <v>77</v>
      </c>
      <c r="D163" s="6" t="s">
        <v>428</v>
      </c>
      <c r="E163" s="51">
        <v>25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2">
        <f>IF(AW163&lt;6,SUM(E163:AU163),SUM(LARGE(E163:AU163,{1;2;3;4;5;6})))</f>
        <v>25</v>
      </c>
      <c r="AW163" s="53">
        <f>COUNT(E163:AU163)</f>
        <v>1</v>
      </c>
      <c r="BN163" s="13"/>
      <c r="BW163" s="14"/>
      <c r="BX163" s="14"/>
    </row>
    <row r="164" spans="1:76" x14ac:dyDescent="0.2">
      <c r="A164" s="67">
        <v>163</v>
      </c>
      <c r="B164" s="26" t="s">
        <v>76</v>
      </c>
      <c r="C164" s="6" t="s">
        <v>82</v>
      </c>
      <c r="D164" s="6" t="s">
        <v>477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>
        <v>25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72"/>
      <c r="AV164" s="2">
        <f>IF(AW164&lt;6,SUM(E164:AU164),SUM(LARGE(E164:AU164,{1;2;3;4;5;6})))</f>
        <v>25</v>
      </c>
      <c r="AW164" s="53">
        <f>COUNT(E164:AU164)</f>
        <v>1</v>
      </c>
      <c r="BN164" s="13"/>
      <c r="BW164" s="14"/>
      <c r="BX164" s="14"/>
    </row>
    <row r="165" spans="1:76" x14ac:dyDescent="0.2">
      <c r="A165" s="67">
        <v>164</v>
      </c>
      <c r="B165" s="26" t="s">
        <v>76</v>
      </c>
      <c r="C165" s="6" t="s">
        <v>1119</v>
      </c>
      <c r="D165" s="6" t="s">
        <v>1194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>
        <v>25</v>
      </c>
      <c r="AS165" s="9"/>
      <c r="AT165" s="9"/>
      <c r="AU165" s="72"/>
      <c r="AV165" s="2">
        <f>IF(AW165&lt;6,SUM(E165:AU165),SUM(LARGE(E165:AU165,{1;2;3;4;5;6})))</f>
        <v>25</v>
      </c>
      <c r="AW165" s="53">
        <f>COUNT(E165:AU165)</f>
        <v>1</v>
      </c>
      <c r="BN165" s="13"/>
      <c r="BW165" s="14"/>
      <c r="BX165" s="14"/>
    </row>
    <row r="166" spans="1:76" x14ac:dyDescent="0.2">
      <c r="A166" s="67">
        <v>165</v>
      </c>
      <c r="B166" s="26" t="s">
        <v>76</v>
      </c>
      <c r="C166" s="6" t="s">
        <v>441</v>
      </c>
      <c r="D166" s="6" t="s">
        <v>429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9">
        <v>9</v>
      </c>
      <c r="AC166" s="9"/>
      <c r="AD166" s="9"/>
      <c r="AE166" s="18"/>
      <c r="AF166" s="18"/>
      <c r="AG166" s="9">
        <v>15</v>
      </c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72"/>
      <c r="AV166" s="2">
        <f>IF(AW166&lt;6,SUM(E166:AU166),SUM(LARGE(E166:AU166,{1;2;3;4;5;6})))</f>
        <v>24</v>
      </c>
      <c r="AW166" s="53">
        <f>COUNT(E166:AU166)</f>
        <v>2</v>
      </c>
      <c r="BN166" s="13"/>
      <c r="BW166" s="14"/>
      <c r="BX166" s="14"/>
    </row>
    <row r="167" spans="1:76" x14ac:dyDescent="0.2">
      <c r="A167" s="67">
        <v>166</v>
      </c>
      <c r="B167" s="26" t="s">
        <v>76</v>
      </c>
      <c r="C167" s="6" t="s">
        <v>77</v>
      </c>
      <c r="D167" s="6" t="s">
        <v>652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>
        <v>4</v>
      </c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>
        <v>20</v>
      </c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2">
        <f>IF(AW167&lt;6,SUM(E167:AU167),SUM(LARGE(E167:AU167,{1;2;3;4;5;6})))</f>
        <v>24</v>
      </c>
      <c r="AW167" s="53">
        <f>COUNT(E167:AU167)</f>
        <v>2</v>
      </c>
      <c r="BN167" s="13"/>
      <c r="BW167" s="14"/>
      <c r="BX167" s="14"/>
    </row>
    <row r="168" spans="1:76" x14ac:dyDescent="0.2">
      <c r="A168" s="67">
        <v>167</v>
      </c>
      <c r="B168" s="26" t="s">
        <v>76</v>
      </c>
      <c r="C168" s="6" t="s">
        <v>82</v>
      </c>
      <c r="D168" s="6" t="s">
        <v>885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>
        <v>20</v>
      </c>
      <c r="AF168" s="51"/>
      <c r="AG168" s="51"/>
      <c r="AH168" s="51"/>
      <c r="AI168" s="51"/>
      <c r="AJ168" s="51"/>
      <c r="AK168" s="51"/>
      <c r="AL168" s="51"/>
      <c r="AM168" s="51"/>
      <c r="AN168" s="51"/>
      <c r="AO168" s="51">
        <v>4</v>
      </c>
      <c r="AP168" s="51"/>
      <c r="AQ168" s="51"/>
      <c r="AR168" s="51"/>
      <c r="AS168" s="51"/>
      <c r="AT168" s="51"/>
      <c r="AU168" s="72"/>
      <c r="AV168" s="2">
        <f>IF(AW168&lt;6,SUM(E168:AU168),SUM(LARGE(E168:AU168,{1;2;3;4;5;6})))</f>
        <v>24</v>
      </c>
      <c r="AW168" s="53">
        <f>COUNT(E168:AU168)</f>
        <v>2</v>
      </c>
      <c r="BN168" s="13"/>
      <c r="BW168" s="14"/>
      <c r="BX168" s="14"/>
    </row>
    <row r="169" spans="1:76" x14ac:dyDescent="0.2">
      <c r="A169" s="67">
        <v>168</v>
      </c>
      <c r="B169" s="26" t="s">
        <v>76</v>
      </c>
      <c r="C169" s="6" t="s">
        <v>1119</v>
      </c>
      <c r="D169" s="6" t="s">
        <v>1186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>
        <v>8</v>
      </c>
      <c r="AP169" s="9"/>
      <c r="AQ169" s="9"/>
      <c r="AR169" s="9">
        <v>15</v>
      </c>
      <c r="AS169" s="9"/>
      <c r="AT169" s="9"/>
      <c r="AU169" s="72"/>
      <c r="AV169" s="2">
        <f>IF(AW169&lt;6,SUM(E169:AU169),SUM(LARGE(E169:AU169,{1;2;3;4;5;6})))</f>
        <v>23</v>
      </c>
      <c r="AW169" s="53">
        <f>COUNT(E169:AU169)</f>
        <v>2</v>
      </c>
      <c r="BN169" s="13"/>
      <c r="BW169" s="14"/>
      <c r="BX169" s="14"/>
    </row>
    <row r="170" spans="1:76" x14ac:dyDescent="0.2">
      <c r="A170" s="67">
        <v>169</v>
      </c>
      <c r="B170" s="26" t="s">
        <v>76</v>
      </c>
      <c r="C170" s="8" t="s">
        <v>77</v>
      </c>
      <c r="D170" s="8" t="s">
        <v>533</v>
      </c>
      <c r="E170" s="51">
        <v>4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>
        <v>2.7</v>
      </c>
      <c r="T170" s="51"/>
      <c r="U170" s="51"/>
      <c r="V170" s="51"/>
      <c r="W170" s="51"/>
      <c r="X170" s="51"/>
      <c r="Y170" s="51">
        <v>3</v>
      </c>
      <c r="Z170" s="51"/>
      <c r="AA170" s="51"/>
      <c r="AB170" s="51">
        <v>3</v>
      </c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>
        <v>3</v>
      </c>
      <c r="AN170" s="51"/>
      <c r="AO170" s="51">
        <v>7</v>
      </c>
      <c r="AP170" s="51"/>
      <c r="AQ170" s="51"/>
      <c r="AR170" s="51"/>
      <c r="AS170" s="51"/>
      <c r="AT170" s="51"/>
      <c r="AU170" s="51"/>
      <c r="AV170" s="2">
        <f>IF(AW170&lt;6,SUM(E170:AU170),SUM(LARGE(E170:AU170,{1;2;3;4;5;6})))</f>
        <v>22.7</v>
      </c>
      <c r="AW170" s="53">
        <f>COUNT(E170:AU170)</f>
        <v>6</v>
      </c>
      <c r="BN170" s="13"/>
      <c r="BW170" s="14"/>
      <c r="BX170" s="14"/>
    </row>
    <row r="171" spans="1:76" x14ac:dyDescent="0.2">
      <c r="A171" s="67">
        <v>170</v>
      </c>
      <c r="B171" s="26" t="s">
        <v>76</v>
      </c>
      <c r="C171" s="8" t="s">
        <v>77</v>
      </c>
      <c r="D171" s="6" t="s">
        <v>665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>
        <v>2.7</v>
      </c>
      <c r="T171" s="9"/>
      <c r="U171" s="9"/>
      <c r="V171" s="9"/>
      <c r="W171" s="9"/>
      <c r="X171" s="9"/>
      <c r="Y171" s="9">
        <v>3</v>
      </c>
      <c r="Z171" s="9"/>
      <c r="AA171" s="9"/>
      <c r="AB171" s="9">
        <v>3</v>
      </c>
      <c r="AC171" s="9"/>
      <c r="AD171" s="9"/>
      <c r="AE171" s="9"/>
      <c r="AF171" s="9"/>
      <c r="AG171" s="9">
        <v>4</v>
      </c>
      <c r="AH171" s="9"/>
      <c r="AI171" s="9"/>
      <c r="AJ171" s="9"/>
      <c r="AK171" s="9"/>
      <c r="AL171" s="9"/>
      <c r="AM171" s="9">
        <v>4</v>
      </c>
      <c r="AN171" s="9"/>
      <c r="AO171" s="9">
        <v>5</v>
      </c>
      <c r="AP171" s="9"/>
      <c r="AQ171" s="9"/>
      <c r="AR171" s="9"/>
      <c r="AS171" s="9"/>
      <c r="AT171" s="9"/>
      <c r="AU171" s="9"/>
      <c r="AV171" s="2">
        <f>IF(AW171&lt;6,SUM(E171:AU171),SUM(LARGE(E171:AU171,{1;2;3;4;5;6})))</f>
        <v>21.7</v>
      </c>
      <c r="AW171" s="53">
        <f>COUNT(E171:AU171)</f>
        <v>6</v>
      </c>
      <c r="BN171" s="13"/>
      <c r="BW171" s="14"/>
      <c r="BX171" s="14"/>
    </row>
    <row r="172" spans="1:76" x14ac:dyDescent="0.2">
      <c r="A172" s="67">
        <v>171</v>
      </c>
      <c r="B172" s="26" t="s">
        <v>76</v>
      </c>
      <c r="C172" s="6" t="s">
        <v>678</v>
      </c>
      <c r="D172" s="6" t="s">
        <v>610</v>
      </c>
      <c r="E172" s="9">
        <v>4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>
        <v>2.7</v>
      </c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18">
        <v>0</v>
      </c>
      <c r="AF172" s="18"/>
      <c r="AG172" s="18"/>
      <c r="AH172" s="9">
        <v>6</v>
      </c>
      <c r="AI172" s="9"/>
      <c r="AJ172" s="9"/>
      <c r="AK172" s="9"/>
      <c r="AL172" s="9"/>
      <c r="AM172" s="9"/>
      <c r="AN172" s="9"/>
      <c r="AO172" s="9">
        <v>8</v>
      </c>
      <c r="AP172" s="9"/>
      <c r="AQ172" s="9"/>
      <c r="AR172" s="9"/>
      <c r="AS172" s="9"/>
      <c r="AT172" s="9"/>
      <c r="AU172" s="72"/>
      <c r="AV172" s="2">
        <f>IF(AW172&lt;6,SUM(E172:AU172),SUM(LARGE(E172:AU172,{1;2;3;4;5;6})))</f>
        <v>20.7</v>
      </c>
      <c r="AW172" s="53">
        <f>COUNT(E172:AU172)</f>
        <v>5</v>
      </c>
      <c r="BN172" s="13"/>
      <c r="BW172" s="14"/>
      <c r="BX172" s="14"/>
    </row>
    <row r="173" spans="1:76" x14ac:dyDescent="0.2">
      <c r="A173" s="67">
        <v>172</v>
      </c>
      <c r="B173" s="26" t="s">
        <v>76</v>
      </c>
      <c r="C173" s="6" t="s">
        <v>441</v>
      </c>
      <c r="D173" s="6" t="s">
        <v>979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2">
        <v>0</v>
      </c>
      <c r="AC173" s="52"/>
      <c r="AD173" s="52"/>
      <c r="AE173" s="51"/>
      <c r="AF173" s="51"/>
      <c r="AG173" s="51">
        <v>20</v>
      </c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72"/>
      <c r="AV173" s="2">
        <f>IF(AW173&lt;6,SUM(E173:AU173),SUM(LARGE(E173:AU173,{1;2;3;4;5;6})))</f>
        <v>20</v>
      </c>
      <c r="AW173" s="53">
        <f>COUNT(E173:AU173)</f>
        <v>2</v>
      </c>
      <c r="BN173" s="13"/>
      <c r="BW173" s="14"/>
      <c r="BX173" s="14"/>
    </row>
    <row r="174" spans="1:76" x14ac:dyDescent="0.2">
      <c r="A174" s="67">
        <v>173</v>
      </c>
      <c r="B174" s="26" t="s">
        <v>76</v>
      </c>
      <c r="C174" s="6" t="s">
        <v>185</v>
      </c>
      <c r="D174" s="6" t="s">
        <v>841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>
        <v>20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18"/>
      <c r="AO174" s="18">
        <v>0</v>
      </c>
      <c r="AP174" s="18"/>
      <c r="AQ174" s="18"/>
      <c r="AR174" s="18"/>
      <c r="AS174" s="18"/>
      <c r="AT174" s="18"/>
      <c r="AU174" s="72"/>
      <c r="AV174" s="2">
        <f>IF(AW174&lt;6,SUM(E174:AU174),SUM(LARGE(E174:AU174,{1;2;3;4;5;6})))</f>
        <v>20</v>
      </c>
      <c r="AW174" s="53">
        <f>COUNT(E174:AU174)</f>
        <v>2</v>
      </c>
      <c r="BN174" s="13"/>
      <c r="BW174" s="14"/>
      <c r="BX174" s="14"/>
    </row>
    <row r="175" spans="1:76" x14ac:dyDescent="0.2">
      <c r="A175" s="67">
        <v>174</v>
      </c>
      <c r="B175" s="26" t="s">
        <v>76</v>
      </c>
      <c r="C175" s="6" t="s">
        <v>78</v>
      </c>
      <c r="D175" s="6" t="s">
        <v>715</v>
      </c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>
        <v>20</v>
      </c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1"/>
      <c r="AV175" s="2">
        <f>IF(AW175&lt;6,SUM(E175:AU175),SUM(LARGE(E175:AU175,{1;2;3;4;5;6})))</f>
        <v>20</v>
      </c>
      <c r="AW175" s="53">
        <f>COUNT(E175:AU175)</f>
        <v>1</v>
      </c>
      <c r="BN175" s="13"/>
      <c r="BW175" s="14"/>
      <c r="BX175" s="14"/>
    </row>
    <row r="176" spans="1:76" x14ac:dyDescent="0.2">
      <c r="A176" s="67">
        <v>175</v>
      </c>
      <c r="B176" s="26" t="s">
        <v>76</v>
      </c>
      <c r="C176" s="6" t="s">
        <v>97</v>
      </c>
      <c r="D176" s="6" t="s">
        <v>318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>
        <v>20</v>
      </c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72"/>
      <c r="AV176" s="2">
        <f>IF(AW176&lt;6,SUM(E176:AU176),SUM(LARGE(E176:AU176,{1;2;3;4;5;6})))</f>
        <v>20</v>
      </c>
      <c r="AW176" s="53">
        <f>COUNT(E176:AU176)</f>
        <v>1</v>
      </c>
      <c r="BN176" s="13"/>
      <c r="BW176" s="14"/>
      <c r="BX176" s="14"/>
    </row>
    <row r="177" spans="1:76" x14ac:dyDescent="0.2">
      <c r="A177" s="67">
        <v>176</v>
      </c>
      <c r="B177" s="26" t="s">
        <v>76</v>
      </c>
      <c r="C177" s="6" t="s">
        <v>132</v>
      </c>
      <c r="D177" s="6" t="s">
        <v>493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>
        <v>20</v>
      </c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2">
        <f>IF(AW177&lt;6,SUM(E177:AU177),SUM(LARGE(E177:AU177,{1;2;3;4;5;6})))</f>
        <v>20</v>
      </c>
      <c r="AW177" s="53">
        <f>COUNT(E177:AU177)</f>
        <v>1</v>
      </c>
      <c r="BN177" s="13"/>
      <c r="BW177" s="14"/>
      <c r="BX177" s="14"/>
    </row>
    <row r="178" spans="1:76" x14ac:dyDescent="0.2">
      <c r="A178" s="67">
        <v>177</v>
      </c>
      <c r="B178" s="26" t="s">
        <v>76</v>
      </c>
      <c r="C178" s="6" t="s">
        <v>132</v>
      </c>
      <c r="D178" s="6" t="s">
        <v>353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>
        <v>20</v>
      </c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2">
        <f>IF(AW178&lt;6,SUM(E178:AU178),SUM(LARGE(E178:AU178,{1;2;3;4;5;6})))</f>
        <v>20</v>
      </c>
      <c r="AW178" s="53">
        <f>COUNT(E178:AU178)</f>
        <v>1</v>
      </c>
      <c r="BN178" s="13"/>
      <c r="BW178" s="14"/>
      <c r="BX178" s="14"/>
    </row>
    <row r="179" spans="1:76" x14ac:dyDescent="0.2">
      <c r="A179" s="67">
        <v>178</v>
      </c>
      <c r="B179" s="26" t="s">
        <v>76</v>
      </c>
      <c r="C179" s="6" t="s">
        <v>441</v>
      </c>
      <c r="D179" s="6" t="s">
        <v>608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>
        <v>20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72"/>
      <c r="AV179" s="2">
        <f>IF(AW179&lt;6,SUM(E179:AU179),SUM(LARGE(E179:AU179,{1;2;3;4;5;6})))</f>
        <v>20</v>
      </c>
      <c r="AW179" s="53">
        <f>COUNT(E179:AU179)</f>
        <v>1</v>
      </c>
      <c r="BN179" s="13"/>
      <c r="BW179" s="14"/>
      <c r="BX179" s="14"/>
    </row>
    <row r="180" spans="1:76" x14ac:dyDescent="0.2">
      <c r="A180" s="67">
        <v>179</v>
      </c>
      <c r="B180" s="26" t="s">
        <v>76</v>
      </c>
      <c r="C180" s="6" t="s">
        <v>441</v>
      </c>
      <c r="D180" s="6" t="s">
        <v>653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>
        <v>20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72"/>
      <c r="AV180" s="2">
        <f>IF(AW180&lt;6,SUM(E180:AU180),SUM(LARGE(E180:AU180,{1;2;3;4;5;6})))</f>
        <v>20</v>
      </c>
      <c r="AW180" s="53">
        <f>COUNT(E180:AU180)</f>
        <v>1</v>
      </c>
      <c r="BN180" s="13"/>
      <c r="BW180" s="14"/>
      <c r="BX180" s="14"/>
    </row>
    <row r="181" spans="1:76" x14ac:dyDescent="0.2">
      <c r="A181" s="67">
        <v>180</v>
      </c>
      <c r="B181" s="26" t="s">
        <v>76</v>
      </c>
      <c r="C181" s="6" t="s">
        <v>1119</v>
      </c>
      <c r="D181" s="6" t="s">
        <v>987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9">
        <v>20</v>
      </c>
      <c r="AC181" s="9"/>
      <c r="AD181" s="9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72"/>
      <c r="AV181" s="2">
        <f>IF(AW181&lt;6,SUM(E181:AU181),SUM(LARGE(E181:AU181,{1;2;3;4;5;6})))</f>
        <v>20</v>
      </c>
      <c r="AW181" s="53">
        <f>COUNT(E181:AU181)</f>
        <v>1</v>
      </c>
      <c r="BN181" s="13"/>
      <c r="BW181" s="14"/>
      <c r="BX181" s="14"/>
    </row>
    <row r="182" spans="1:76" x14ac:dyDescent="0.2">
      <c r="A182" s="67">
        <v>181</v>
      </c>
      <c r="B182" s="26" t="s">
        <v>76</v>
      </c>
      <c r="C182" s="6" t="s">
        <v>132</v>
      </c>
      <c r="D182" s="6" t="s">
        <v>181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>
        <v>20</v>
      </c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2">
        <f>IF(AW182&lt;6,SUM(E182:AU182),SUM(LARGE(E182:AU182,{1;2;3;4;5;6})))</f>
        <v>20</v>
      </c>
      <c r="AW182" s="53">
        <f>COUNT(E182:AU182)</f>
        <v>1</v>
      </c>
      <c r="BN182" s="13"/>
      <c r="BW182" s="14"/>
      <c r="BX182" s="14"/>
    </row>
    <row r="183" spans="1:76" x14ac:dyDescent="0.2">
      <c r="A183" s="67">
        <v>182</v>
      </c>
      <c r="B183" s="26" t="s">
        <v>76</v>
      </c>
      <c r="C183" s="6" t="s">
        <v>82</v>
      </c>
      <c r="D183" s="6" t="s">
        <v>1195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9">
        <v>20</v>
      </c>
      <c r="AS183" s="9"/>
      <c r="AT183" s="9"/>
      <c r="AU183" s="72"/>
      <c r="AV183" s="2">
        <f>IF(AW183&lt;6,SUM(E183:AU183),SUM(LARGE(E183:AU183,{1;2;3;4;5;6})))</f>
        <v>20</v>
      </c>
      <c r="AW183" s="53">
        <f>COUNT(E183:AU183)</f>
        <v>1</v>
      </c>
      <c r="BN183" s="13"/>
      <c r="BW183" s="14"/>
      <c r="BX183" s="14"/>
    </row>
    <row r="184" spans="1:76" x14ac:dyDescent="0.2">
      <c r="A184" s="67">
        <v>183</v>
      </c>
      <c r="B184" s="26" t="s">
        <v>76</v>
      </c>
      <c r="C184" s="6" t="s">
        <v>441</v>
      </c>
      <c r="D184" s="6" t="s">
        <v>297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>
        <v>10</v>
      </c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>
        <v>9.3000000000000007</v>
      </c>
      <c r="AN184" s="9"/>
      <c r="AO184" s="9"/>
      <c r="AP184" s="9"/>
      <c r="AQ184" s="9"/>
      <c r="AR184" s="9"/>
      <c r="AS184" s="9"/>
      <c r="AT184" s="9"/>
      <c r="AU184" s="72"/>
      <c r="AV184" s="2">
        <f>IF(AW184&lt;6,SUM(E184:AU184),SUM(LARGE(E184:AU184,{1;2;3;4;5;6})))</f>
        <v>19.3</v>
      </c>
      <c r="AW184" s="53">
        <f>COUNT(E184:AU184)</f>
        <v>2</v>
      </c>
      <c r="BN184" s="13"/>
      <c r="BW184" s="14"/>
      <c r="BX184" s="14"/>
    </row>
    <row r="185" spans="1:76" x14ac:dyDescent="0.2">
      <c r="A185" s="67">
        <v>184</v>
      </c>
      <c r="B185" s="26" t="s">
        <v>76</v>
      </c>
      <c r="C185" s="6" t="s">
        <v>1119</v>
      </c>
      <c r="D185" s="6" t="s">
        <v>509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>
        <v>7</v>
      </c>
      <c r="AN185" s="51"/>
      <c r="AO185" s="51">
        <v>12</v>
      </c>
      <c r="AP185" s="51"/>
      <c r="AQ185" s="51"/>
      <c r="AR185" s="52">
        <v>0</v>
      </c>
      <c r="AS185" s="52"/>
      <c r="AT185" s="52"/>
      <c r="AU185" s="51"/>
      <c r="AV185" s="2">
        <f>IF(AW185&lt;6,SUM(E185:AU185),SUM(LARGE(E185:AU185,{1;2;3;4;5;6})))</f>
        <v>19</v>
      </c>
      <c r="AW185" s="53">
        <f>COUNT(E185:AU185)</f>
        <v>3</v>
      </c>
      <c r="BN185" s="13"/>
      <c r="BW185" s="14"/>
      <c r="BX185" s="14"/>
    </row>
    <row r="186" spans="1:76" x14ac:dyDescent="0.2">
      <c r="A186" s="67">
        <v>185</v>
      </c>
      <c r="B186" s="26" t="s">
        <v>76</v>
      </c>
      <c r="C186" s="6" t="s">
        <v>77</v>
      </c>
      <c r="D186" s="6" t="s">
        <v>178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>
        <v>8</v>
      </c>
      <c r="T186" s="9"/>
      <c r="U186" s="9"/>
      <c r="V186" s="9"/>
      <c r="W186" s="9"/>
      <c r="X186" s="9"/>
      <c r="Y186" s="9">
        <v>10.7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72"/>
      <c r="AV186" s="2">
        <f>IF(AW186&lt;6,SUM(E186:AU186),SUM(LARGE(E186:AU186,{1;2;3;4;5;6})))</f>
        <v>18.7</v>
      </c>
      <c r="AW186" s="53">
        <f>COUNT(E186:AU186)</f>
        <v>2</v>
      </c>
      <c r="BN186" s="13"/>
      <c r="BW186" s="14"/>
      <c r="BX186" s="14"/>
    </row>
    <row r="187" spans="1:76" x14ac:dyDescent="0.2">
      <c r="A187" s="67">
        <v>186</v>
      </c>
      <c r="B187" s="26" t="s">
        <v>76</v>
      </c>
      <c r="C187" s="6" t="s">
        <v>82</v>
      </c>
      <c r="D187" s="6" t="s">
        <v>607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>
        <v>17.5</v>
      </c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2">
        <f>IF(AW187&lt;6,SUM(E187:AU187),SUM(LARGE(E187:AU187,{1;2;3;4;5;6})))</f>
        <v>17.5</v>
      </c>
      <c r="AW187" s="53">
        <f>COUNT(E187:AU187)</f>
        <v>1</v>
      </c>
      <c r="BN187" s="13"/>
      <c r="BW187" s="14"/>
      <c r="BX187" s="14"/>
    </row>
    <row r="188" spans="1:76" x14ac:dyDescent="0.2">
      <c r="A188" s="67">
        <v>187</v>
      </c>
      <c r="B188" s="26" t="s">
        <v>76</v>
      </c>
      <c r="C188" s="6" t="s">
        <v>1038</v>
      </c>
      <c r="D188" s="6" t="s">
        <v>988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>
        <v>17</v>
      </c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72"/>
      <c r="AV188" s="2">
        <f>IF(AW188&lt;6,SUM(E188:AU188),SUM(LARGE(E188:AU188,{1;2;3;4;5;6})))</f>
        <v>17</v>
      </c>
      <c r="AW188" s="53">
        <f>COUNT(E188:AU188)</f>
        <v>1</v>
      </c>
      <c r="BN188" s="13"/>
      <c r="BW188" s="14"/>
      <c r="BX188" s="14"/>
    </row>
    <row r="189" spans="1:76" x14ac:dyDescent="0.2">
      <c r="A189" s="67">
        <v>188</v>
      </c>
      <c r="B189" s="26" t="s">
        <v>76</v>
      </c>
      <c r="C189" s="6"/>
      <c r="D189" s="6" t="s">
        <v>1185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>
        <v>16.7</v>
      </c>
      <c r="AP189" s="9"/>
      <c r="AQ189" s="9"/>
      <c r="AR189" s="9"/>
      <c r="AS189" s="9"/>
      <c r="AT189" s="9"/>
      <c r="AU189" s="72"/>
      <c r="AV189" s="2">
        <f>IF(AW189&lt;6,SUM(E189:AU189),SUM(LARGE(E189:AU189,{1;2;3;4;5;6})))</f>
        <v>16.7</v>
      </c>
      <c r="AW189" s="53">
        <f>COUNT(E189:AU189)</f>
        <v>1</v>
      </c>
      <c r="BN189" s="13"/>
      <c r="BW189" s="14"/>
      <c r="BX189" s="14"/>
    </row>
    <row r="190" spans="1:76" x14ac:dyDescent="0.2">
      <c r="A190" s="67">
        <v>189</v>
      </c>
      <c r="B190" s="26" t="s">
        <v>87</v>
      </c>
      <c r="C190" s="6" t="s">
        <v>441</v>
      </c>
      <c r="D190" s="6" t="s">
        <v>504</v>
      </c>
      <c r="E190" s="9">
        <v>6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>
        <v>3.3</v>
      </c>
      <c r="T190" s="9"/>
      <c r="U190" s="9"/>
      <c r="V190" s="9"/>
      <c r="W190" s="9"/>
      <c r="X190" s="9"/>
      <c r="Y190" s="9">
        <v>4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>
        <v>3</v>
      </c>
      <c r="AP190" s="9"/>
      <c r="AQ190" s="9"/>
      <c r="AR190" s="9"/>
      <c r="AS190" s="9"/>
      <c r="AT190" s="9"/>
      <c r="AU190" s="72"/>
      <c r="AV190" s="2">
        <f>IF(AW190&lt;6,SUM(E190:AU190),SUM(LARGE(E190:AU190,{1;2;3;4;5;6})))</f>
        <v>16.3</v>
      </c>
      <c r="AW190" s="53">
        <f>COUNT(E190:AU190)</f>
        <v>4</v>
      </c>
      <c r="BN190" s="13"/>
      <c r="BW190" s="14"/>
      <c r="BX190" s="14"/>
    </row>
    <row r="191" spans="1:76" x14ac:dyDescent="0.2">
      <c r="A191" s="67">
        <v>190</v>
      </c>
      <c r="B191" s="26" t="s">
        <v>76</v>
      </c>
      <c r="C191" s="6" t="s">
        <v>441</v>
      </c>
      <c r="D191" s="6" t="s">
        <v>662</v>
      </c>
      <c r="E191" s="51">
        <v>8</v>
      </c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>
        <v>3.3</v>
      </c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>
        <v>4</v>
      </c>
      <c r="AN191" s="51"/>
      <c r="AO191" s="51"/>
      <c r="AP191" s="51"/>
      <c r="AQ191" s="51"/>
      <c r="AR191" s="51"/>
      <c r="AS191" s="51"/>
      <c r="AT191" s="51"/>
      <c r="AU191" s="51"/>
      <c r="AV191" s="2">
        <f>IF(AW191&lt;6,SUM(E191:AU191),SUM(LARGE(E191:AU191,{1;2;3;4;5;6})))</f>
        <v>15.3</v>
      </c>
      <c r="AW191" s="53">
        <f>COUNT(E191:AU191)</f>
        <v>3</v>
      </c>
      <c r="BN191" s="13"/>
      <c r="BW191" s="14"/>
      <c r="BX191" s="14"/>
    </row>
    <row r="192" spans="1:76" x14ac:dyDescent="0.2">
      <c r="A192" s="67">
        <v>191</v>
      </c>
      <c r="B192" s="26" t="s">
        <v>76</v>
      </c>
      <c r="C192" s="6" t="s">
        <v>441</v>
      </c>
      <c r="D192" s="6" t="s">
        <v>965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>
        <v>9.3000000000000007</v>
      </c>
      <c r="Z192" s="9"/>
      <c r="AA192" s="9"/>
      <c r="AB192" s="9">
        <v>6</v>
      </c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72"/>
      <c r="AV192" s="2">
        <f>IF(AW192&lt;6,SUM(E192:AU192),SUM(LARGE(E192:AU192,{1;2;3;4;5;6})))</f>
        <v>15.3</v>
      </c>
      <c r="AW192" s="53">
        <f>COUNT(E192:AU192)</f>
        <v>2</v>
      </c>
      <c r="BN192" s="13"/>
      <c r="BW192" s="14"/>
      <c r="BX192" s="14"/>
    </row>
    <row r="193" spans="1:76" x14ac:dyDescent="0.2">
      <c r="A193" s="67">
        <v>192</v>
      </c>
      <c r="B193" s="26" t="s">
        <v>76</v>
      </c>
      <c r="C193" s="6" t="s">
        <v>132</v>
      </c>
      <c r="D193" s="6" t="s">
        <v>365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>
        <v>15</v>
      </c>
      <c r="P193" s="9"/>
      <c r="Q193" s="9"/>
      <c r="R193" s="9"/>
      <c r="S193" s="9"/>
      <c r="T193" s="9"/>
      <c r="U193" s="9"/>
      <c r="V193" s="9"/>
      <c r="W193" s="18">
        <v>0</v>
      </c>
      <c r="X193" s="18"/>
      <c r="Y193" s="18">
        <v>0</v>
      </c>
      <c r="Z193" s="18"/>
      <c r="AA193" s="18"/>
      <c r="AB193" s="18">
        <v>0</v>
      </c>
      <c r="AC193" s="18"/>
      <c r="AD193" s="18"/>
      <c r="AE193" s="18"/>
      <c r="AF193" s="18"/>
      <c r="AG193" s="18"/>
      <c r="AH193" s="18">
        <v>0</v>
      </c>
      <c r="AI193" s="18"/>
      <c r="AJ193" s="18"/>
      <c r="AK193" s="18"/>
      <c r="AL193" s="18"/>
      <c r="AM193" s="18"/>
      <c r="AN193" s="18"/>
      <c r="AO193" s="18">
        <v>0</v>
      </c>
      <c r="AP193" s="18"/>
      <c r="AQ193" s="18"/>
      <c r="AR193" s="18">
        <v>0</v>
      </c>
      <c r="AS193" s="18"/>
      <c r="AT193" s="18"/>
      <c r="AU193" s="72"/>
      <c r="AV193" s="2">
        <f>IF(AW193&lt;6,SUM(E193:AU193),SUM(LARGE(E193:AU193,{1;2;3;4;5;6})))</f>
        <v>15</v>
      </c>
      <c r="AW193" s="53">
        <f>COUNT(E193:AU193)</f>
        <v>7</v>
      </c>
      <c r="BN193" s="13"/>
      <c r="BW193" s="14"/>
      <c r="BX193" s="14"/>
    </row>
    <row r="194" spans="1:76" x14ac:dyDescent="0.2">
      <c r="A194" s="67">
        <v>193</v>
      </c>
      <c r="B194" s="26" t="s">
        <v>76</v>
      </c>
      <c r="C194" s="6" t="s">
        <v>441</v>
      </c>
      <c r="D194" s="6" t="s">
        <v>629</v>
      </c>
      <c r="E194" s="51"/>
      <c r="F194" s="51"/>
      <c r="G194" s="51">
        <v>15</v>
      </c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0"/>
      <c r="AV194" s="2">
        <f>IF(AW194&lt;6,SUM(E194:AU194),SUM(LARGE(E194:AU194,{1;2;3;4;5;6})))</f>
        <v>15</v>
      </c>
      <c r="AW194" s="53">
        <f>COUNT(E194:AU194)</f>
        <v>1</v>
      </c>
      <c r="BN194" s="13"/>
      <c r="BW194" s="14"/>
      <c r="BX194" s="14"/>
    </row>
    <row r="195" spans="1:76" x14ac:dyDescent="0.2">
      <c r="A195" s="67">
        <v>194</v>
      </c>
      <c r="B195" s="26" t="s">
        <v>76</v>
      </c>
      <c r="C195" s="6" t="s">
        <v>77</v>
      </c>
      <c r="D195" s="6" t="s">
        <v>638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>
        <v>15</v>
      </c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72"/>
      <c r="AV195" s="2">
        <f>IF(AW195&lt;6,SUM(E195:AU195),SUM(LARGE(E195:AU195,{1;2;3;4;5;6})))</f>
        <v>15</v>
      </c>
      <c r="AW195" s="53">
        <f>COUNT(E195:AU195)</f>
        <v>1</v>
      </c>
      <c r="BN195" s="13"/>
      <c r="BW195" s="14"/>
      <c r="BX195" s="14"/>
    </row>
    <row r="196" spans="1:76" x14ac:dyDescent="0.2">
      <c r="A196" s="67">
        <v>195</v>
      </c>
      <c r="B196" s="26" t="s">
        <v>76</v>
      </c>
      <c r="C196" s="6" t="s">
        <v>78</v>
      </c>
      <c r="D196" s="6" t="s">
        <v>864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9">
        <v>15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72"/>
      <c r="AV196" s="2">
        <f>IF(AW196&lt;6,SUM(E196:AU196),SUM(LARGE(E196:AU196,{1;2;3;4;5;6})))</f>
        <v>15</v>
      </c>
      <c r="AW196" s="53">
        <f>COUNT(E196:AU196)</f>
        <v>1</v>
      </c>
      <c r="BN196" s="13"/>
      <c r="BW196" s="14"/>
      <c r="BX196" s="14"/>
    </row>
    <row r="197" spans="1:76" x14ac:dyDescent="0.2">
      <c r="A197" s="67">
        <v>196</v>
      </c>
      <c r="B197" s="26" t="s">
        <v>76</v>
      </c>
      <c r="C197" s="8" t="s">
        <v>185</v>
      </c>
      <c r="D197" s="6" t="s">
        <v>628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>
        <v>15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72"/>
      <c r="AV197" s="2">
        <f>IF(AW197&lt;6,SUM(E197:AU197),SUM(LARGE(E197:AU197,{1;2;3;4;5;6})))</f>
        <v>15</v>
      </c>
      <c r="AW197" s="53">
        <f>COUNT(E197:AU197)</f>
        <v>1</v>
      </c>
      <c r="BN197" s="13"/>
      <c r="BW197" s="14"/>
      <c r="BX197" s="14"/>
    </row>
    <row r="198" spans="1:76" x14ac:dyDescent="0.2">
      <c r="A198" s="67">
        <v>197</v>
      </c>
      <c r="B198" s="26" t="s">
        <v>76</v>
      </c>
      <c r="C198" s="6" t="s">
        <v>82</v>
      </c>
      <c r="D198" s="6" t="s">
        <v>391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>
        <v>15</v>
      </c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72"/>
      <c r="AV198" s="2">
        <f>IF(AW198&lt;6,SUM(E198:AU198),SUM(LARGE(E198:AU198,{1;2;3;4;5;6})))</f>
        <v>15</v>
      </c>
      <c r="AW198" s="53">
        <f>COUNT(E198:AU198)</f>
        <v>1</v>
      </c>
      <c r="BN198" s="13"/>
      <c r="BW198" s="14"/>
      <c r="BX198" s="14"/>
    </row>
    <row r="199" spans="1:76" x14ac:dyDescent="0.2">
      <c r="A199" s="67">
        <v>198</v>
      </c>
      <c r="B199" s="26" t="s">
        <v>76</v>
      </c>
      <c r="C199" s="6" t="s">
        <v>132</v>
      </c>
      <c r="D199" s="6" t="s">
        <v>936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>
        <v>15</v>
      </c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72"/>
      <c r="AV199" s="2">
        <f>IF(AW199&lt;6,SUM(E199:AU199),SUM(LARGE(E199:AU199,{1;2;3;4;5;6})))</f>
        <v>15</v>
      </c>
      <c r="AW199" s="53">
        <f>COUNT(E199:AU199)</f>
        <v>1</v>
      </c>
      <c r="BN199" s="13"/>
      <c r="BW199" s="14"/>
      <c r="BX199" s="14"/>
    </row>
    <row r="200" spans="1:76" x14ac:dyDescent="0.2">
      <c r="A200" s="67">
        <v>199</v>
      </c>
      <c r="B200" s="26" t="s">
        <v>106</v>
      </c>
      <c r="C200" s="6" t="s">
        <v>441</v>
      </c>
      <c r="D200" s="6" t="s">
        <v>937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>
        <v>15</v>
      </c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51"/>
      <c r="AV200" s="2">
        <f>IF(AW200&lt;6,SUM(E200:AU200),SUM(LARGE(E200:AU200,{1;2;3;4;5;6})))</f>
        <v>15</v>
      </c>
      <c r="AW200" s="53">
        <f>COUNT(E200:AU200)</f>
        <v>1</v>
      </c>
      <c r="BN200" s="13"/>
      <c r="BW200" s="14"/>
      <c r="BX200" s="14"/>
    </row>
    <row r="201" spans="1:76" x14ac:dyDescent="0.2">
      <c r="A201" s="67">
        <v>200</v>
      </c>
      <c r="B201" s="26" t="s">
        <v>76</v>
      </c>
      <c r="C201" s="6" t="s">
        <v>302</v>
      </c>
      <c r="D201" s="6" t="s">
        <v>964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>
        <v>15</v>
      </c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72"/>
      <c r="AV201" s="2">
        <f>IF(AW201&lt;6,SUM(E201:AU201),SUM(LARGE(E201:AU201,{1;2;3;4;5;6})))</f>
        <v>15</v>
      </c>
      <c r="AW201" s="53">
        <f>COUNT(E201:AU201)</f>
        <v>1</v>
      </c>
      <c r="BN201" s="13"/>
      <c r="BW201" s="14"/>
      <c r="BX201" s="14"/>
    </row>
    <row r="202" spans="1:76" x14ac:dyDescent="0.2">
      <c r="A202" s="67">
        <v>201</v>
      </c>
      <c r="B202" s="26" t="s">
        <v>76</v>
      </c>
      <c r="C202" s="6" t="s">
        <v>1039</v>
      </c>
      <c r="D202" s="6" t="s">
        <v>110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>
        <v>15</v>
      </c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72"/>
      <c r="AV202" s="2">
        <f>IF(AW202&lt;6,SUM(E202:AU202),SUM(LARGE(E202:AU202,{1;2;3;4;5;6})))</f>
        <v>15</v>
      </c>
      <c r="AW202" s="53">
        <f>COUNT(E202:AU202)</f>
        <v>1</v>
      </c>
      <c r="BN202" s="13"/>
      <c r="BW202" s="14"/>
      <c r="BX202" s="14"/>
    </row>
    <row r="203" spans="1:76" x14ac:dyDescent="0.2">
      <c r="A203" s="67">
        <v>202</v>
      </c>
      <c r="B203" s="26" t="s">
        <v>76</v>
      </c>
      <c r="C203" s="6" t="s">
        <v>441</v>
      </c>
      <c r="D203" s="6" t="s">
        <v>210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>
        <v>15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72"/>
      <c r="AV203" s="2">
        <f>IF(AW203&lt;6,SUM(E203:AU203),SUM(LARGE(E203:AU203,{1;2;3;4;5;6})))</f>
        <v>15</v>
      </c>
      <c r="AW203" s="53">
        <f>COUNT(E203:AU203)</f>
        <v>1</v>
      </c>
      <c r="BN203" s="13"/>
      <c r="BW203" s="14"/>
      <c r="BX203" s="14"/>
    </row>
    <row r="204" spans="1:76" x14ac:dyDescent="0.2">
      <c r="A204" s="67">
        <v>203</v>
      </c>
      <c r="B204" s="26" t="s">
        <v>76</v>
      </c>
      <c r="C204" s="6" t="s">
        <v>441</v>
      </c>
      <c r="D204" s="6" t="s">
        <v>839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>
        <v>2.2999999999999998</v>
      </c>
      <c r="Z204" s="51"/>
      <c r="AA204" s="51"/>
      <c r="AB204" s="51">
        <v>2</v>
      </c>
      <c r="AC204" s="51"/>
      <c r="AD204" s="51"/>
      <c r="AE204" s="51"/>
      <c r="AF204" s="51"/>
      <c r="AG204" s="51">
        <v>4</v>
      </c>
      <c r="AH204" s="51"/>
      <c r="AI204" s="51"/>
      <c r="AJ204" s="51"/>
      <c r="AK204" s="51"/>
      <c r="AL204" s="51"/>
      <c r="AM204" s="51">
        <v>3</v>
      </c>
      <c r="AN204" s="51"/>
      <c r="AO204" s="51">
        <v>3</v>
      </c>
      <c r="AP204" s="51"/>
      <c r="AQ204" s="51"/>
      <c r="AR204" s="51"/>
      <c r="AS204" s="51"/>
      <c r="AT204" s="51"/>
      <c r="AU204" s="51"/>
      <c r="AV204" s="2">
        <f>IF(AW204&lt;6,SUM(E204:AU204),SUM(LARGE(E204:AU204,{1;2;3;4;5;6})))</f>
        <v>14.3</v>
      </c>
      <c r="AW204" s="53">
        <f>COUNT(E204:AU204)</f>
        <v>5</v>
      </c>
      <c r="BN204" s="13"/>
      <c r="BW204" s="14"/>
      <c r="BX204" s="14"/>
    </row>
    <row r="205" spans="1:76" x14ac:dyDescent="0.2">
      <c r="A205" s="67">
        <v>204</v>
      </c>
      <c r="B205" s="26" t="s">
        <v>76</v>
      </c>
      <c r="C205" s="6" t="s">
        <v>250</v>
      </c>
      <c r="D205" s="6" t="s">
        <v>400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>
        <v>5</v>
      </c>
      <c r="Z205" s="9"/>
      <c r="AA205" s="9"/>
      <c r="AB205" s="9">
        <v>4</v>
      </c>
      <c r="AC205" s="9"/>
      <c r="AD205" s="9"/>
      <c r="AE205" s="9"/>
      <c r="AF205" s="9"/>
      <c r="AG205" s="9"/>
      <c r="AH205" s="9">
        <v>5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72"/>
      <c r="AV205" s="2">
        <f>IF(AW205&lt;6,SUM(E205:AU205),SUM(LARGE(E205:AU205,{1;2;3;4;5;6})))</f>
        <v>14</v>
      </c>
      <c r="AW205" s="53">
        <f>COUNT(E205:AU205)</f>
        <v>3</v>
      </c>
      <c r="BN205" s="13"/>
      <c r="BW205" s="14"/>
      <c r="BX205" s="14"/>
    </row>
    <row r="206" spans="1:76" x14ac:dyDescent="0.2">
      <c r="A206" s="67">
        <v>205</v>
      </c>
      <c r="B206" s="26" t="s">
        <v>76</v>
      </c>
      <c r="C206" s="6" t="s">
        <v>84</v>
      </c>
      <c r="D206" s="6" t="s">
        <v>465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3.3</v>
      </c>
      <c r="T206" s="9"/>
      <c r="U206" s="9"/>
      <c r="V206" s="9"/>
      <c r="W206" s="9"/>
      <c r="X206" s="9"/>
      <c r="Y206" s="9">
        <v>4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>
        <v>4</v>
      </c>
      <c r="AN206" s="9"/>
      <c r="AO206" s="9"/>
      <c r="AP206" s="9"/>
      <c r="AQ206" s="9"/>
      <c r="AR206" s="9"/>
      <c r="AS206" s="9"/>
      <c r="AT206" s="9"/>
      <c r="AU206" s="51"/>
      <c r="AV206" s="2">
        <f>IF(AW206&lt;6,SUM(E206:AU206),SUM(LARGE(E206:AU206,{1;2;3;4;5;6})))</f>
        <v>11.3</v>
      </c>
      <c r="AW206" s="53">
        <f>COUNT(E206:AU206)</f>
        <v>3</v>
      </c>
      <c r="BN206" s="13"/>
      <c r="BW206" s="14"/>
      <c r="BX206" s="14"/>
    </row>
    <row r="207" spans="1:76" x14ac:dyDescent="0.2">
      <c r="A207" s="67">
        <v>206</v>
      </c>
      <c r="B207" s="26" t="s">
        <v>76</v>
      </c>
      <c r="C207" s="6" t="s">
        <v>77</v>
      </c>
      <c r="D207" s="6" t="s">
        <v>325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3</v>
      </c>
      <c r="Z207" s="9"/>
      <c r="AA207" s="9"/>
      <c r="AB207" s="9">
        <v>3</v>
      </c>
      <c r="AC207" s="9"/>
      <c r="AD207" s="9"/>
      <c r="AE207" s="9"/>
      <c r="AF207" s="9"/>
      <c r="AG207" s="9">
        <v>5</v>
      </c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72"/>
      <c r="AV207" s="2">
        <f>IF(AW207&lt;6,SUM(E207:AU207),SUM(LARGE(E207:AU207,{1;2;3;4;5;6})))</f>
        <v>11</v>
      </c>
      <c r="AW207" s="53">
        <f>COUNT(E207:AU207)</f>
        <v>3</v>
      </c>
      <c r="BN207" s="13"/>
      <c r="BW207" s="14"/>
      <c r="BX207" s="14"/>
    </row>
    <row r="208" spans="1:76" x14ac:dyDescent="0.2">
      <c r="A208" s="67">
        <v>207</v>
      </c>
      <c r="B208" s="26" t="s">
        <v>76</v>
      </c>
      <c r="C208" s="6" t="s">
        <v>82</v>
      </c>
      <c r="D208" s="6" t="s">
        <v>740</v>
      </c>
      <c r="E208" s="9">
        <v>10.7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18">
        <v>0</v>
      </c>
      <c r="AS208" s="18"/>
      <c r="AT208" s="18"/>
      <c r="AU208" s="9"/>
      <c r="AV208" s="2">
        <f>IF(AW208&lt;6,SUM(E208:AU208),SUM(LARGE(E208:AU208,{1;2;3;4;5;6})))</f>
        <v>10.7</v>
      </c>
      <c r="AW208" s="53">
        <f>COUNT(E208:AU208)</f>
        <v>2</v>
      </c>
      <c r="BN208" s="13"/>
      <c r="BW208" s="14"/>
      <c r="BX208" s="14"/>
    </row>
    <row r="209" spans="1:76" ht="13.5" customHeight="1" x14ac:dyDescent="0.2">
      <c r="A209" s="67">
        <v>208</v>
      </c>
      <c r="B209" s="26" t="s">
        <v>76</v>
      </c>
      <c r="C209" s="8" t="s">
        <v>441</v>
      </c>
      <c r="D209" s="8" t="s">
        <v>664</v>
      </c>
      <c r="E209" s="9">
        <v>3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>
        <v>3.3</v>
      </c>
      <c r="T209" s="9"/>
      <c r="U209" s="9"/>
      <c r="V209" s="9"/>
      <c r="W209" s="9"/>
      <c r="X209" s="9"/>
      <c r="Y209" s="9">
        <v>4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51"/>
      <c r="AV209" s="2">
        <f>IF(AW209&lt;6,SUM(E209:AU209),SUM(LARGE(E209:AU209,{1;2;3;4;5;6})))</f>
        <v>10.3</v>
      </c>
      <c r="AW209" s="53">
        <f>COUNT(E209:AU209)</f>
        <v>3</v>
      </c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P209" s="12"/>
      <c r="BQ209" s="12"/>
      <c r="BR209" s="12"/>
      <c r="BS209" s="12"/>
    </row>
    <row r="210" spans="1:76" s="12" customFormat="1" x14ac:dyDescent="0.2">
      <c r="A210" s="67">
        <v>209</v>
      </c>
      <c r="B210" s="26" t="s">
        <v>76</v>
      </c>
      <c r="C210" s="6" t="s">
        <v>250</v>
      </c>
      <c r="D210" s="6" t="s">
        <v>582</v>
      </c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>
        <v>0</v>
      </c>
      <c r="T210" s="52"/>
      <c r="U210" s="52"/>
      <c r="V210" s="52"/>
      <c r="W210" s="52"/>
      <c r="X210" s="52"/>
      <c r="Y210" s="51">
        <v>9.3000000000000007</v>
      </c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72"/>
      <c r="AV210" s="2">
        <f>IF(AW210&lt;6,SUM(E210:AU210),SUM(LARGE(E210:AU210,{1;2;3;4;5;6})))</f>
        <v>9.3000000000000007</v>
      </c>
      <c r="AW210" s="53">
        <f>COUNT(E210:AU210)</f>
        <v>2</v>
      </c>
      <c r="BW210" s="14"/>
      <c r="BX210" s="14"/>
    </row>
    <row r="211" spans="1:76" s="12" customFormat="1" x14ac:dyDescent="0.2">
      <c r="A211" s="67">
        <v>210</v>
      </c>
      <c r="B211" s="26" t="s">
        <v>76</v>
      </c>
      <c r="C211" s="8" t="s">
        <v>132</v>
      </c>
      <c r="D211" s="8" t="s">
        <v>539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>
        <v>9.3000000000000007</v>
      </c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2">
        <f>IF(AW211&lt;6,SUM(E211:AU211),SUM(LARGE(E211:AU211,{1;2;3;4;5;6})))</f>
        <v>9.3000000000000007</v>
      </c>
      <c r="AW211" s="53">
        <f>COUNT(E211:AU211)</f>
        <v>1</v>
      </c>
      <c r="BN211" s="16"/>
      <c r="BO211" s="16"/>
      <c r="BW211" s="14"/>
      <c r="BX211" s="14"/>
    </row>
    <row r="212" spans="1:76" s="12" customFormat="1" x14ac:dyDescent="0.2">
      <c r="A212" s="67">
        <v>211</v>
      </c>
      <c r="B212" s="26" t="s">
        <v>76</v>
      </c>
      <c r="C212" s="6" t="s">
        <v>441</v>
      </c>
      <c r="D212" s="8" t="s">
        <v>1112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>
        <v>9.3000000000000007</v>
      </c>
      <c r="AN212" s="51"/>
      <c r="AO212" s="51"/>
      <c r="AP212" s="51"/>
      <c r="AQ212" s="51"/>
      <c r="AR212" s="51"/>
      <c r="AS212" s="51"/>
      <c r="AT212" s="51"/>
      <c r="AU212" s="51"/>
      <c r="AV212" s="2">
        <f>IF(AW212&lt;6,SUM(E212:AU212),SUM(LARGE(E212:AU212,{1;2;3;4;5;6})))</f>
        <v>9.3000000000000007</v>
      </c>
      <c r="AW212" s="53">
        <f>COUNT(E212:AU212)</f>
        <v>1</v>
      </c>
    </row>
    <row r="213" spans="1:76" s="12" customFormat="1" x14ac:dyDescent="0.2">
      <c r="A213" s="67">
        <v>212</v>
      </c>
      <c r="B213" s="26" t="s">
        <v>76</v>
      </c>
      <c r="C213" s="6" t="s">
        <v>132</v>
      </c>
      <c r="D213" s="6" t="s">
        <v>382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>
        <v>9.3000000000000007</v>
      </c>
      <c r="AN213" s="9"/>
      <c r="AO213" s="9"/>
      <c r="AP213" s="9"/>
      <c r="AQ213" s="9"/>
      <c r="AR213" s="9"/>
      <c r="AS213" s="9"/>
      <c r="AT213" s="9"/>
      <c r="AU213" s="72"/>
      <c r="AV213" s="2">
        <f>IF(AW213&lt;6,SUM(E213:AU213),SUM(LARGE(E213:AU213,{1;2;3;4;5;6})))</f>
        <v>9.3000000000000007</v>
      </c>
      <c r="AW213" s="53">
        <f>COUNT(E213:AU213)</f>
        <v>1</v>
      </c>
      <c r="BN213" s="16"/>
      <c r="BO213" s="16"/>
      <c r="BW213" s="14"/>
      <c r="BX213" s="14"/>
    </row>
    <row r="214" spans="1:76" s="12" customFormat="1" x14ac:dyDescent="0.2">
      <c r="A214" s="67">
        <v>213</v>
      </c>
      <c r="B214" s="26" t="s">
        <v>76</v>
      </c>
      <c r="C214" s="6" t="s">
        <v>132</v>
      </c>
      <c r="D214" s="6" t="s">
        <v>655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>
        <v>3</v>
      </c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>
        <v>3</v>
      </c>
      <c r="AN214" s="9"/>
      <c r="AO214" s="9">
        <v>3</v>
      </c>
      <c r="AP214" s="9"/>
      <c r="AQ214" s="9"/>
      <c r="AR214" s="9"/>
      <c r="AS214" s="9"/>
      <c r="AT214" s="9"/>
      <c r="AU214" s="72"/>
      <c r="AV214" s="2">
        <f>IF(AW214&lt;6,SUM(E214:AU214),SUM(LARGE(E214:AU214,{1;2;3;4;5;6})))</f>
        <v>9</v>
      </c>
      <c r="AW214" s="53">
        <f>COUNT(E214:AU214)</f>
        <v>3</v>
      </c>
      <c r="BN214" s="16"/>
      <c r="BO214" s="16"/>
      <c r="BW214" s="14"/>
      <c r="BX214" s="14"/>
    </row>
    <row r="215" spans="1:76" s="12" customFormat="1" x14ac:dyDescent="0.2">
      <c r="A215" s="67">
        <v>214</v>
      </c>
      <c r="B215" s="26" t="s">
        <v>76</v>
      </c>
      <c r="C215" s="6" t="s">
        <v>132</v>
      </c>
      <c r="D215" s="6" t="s">
        <v>668</v>
      </c>
      <c r="E215" s="9">
        <v>3.5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>
        <v>2</v>
      </c>
      <c r="T215" s="9"/>
      <c r="U215" s="9"/>
      <c r="V215" s="9"/>
      <c r="W215" s="9"/>
      <c r="X215" s="9"/>
      <c r="Y215" s="9">
        <v>3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50"/>
      <c r="AV215" s="2">
        <f>IF(AW215&lt;6,SUM(E215:AU215),SUM(LARGE(E215:AU215,{1;2;3;4;5;6})))</f>
        <v>8.5</v>
      </c>
      <c r="AW215" s="53">
        <f>COUNT(E215:AU215)</f>
        <v>3</v>
      </c>
      <c r="AX215" s="14"/>
    </row>
    <row r="216" spans="1:76" s="12" customFormat="1" x14ac:dyDescent="0.2">
      <c r="A216" s="67">
        <v>215</v>
      </c>
      <c r="B216" s="26" t="s">
        <v>76</v>
      </c>
      <c r="C216" s="6" t="s">
        <v>251</v>
      </c>
      <c r="D216" s="6" t="s">
        <v>857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>
        <v>2.2999999999999998</v>
      </c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>
        <v>3</v>
      </c>
      <c r="AN216" s="51"/>
      <c r="AO216" s="51">
        <v>3</v>
      </c>
      <c r="AP216" s="51"/>
      <c r="AQ216" s="51"/>
      <c r="AR216" s="51"/>
      <c r="AS216" s="51"/>
      <c r="AT216" s="51"/>
      <c r="AU216" s="72"/>
      <c r="AV216" s="2">
        <f>IF(AW216&lt;6,SUM(E216:AU216),SUM(LARGE(E216:AU216,{1;2;3;4;5;6})))</f>
        <v>8.3000000000000007</v>
      </c>
      <c r="AW216" s="53">
        <f>COUNT(E216:AU216)</f>
        <v>3</v>
      </c>
      <c r="AX216" s="14"/>
    </row>
    <row r="217" spans="1:76" s="12" customFormat="1" x14ac:dyDescent="0.2">
      <c r="A217" s="67">
        <v>216</v>
      </c>
      <c r="B217" s="26" t="s">
        <v>76</v>
      </c>
      <c r="C217" s="6" t="s">
        <v>1038</v>
      </c>
      <c r="D217" s="6" t="s">
        <v>989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v>8</v>
      </c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72"/>
      <c r="AV217" s="2">
        <f>IF(AW217&lt;6,SUM(E217:AU217),SUM(LARGE(E217:AU217,{1;2;3;4;5;6})))</f>
        <v>8</v>
      </c>
      <c r="AW217" s="53">
        <f>COUNT(E217:AU217)</f>
        <v>1</v>
      </c>
      <c r="BL217" s="16"/>
      <c r="BM217" s="16"/>
      <c r="BU217" s="14"/>
      <c r="BV217" s="14"/>
    </row>
    <row r="218" spans="1:76" s="12" customFormat="1" x14ac:dyDescent="0.2">
      <c r="A218" s="67">
        <v>217</v>
      </c>
      <c r="B218" s="26" t="s">
        <v>76</v>
      </c>
      <c r="C218" s="6" t="s">
        <v>443</v>
      </c>
      <c r="D218" s="6" t="s">
        <v>1043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>
        <v>8</v>
      </c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0"/>
      <c r="AV218" s="2">
        <f>IF(AW218&lt;6,SUM(E218:AU218),SUM(LARGE(E218:AU218,{1;2;3;4;5;6})))</f>
        <v>8</v>
      </c>
      <c r="AW218" s="53">
        <f>COUNT(E218:AU218)</f>
        <v>1</v>
      </c>
      <c r="BL218" s="16"/>
      <c r="BM218" s="16"/>
      <c r="BU218" s="14"/>
      <c r="BV218" s="14"/>
    </row>
    <row r="219" spans="1:76" s="12" customFormat="1" x14ac:dyDescent="0.2">
      <c r="A219" s="67">
        <v>218</v>
      </c>
      <c r="B219" s="26" t="s">
        <v>76</v>
      </c>
      <c r="C219" s="6" t="s">
        <v>557</v>
      </c>
      <c r="D219" s="6" t="s">
        <v>1045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>
        <v>8</v>
      </c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72"/>
      <c r="AV219" s="2">
        <f>IF(AW219&lt;6,SUM(E219:AU219),SUM(LARGE(E219:AU219,{1;2;3;4;5;6})))</f>
        <v>8</v>
      </c>
      <c r="AW219" s="53">
        <f>COUNT(E219:AU219)</f>
        <v>1</v>
      </c>
      <c r="BM219" s="16"/>
      <c r="BN219" s="16"/>
      <c r="BV219" s="14"/>
      <c r="BW219" s="14"/>
    </row>
    <row r="220" spans="1:76" x14ac:dyDescent="0.2">
      <c r="A220" s="67">
        <v>219</v>
      </c>
      <c r="B220" s="26" t="s">
        <v>76</v>
      </c>
      <c r="C220" s="6" t="s">
        <v>132</v>
      </c>
      <c r="D220" s="6" t="s">
        <v>991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>
        <v>3</v>
      </c>
      <c r="AC220" s="51"/>
      <c r="AD220" s="51"/>
      <c r="AE220" s="51"/>
      <c r="AF220" s="51"/>
      <c r="AG220" s="51"/>
      <c r="AH220" s="51">
        <v>4</v>
      </c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2">
        <f>IF(AW220&lt;6,SUM(E220:AU220),SUM(LARGE(E220:AU220,{1;2;3;4;5;6})))</f>
        <v>7</v>
      </c>
      <c r="AW220" s="53">
        <f>COUNT(E220:AU220)</f>
        <v>2</v>
      </c>
      <c r="BM220" s="12"/>
      <c r="BO220" s="3"/>
      <c r="BV220" s="12"/>
      <c r="BX220" s="3"/>
    </row>
    <row r="221" spans="1:76" s="12" customFormat="1" x14ac:dyDescent="0.2">
      <c r="A221" s="67">
        <v>220</v>
      </c>
      <c r="B221" s="26" t="s">
        <v>76</v>
      </c>
      <c r="C221" s="6" t="s">
        <v>77</v>
      </c>
      <c r="D221" s="6" t="s">
        <v>968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9">
        <v>3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>
        <v>4</v>
      </c>
      <c r="AP221" s="9"/>
      <c r="AQ221" s="9"/>
      <c r="AR221" s="9"/>
      <c r="AS221" s="9"/>
      <c r="AT221" s="9"/>
      <c r="AU221" s="72"/>
      <c r="AV221" s="2">
        <f>IF(AW221&lt;6,SUM(E221:AU221),SUM(LARGE(E221:AU221,{1;2;3;4;5;6})))</f>
        <v>7</v>
      </c>
      <c r="AW221" s="53">
        <f>COUNT(E221:AU221)</f>
        <v>2</v>
      </c>
      <c r="BN221" s="13"/>
      <c r="BV221" s="14"/>
      <c r="BW221" s="14"/>
    </row>
    <row r="222" spans="1:76" s="12" customFormat="1" x14ac:dyDescent="0.2">
      <c r="A222" s="67">
        <v>221</v>
      </c>
      <c r="B222" s="26" t="s">
        <v>76</v>
      </c>
      <c r="C222" s="6" t="s">
        <v>441</v>
      </c>
      <c r="D222" s="6" t="s">
        <v>992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>
        <v>3</v>
      </c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>
        <v>4</v>
      </c>
      <c r="AP222" s="9"/>
      <c r="AQ222" s="9"/>
      <c r="AR222" s="9"/>
      <c r="AS222" s="9"/>
      <c r="AT222" s="9"/>
      <c r="AU222" s="72"/>
      <c r="AV222" s="2">
        <f>IF(AW222&lt;6,SUM(E222:AU222),SUM(LARGE(E222:AU222,{1;2;3;4;5;6})))</f>
        <v>7</v>
      </c>
      <c r="AW222" s="53">
        <f>COUNT(E222:AU222)</f>
        <v>2</v>
      </c>
      <c r="BU222" s="14"/>
      <c r="BV222" s="14"/>
    </row>
    <row r="223" spans="1:76" s="12" customFormat="1" x14ac:dyDescent="0.2">
      <c r="A223" s="67">
        <v>222</v>
      </c>
      <c r="B223" s="26" t="s">
        <v>76</v>
      </c>
      <c r="C223" s="6" t="s">
        <v>678</v>
      </c>
      <c r="D223" s="6" t="s">
        <v>609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6.5</v>
      </c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72"/>
      <c r="AV223" s="2">
        <f>IF(AW223&lt;6,SUM(E223:AU223),SUM(LARGE(E223:AU223,{1;2;3;4;5;6})))</f>
        <v>6.5</v>
      </c>
      <c r="AW223" s="53">
        <f>COUNT(E223:AU223)</f>
        <v>1</v>
      </c>
      <c r="BM223" s="13"/>
      <c r="BU223" s="14"/>
      <c r="BV223" s="14"/>
    </row>
    <row r="224" spans="1:76" s="12" customFormat="1" x14ac:dyDescent="0.2">
      <c r="A224" s="67">
        <v>223</v>
      </c>
      <c r="B224" s="26" t="s">
        <v>76</v>
      </c>
      <c r="C224" s="6" t="s">
        <v>185</v>
      </c>
      <c r="D224" s="6" t="s">
        <v>490</v>
      </c>
      <c r="E224" s="9">
        <v>3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>
        <v>3</v>
      </c>
      <c r="AN224" s="9"/>
      <c r="AO224" s="9"/>
      <c r="AP224" s="9"/>
      <c r="AQ224" s="9"/>
      <c r="AR224" s="9"/>
      <c r="AS224" s="9"/>
      <c r="AT224" s="9"/>
      <c r="AU224" s="72"/>
      <c r="AV224" s="2">
        <f>IF(AW224&lt;6,SUM(E224:AU224),SUM(LARGE(E224:AU224,{1;2;3;4;5;6})))</f>
        <v>6</v>
      </c>
      <c r="AW224" s="53">
        <f>COUNT(E224:AU224)</f>
        <v>2</v>
      </c>
      <c r="BM224" s="13"/>
      <c r="BU224" s="14"/>
      <c r="BV224" s="14"/>
    </row>
    <row r="225" spans="1:76" x14ac:dyDescent="0.2">
      <c r="A225" s="67">
        <v>224</v>
      </c>
      <c r="B225" s="26" t="s">
        <v>76</v>
      </c>
      <c r="C225" s="6" t="s">
        <v>557</v>
      </c>
      <c r="D225" s="6" t="s">
        <v>394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>
        <v>6</v>
      </c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72"/>
      <c r="AV225" s="2">
        <f>IF(AW225&lt;6,SUM(E225:AU225),SUM(LARGE(E225:AU225,{1;2;3;4;5;6})))</f>
        <v>6</v>
      </c>
      <c r="AW225" s="53">
        <f>COUNT(E225:AU225)</f>
        <v>1</v>
      </c>
      <c r="BB225" s="12"/>
      <c r="BC225" s="12"/>
      <c r="BD225" s="12"/>
      <c r="BL225" s="12"/>
      <c r="BM225" s="13"/>
      <c r="BN225" s="3"/>
      <c r="BO225" s="3"/>
      <c r="BU225" s="12"/>
      <c r="BV225" s="12"/>
      <c r="BW225" s="3"/>
      <c r="BX225" s="3"/>
    </row>
    <row r="226" spans="1:76" s="12" customFormat="1" x14ac:dyDescent="0.2">
      <c r="A226" s="67">
        <v>225</v>
      </c>
      <c r="B226" s="26" t="s">
        <v>76</v>
      </c>
      <c r="C226" s="6" t="s">
        <v>1038</v>
      </c>
      <c r="D226" s="6" t="s">
        <v>1187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9">
        <v>6</v>
      </c>
      <c r="AP226" s="9"/>
      <c r="AQ226" s="9"/>
      <c r="AR226" s="9"/>
      <c r="AS226" s="9"/>
      <c r="AT226" s="9"/>
      <c r="AU226" s="51"/>
      <c r="AV226" s="2">
        <f>IF(AW226&lt;6,SUM(E226:AU226),SUM(LARGE(E226:AU226,{1;2;3;4;5;6})))</f>
        <v>6</v>
      </c>
      <c r="AW226" s="53">
        <f>COUNT(E226:AU226)</f>
        <v>1</v>
      </c>
      <c r="BU226" s="14"/>
      <c r="BV226" s="14"/>
    </row>
    <row r="227" spans="1:76" s="12" customFormat="1" x14ac:dyDescent="0.2">
      <c r="A227" s="67">
        <v>226</v>
      </c>
      <c r="B227" s="26" t="s">
        <v>76</v>
      </c>
      <c r="C227" s="6" t="s">
        <v>1119</v>
      </c>
      <c r="D227" s="6" t="s">
        <v>1114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>
        <v>5</v>
      </c>
      <c r="AN227" s="18"/>
      <c r="AO227" s="18">
        <v>0</v>
      </c>
      <c r="AP227" s="18"/>
      <c r="AQ227" s="18"/>
      <c r="AR227" s="18">
        <v>0</v>
      </c>
      <c r="AS227" s="18"/>
      <c r="AT227" s="18"/>
      <c r="AU227" s="72"/>
      <c r="AV227" s="2">
        <f>IF(AW227&lt;6,SUM(E227:AU227),SUM(LARGE(E227:AU227,{1;2;3;4;5;6})))</f>
        <v>5</v>
      </c>
      <c r="AW227" s="53">
        <f>COUNT(E227:AU227)</f>
        <v>3</v>
      </c>
      <c r="BU227" s="14"/>
      <c r="BV227" s="14"/>
    </row>
    <row r="228" spans="1:76" x14ac:dyDescent="0.2">
      <c r="A228" s="67">
        <v>227</v>
      </c>
      <c r="B228" s="26" t="s">
        <v>76</v>
      </c>
      <c r="C228" s="78" t="s">
        <v>441</v>
      </c>
      <c r="D228" s="6" t="s">
        <v>591</v>
      </c>
      <c r="E228" s="51">
        <v>3</v>
      </c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>
        <v>2</v>
      </c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2">
        <f>IF(AW228&lt;6,SUM(E228:AU228),SUM(LARGE(E228:AU228,{1;2;3;4;5;6})))</f>
        <v>5</v>
      </c>
      <c r="AW228" s="53">
        <f>COUNT(E228:AU228)</f>
        <v>2</v>
      </c>
      <c r="BC228" s="12"/>
      <c r="BD228" s="12"/>
      <c r="BE228" s="12"/>
      <c r="BM228" s="12"/>
      <c r="BO228" s="3"/>
      <c r="BV228" s="12"/>
      <c r="BX228" s="3"/>
    </row>
    <row r="229" spans="1:76" x14ac:dyDescent="0.2">
      <c r="A229" s="67">
        <v>228</v>
      </c>
      <c r="B229" s="26" t="s">
        <v>76</v>
      </c>
      <c r="C229" s="78" t="s">
        <v>77</v>
      </c>
      <c r="D229" s="6" t="s">
        <v>642</v>
      </c>
      <c r="E229" s="9">
        <v>5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72"/>
      <c r="AV229" s="2">
        <f>IF(AW229&lt;6,SUM(E229:AU229),SUM(LARGE(E229:AU229,{1;2;3;4;5;6})))</f>
        <v>5</v>
      </c>
      <c r="AW229" s="53">
        <f>COUNT(E229:AU229)</f>
        <v>1</v>
      </c>
      <c r="BC229" s="12"/>
      <c r="BD229" s="12"/>
      <c r="BE229" s="12"/>
      <c r="BM229" s="12"/>
      <c r="BO229" s="3"/>
      <c r="BV229" s="12"/>
      <c r="BX229" s="3"/>
    </row>
    <row r="230" spans="1:76" x14ac:dyDescent="0.2">
      <c r="A230" s="67">
        <v>229</v>
      </c>
      <c r="B230" s="26" t="s">
        <v>76</v>
      </c>
      <c r="C230" s="78" t="s">
        <v>441</v>
      </c>
      <c r="D230" s="6" t="s">
        <v>970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>
        <v>2.2999999999999998</v>
      </c>
      <c r="Z230" s="51"/>
      <c r="AA230" s="51"/>
      <c r="AB230" s="51">
        <v>2</v>
      </c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2">
        <f>IF(AW230&lt;6,SUM(E230:AU230),SUM(LARGE(E230:AU230,{1;2;3;4;5;6})))</f>
        <v>4.3</v>
      </c>
      <c r="AW230" s="53">
        <f>COUNT(E230:AU230)</f>
        <v>2</v>
      </c>
      <c r="BC230" s="12"/>
      <c r="BD230" s="12"/>
      <c r="BE230" s="12"/>
      <c r="BM230" s="12"/>
      <c r="BO230" s="3"/>
      <c r="BV230" s="12"/>
      <c r="BX230" s="3"/>
    </row>
    <row r="231" spans="1:76" x14ac:dyDescent="0.2">
      <c r="A231" s="67">
        <v>230</v>
      </c>
      <c r="B231" s="26" t="s">
        <v>76</v>
      </c>
      <c r="C231" s="6" t="s">
        <v>77</v>
      </c>
      <c r="D231" s="6" t="s">
        <v>326</v>
      </c>
      <c r="E231" s="18"/>
      <c r="F231" s="18"/>
      <c r="G231" s="18">
        <v>0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>
        <v>0</v>
      </c>
      <c r="X231" s="18"/>
      <c r="Y231" s="18"/>
      <c r="Z231" s="18"/>
      <c r="AA231" s="18"/>
      <c r="AB231" s="9">
        <v>4</v>
      </c>
      <c r="AC231" s="9"/>
      <c r="AD231" s="9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72"/>
      <c r="AV231" s="2">
        <f>IF(AW231&lt;6,SUM(E231:AU231),SUM(LARGE(E231:AU231,{1;2;3;4;5;6})))</f>
        <v>4</v>
      </c>
      <c r="AW231" s="53">
        <f>COUNT(E231:AU231)</f>
        <v>3</v>
      </c>
      <c r="BC231" s="12"/>
      <c r="BD231" s="12"/>
      <c r="BE231" s="12"/>
      <c r="BM231" s="12"/>
      <c r="BO231" s="3"/>
      <c r="BV231" s="12"/>
      <c r="BX231" s="3"/>
    </row>
    <row r="232" spans="1:76" x14ac:dyDescent="0.2">
      <c r="A232" s="67">
        <v>231</v>
      </c>
      <c r="B232" s="26" t="s">
        <v>76</v>
      </c>
      <c r="C232" s="6" t="s">
        <v>82</v>
      </c>
      <c r="D232" s="6" t="s">
        <v>918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>
        <v>4</v>
      </c>
      <c r="AP232" s="9"/>
      <c r="AQ232" s="9"/>
      <c r="AR232" s="18">
        <v>0</v>
      </c>
      <c r="AS232" s="18"/>
      <c r="AT232" s="18"/>
      <c r="AU232" s="51"/>
      <c r="AV232" s="2">
        <f>IF(AW232&lt;6,SUM(E232:AU232),SUM(LARGE(E232:AU232,{1;2;3;4;5;6})))</f>
        <v>4</v>
      </c>
      <c r="AW232" s="53">
        <f>COUNT(E232:AU232)</f>
        <v>2</v>
      </c>
      <c r="BC232" s="12"/>
      <c r="BD232" s="12"/>
      <c r="BE232" s="12"/>
      <c r="BM232" s="12"/>
      <c r="BO232" s="3"/>
      <c r="BV232" s="12"/>
      <c r="BX232" s="3"/>
    </row>
    <row r="233" spans="1:76" x14ac:dyDescent="0.2">
      <c r="A233" s="67">
        <v>232</v>
      </c>
      <c r="B233" s="26" t="s">
        <v>76</v>
      </c>
      <c r="C233" s="6" t="s">
        <v>441</v>
      </c>
      <c r="D233" s="6" t="s">
        <v>590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>
        <v>4</v>
      </c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72"/>
      <c r="AV233" s="2">
        <f>IF(AW233&lt;6,SUM(E233:AU233),SUM(LARGE(E233:AU233,{1;2;3;4;5;6})))</f>
        <v>4</v>
      </c>
      <c r="AW233" s="53">
        <f>COUNT(E233:AU233)</f>
        <v>1</v>
      </c>
      <c r="BC233" s="12"/>
      <c r="BD233" s="12"/>
      <c r="BE233" s="12"/>
      <c r="BM233" s="12"/>
      <c r="BN233" s="13"/>
      <c r="BO233" s="3"/>
      <c r="BV233" s="12"/>
      <c r="BX233" s="3"/>
    </row>
    <row r="234" spans="1:76" x14ac:dyDescent="0.2">
      <c r="A234" s="67">
        <v>233</v>
      </c>
      <c r="B234" s="26" t="s">
        <v>76</v>
      </c>
      <c r="C234" s="6" t="s">
        <v>250</v>
      </c>
      <c r="D234" s="6" t="s">
        <v>990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>
        <v>4</v>
      </c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72"/>
      <c r="AV234" s="2">
        <f>IF(AW234&lt;6,SUM(E234:AU234),SUM(LARGE(E234:AU234,{1;2;3;4;5;6})))</f>
        <v>4</v>
      </c>
      <c r="AW234" s="53">
        <f>COUNT(E234:AU234)</f>
        <v>1</v>
      </c>
      <c r="BC234" s="12"/>
      <c r="BD234" s="12"/>
      <c r="BE234" s="12"/>
      <c r="BM234" s="12"/>
      <c r="BO234" s="3"/>
      <c r="BV234" s="12"/>
      <c r="BX234" s="3"/>
    </row>
    <row r="235" spans="1:76" x14ac:dyDescent="0.2">
      <c r="A235" s="67">
        <v>234</v>
      </c>
      <c r="B235" s="26" t="s">
        <v>76</v>
      </c>
      <c r="C235" s="6" t="s">
        <v>441</v>
      </c>
      <c r="D235" s="6" t="s">
        <v>1044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>
        <v>4</v>
      </c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72"/>
      <c r="AV235" s="2">
        <f>IF(AW235&lt;6,SUM(E235:AU235),SUM(LARGE(E235:AU235,{1;2;3;4;5;6})))</f>
        <v>4</v>
      </c>
      <c r="AW235" s="53">
        <f>COUNT(E235:AU235)</f>
        <v>1</v>
      </c>
      <c r="BC235" s="12"/>
      <c r="BD235" s="12"/>
      <c r="BE235" s="12"/>
      <c r="BM235" s="12"/>
      <c r="BO235" s="3"/>
      <c r="BV235" s="12"/>
      <c r="BX235" s="3"/>
    </row>
    <row r="236" spans="1:76" x14ac:dyDescent="0.2">
      <c r="A236" s="67">
        <v>235</v>
      </c>
      <c r="B236" s="26" t="s">
        <v>76</v>
      </c>
      <c r="C236" s="6" t="s">
        <v>82</v>
      </c>
      <c r="D236" s="6" t="s">
        <v>1097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>
        <v>4</v>
      </c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72"/>
      <c r="AV236" s="2">
        <f>IF(AW236&lt;6,SUM(E236:AU236),SUM(LARGE(E236:AU236,{1;2;3;4;5;6})))</f>
        <v>4</v>
      </c>
      <c r="AW236" s="53">
        <f>COUNT(E236:AU236)</f>
        <v>1</v>
      </c>
      <c r="BC236" s="12"/>
      <c r="BD236" s="12"/>
      <c r="BE236" s="12"/>
      <c r="BM236" s="12"/>
      <c r="BO236" s="3"/>
      <c r="BV236" s="12"/>
      <c r="BX236" s="3"/>
    </row>
    <row r="237" spans="1:76" x14ac:dyDescent="0.2">
      <c r="A237" s="67">
        <v>236</v>
      </c>
      <c r="B237" s="26" t="s">
        <v>76</v>
      </c>
      <c r="C237" s="6" t="s">
        <v>81</v>
      </c>
      <c r="D237" s="6" t="s">
        <v>983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>
        <v>4</v>
      </c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72"/>
      <c r="AV237" s="2">
        <f>IF(AW237&lt;6,SUM(E237:AU237),SUM(LARGE(E237:AU237,{1;2;3;4;5;6})))</f>
        <v>4</v>
      </c>
      <c r="AW237" s="53">
        <f>COUNT(E237:AU237)</f>
        <v>1</v>
      </c>
      <c r="BC237" s="12"/>
      <c r="BD237" s="12"/>
      <c r="BE237" s="12"/>
      <c r="BM237" s="12"/>
      <c r="BO237" s="3"/>
      <c r="BV237" s="12"/>
      <c r="BX237" s="3"/>
    </row>
    <row r="238" spans="1:76" x14ac:dyDescent="0.2">
      <c r="A238" s="67">
        <v>237</v>
      </c>
      <c r="B238" s="26" t="s">
        <v>76</v>
      </c>
      <c r="C238" s="6" t="s">
        <v>441</v>
      </c>
      <c r="D238" s="6" t="s">
        <v>959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>
        <v>4</v>
      </c>
      <c r="AN238" s="9"/>
      <c r="AO238" s="9"/>
      <c r="AP238" s="9"/>
      <c r="AQ238" s="9"/>
      <c r="AR238" s="9"/>
      <c r="AS238" s="9"/>
      <c r="AT238" s="9"/>
      <c r="AU238" s="51"/>
      <c r="AV238" s="2">
        <f>IF(AW238&lt;6,SUM(E238:AU238),SUM(LARGE(E238:AU238,{1;2;3;4;5;6})))</f>
        <v>4</v>
      </c>
      <c r="AW238" s="53">
        <f>COUNT(E238:AU238)</f>
        <v>1</v>
      </c>
      <c r="BC238" s="12"/>
      <c r="BD238" s="12"/>
      <c r="BE238" s="12"/>
      <c r="BM238" s="12"/>
      <c r="BO238" s="3"/>
      <c r="BV238" s="12"/>
      <c r="BX238" s="3"/>
    </row>
    <row r="239" spans="1:76" x14ac:dyDescent="0.2">
      <c r="A239" s="67">
        <v>238</v>
      </c>
      <c r="B239" s="26" t="s">
        <v>76</v>
      </c>
      <c r="C239" s="6" t="s">
        <v>441</v>
      </c>
      <c r="D239" s="6" t="s">
        <v>675</v>
      </c>
      <c r="E239" s="9">
        <v>3.5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72"/>
      <c r="AV239" s="2">
        <f>IF(AW239&lt;6,SUM(E239:AU239),SUM(LARGE(E239:AU239,{1;2;3;4;5;6})))</f>
        <v>3.5</v>
      </c>
      <c r="AW239" s="53">
        <f>COUNT(E239:AU239)</f>
        <v>1</v>
      </c>
      <c r="BC239" s="12"/>
      <c r="BD239" s="12"/>
      <c r="BE239" s="12"/>
      <c r="BM239" s="12"/>
      <c r="BN239" s="13"/>
      <c r="BO239" s="3"/>
      <c r="BV239" s="12"/>
      <c r="BX239" s="3"/>
    </row>
    <row r="240" spans="1:76" x14ac:dyDescent="0.2">
      <c r="A240" s="67">
        <v>239</v>
      </c>
      <c r="B240" s="26" t="s">
        <v>76</v>
      </c>
      <c r="C240" s="8" t="s">
        <v>441</v>
      </c>
      <c r="D240" s="6" t="s">
        <v>748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>
        <v>3.3</v>
      </c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2">
        <f>IF(AW240&lt;6,SUM(E240:AU240),SUM(LARGE(E240:AU240,{1;2;3;4;5;6})))</f>
        <v>3.3</v>
      </c>
      <c r="AW240" s="53">
        <f>COUNT(E240:AU240)</f>
        <v>1</v>
      </c>
      <c r="BC240" s="12"/>
      <c r="BD240" s="12"/>
      <c r="BE240" s="12"/>
      <c r="BM240" s="12"/>
      <c r="BO240" s="3"/>
      <c r="BV240" s="12"/>
      <c r="BX240" s="3"/>
    </row>
    <row r="241" spans="1:76" x14ac:dyDescent="0.2">
      <c r="A241" s="67">
        <v>240</v>
      </c>
      <c r="B241" s="26" t="s">
        <v>76</v>
      </c>
      <c r="C241" s="6" t="s">
        <v>1119</v>
      </c>
      <c r="D241" s="6" t="s">
        <v>430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>
        <v>0</v>
      </c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>
        <v>3</v>
      </c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50"/>
      <c r="AV241" s="2">
        <f>IF(AW241&lt;6,SUM(E241:AU241),SUM(LARGE(E241:AU241,{1;2;3;4;5;6})))</f>
        <v>3</v>
      </c>
      <c r="AW241" s="53">
        <f>COUNT(E241:AU241)</f>
        <v>2</v>
      </c>
      <c r="BM241" s="12"/>
      <c r="BO241" s="3"/>
      <c r="BV241" s="12"/>
      <c r="BX241" s="3"/>
    </row>
    <row r="242" spans="1:76" x14ac:dyDescent="0.2">
      <c r="A242" s="67">
        <v>241</v>
      </c>
      <c r="B242" s="26" t="s">
        <v>76</v>
      </c>
      <c r="C242" s="6" t="s">
        <v>82</v>
      </c>
      <c r="D242" s="6" t="s">
        <v>667</v>
      </c>
      <c r="E242" s="9">
        <v>3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72"/>
      <c r="AV242" s="2">
        <f>IF(AW242&lt;6,SUM(E242:AU242),SUM(LARGE(E242:AU242,{1;2;3;4;5;6})))</f>
        <v>3</v>
      </c>
      <c r="AW242" s="53">
        <f>COUNT(E242:AU242)</f>
        <v>1</v>
      </c>
      <c r="BM242" s="12"/>
      <c r="BN242" s="13"/>
      <c r="BO242" s="3"/>
      <c r="BV242" s="12"/>
      <c r="BX242" s="3"/>
    </row>
    <row r="243" spans="1:76" x14ac:dyDescent="0.2">
      <c r="A243" s="67">
        <v>242</v>
      </c>
      <c r="B243" s="26" t="s">
        <v>76</v>
      </c>
      <c r="C243" s="6" t="s">
        <v>441</v>
      </c>
      <c r="D243" s="6" t="s">
        <v>741</v>
      </c>
      <c r="E243" s="9">
        <v>3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72"/>
      <c r="AV243" s="2">
        <f>IF(AW243&lt;6,SUM(E243:AU243),SUM(LARGE(E243:AU243,{1;2;3;4;5;6})))</f>
        <v>3</v>
      </c>
      <c r="AW243" s="53">
        <f>COUNT(E243:AU243)</f>
        <v>1</v>
      </c>
      <c r="BM243" s="12"/>
      <c r="BN243" s="13"/>
      <c r="BO243" s="3"/>
      <c r="BV243" s="12"/>
      <c r="BX243" s="3"/>
    </row>
    <row r="244" spans="1:76" x14ac:dyDescent="0.2">
      <c r="A244" s="67">
        <v>243</v>
      </c>
      <c r="B244" s="26" t="s">
        <v>76</v>
      </c>
      <c r="C244" s="6" t="s">
        <v>441</v>
      </c>
      <c r="D244" s="6" t="s">
        <v>969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>
        <v>3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51"/>
      <c r="AV244" s="2">
        <f>IF(AW244&lt;6,SUM(E244:AU244),SUM(LARGE(E244:AU244,{1;2;3;4;5;6})))</f>
        <v>3</v>
      </c>
      <c r="AW244" s="53">
        <f>COUNT(E244:AU244)</f>
        <v>1</v>
      </c>
      <c r="BM244" s="12"/>
      <c r="BN244" s="13"/>
      <c r="BO244" s="3"/>
      <c r="BV244" s="12"/>
      <c r="BX244" s="3"/>
    </row>
    <row r="245" spans="1:76" x14ac:dyDescent="0.2">
      <c r="A245" s="67">
        <v>244</v>
      </c>
      <c r="B245" s="26" t="s">
        <v>106</v>
      </c>
      <c r="C245" s="6" t="s">
        <v>441</v>
      </c>
      <c r="D245" s="6" t="s">
        <v>1115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>
        <v>3</v>
      </c>
      <c r="AN245" s="51"/>
      <c r="AO245" s="51"/>
      <c r="AP245" s="51"/>
      <c r="AQ245" s="51"/>
      <c r="AR245" s="51"/>
      <c r="AS245" s="51"/>
      <c r="AT245" s="51"/>
      <c r="AU245" s="9"/>
      <c r="AV245" s="2">
        <f>IF(AW245&lt;6,SUM(E245:AU245),SUM(LARGE(E245:AU245,{1;2;3;4;5;6})))</f>
        <v>3</v>
      </c>
      <c r="AW245" s="53">
        <f>COUNT(E245:AU245)</f>
        <v>1</v>
      </c>
      <c r="BM245" s="12"/>
      <c r="BN245" s="13"/>
      <c r="BO245" s="3"/>
      <c r="BV245" s="12"/>
      <c r="BX245" s="3"/>
    </row>
    <row r="246" spans="1:76" x14ac:dyDescent="0.2">
      <c r="A246" s="67">
        <v>245</v>
      </c>
      <c r="B246" s="26" t="s">
        <v>76</v>
      </c>
      <c r="C246" s="6" t="s">
        <v>1119</v>
      </c>
      <c r="D246" s="6" t="s">
        <v>1188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>
        <v>3</v>
      </c>
      <c r="AP246" s="9"/>
      <c r="AQ246" s="9"/>
      <c r="AR246" s="9"/>
      <c r="AS246" s="9"/>
      <c r="AT246" s="9"/>
      <c r="AU246" s="72"/>
      <c r="AV246" s="2">
        <f>IF(AW246&lt;6,SUM(E246:AU246),SUM(LARGE(E246:AU246,{1;2;3;4;5;6})))</f>
        <v>3</v>
      </c>
      <c r="AW246" s="53">
        <f>COUNT(E246:AU246)</f>
        <v>1</v>
      </c>
      <c r="BM246" s="12"/>
      <c r="BN246" s="13"/>
      <c r="BO246" s="3"/>
      <c r="BV246" s="12"/>
      <c r="BX246" s="3"/>
    </row>
    <row r="247" spans="1:76" x14ac:dyDescent="0.2">
      <c r="A247" s="67">
        <v>246</v>
      </c>
      <c r="B247" s="26" t="s">
        <v>76</v>
      </c>
      <c r="C247" s="6" t="s">
        <v>557</v>
      </c>
      <c r="D247" s="6" t="s">
        <v>343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>
        <v>2.7</v>
      </c>
      <c r="T247" s="9"/>
      <c r="U247" s="9"/>
      <c r="V247" s="9"/>
      <c r="W247" s="18">
        <v>0</v>
      </c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72"/>
      <c r="AV247" s="2">
        <f>IF(AW247&lt;6,SUM(E247:AU247),SUM(LARGE(E247:AU247,{1;2;3;4;5;6})))</f>
        <v>2.7</v>
      </c>
      <c r="AW247" s="53">
        <f>COUNT(E247:AU247)</f>
        <v>2</v>
      </c>
      <c r="BM247" s="12"/>
      <c r="BN247" s="13"/>
      <c r="BO247" s="3"/>
      <c r="BV247" s="12"/>
      <c r="BX247" s="3"/>
    </row>
    <row r="248" spans="1:76" x14ac:dyDescent="0.2">
      <c r="A248" s="67">
        <v>247</v>
      </c>
      <c r="B248" s="26" t="s">
        <v>76</v>
      </c>
      <c r="C248" s="6" t="s">
        <v>82</v>
      </c>
      <c r="D248" s="6" t="s">
        <v>639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>
        <v>2</v>
      </c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2"/>
      <c r="AO248" s="52">
        <v>0</v>
      </c>
      <c r="AP248" s="52"/>
      <c r="AQ248" s="52"/>
      <c r="AR248" s="52"/>
      <c r="AS248" s="52"/>
      <c r="AT248" s="52"/>
      <c r="AU248" s="51"/>
      <c r="AV248" s="2">
        <f>IF(AW248&lt;6,SUM(E248:AU248),SUM(LARGE(E248:AU248,{1;2;3;4;5;6})))</f>
        <v>2</v>
      </c>
      <c r="AW248" s="53">
        <f>COUNT(E248:AU248)</f>
        <v>2</v>
      </c>
      <c r="BM248" s="12"/>
      <c r="BO248" s="3"/>
      <c r="BV248" s="12"/>
      <c r="BX248" s="3"/>
    </row>
    <row r="249" spans="1:76" x14ac:dyDescent="0.2">
      <c r="A249" s="67">
        <v>248</v>
      </c>
      <c r="B249" s="26" t="s">
        <v>76</v>
      </c>
      <c r="C249" s="6" t="s">
        <v>1119</v>
      </c>
      <c r="D249" s="6" t="s">
        <v>777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>
        <v>2</v>
      </c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72"/>
      <c r="AV249" s="2">
        <f>IF(AW249&lt;6,SUM(E249:AU249),SUM(LARGE(E249:AU249,{1;2;3;4;5;6})))</f>
        <v>2</v>
      </c>
      <c r="AW249" s="53">
        <f>COUNT(E249:AU249)</f>
        <v>1</v>
      </c>
      <c r="BM249" s="12"/>
      <c r="BN249" s="13"/>
      <c r="BO249" s="3"/>
      <c r="BV249" s="12"/>
      <c r="BX249" s="3"/>
    </row>
    <row r="250" spans="1:76" x14ac:dyDescent="0.2">
      <c r="A250" s="67">
        <v>249</v>
      </c>
      <c r="B250" s="26" t="s">
        <v>76</v>
      </c>
      <c r="C250" s="6" t="s">
        <v>77</v>
      </c>
      <c r="D250" s="6" t="s">
        <v>363</v>
      </c>
      <c r="E250" s="18">
        <v>0</v>
      </c>
      <c r="F250" s="18"/>
      <c r="G250" s="18">
        <v>0</v>
      </c>
      <c r="H250" s="18"/>
      <c r="I250" s="18"/>
      <c r="J250" s="18"/>
      <c r="K250" s="18"/>
      <c r="L250" s="18"/>
      <c r="M250" s="18"/>
      <c r="N250" s="18"/>
      <c r="O250" s="18">
        <v>0</v>
      </c>
      <c r="P250" s="18"/>
      <c r="Q250" s="18"/>
      <c r="R250" s="18"/>
      <c r="S250" s="18">
        <v>0</v>
      </c>
      <c r="T250" s="18"/>
      <c r="U250" s="18"/>
      <c r="V250" s="18"/>
      <c r="W250" s="18">
        <v>0</v>
      </c>
      <c r="X250" s="18"/>
      <c r="Y250" s="18"/>
      <c r="Z250" s="18"/>
      <c r="AA250" s="18"/>
      <c r="AB250" s="18"/>
      <c r="AC250" s="18"/>
      <c r="AD250" s="18"/>
      <c r="AE250" s="18"/>
      <c r="AF250" s="18"/>
      <c r="AG250" s="18">
        <v>0</v>
      </c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72"/>
      <c r="AV250" s="2">
        <f>IF(AW250&lt;6,SUM(E250:AU250),SUM(LARGE(E250:AU250,{1;2;3;4;5;6})))</f>
        <v>0</v>
      </c>
      <c r="AW250" s="53">
        <f>COUNT(E250:AU250)</f>
        <v>6</v>
      </c>
      <c r="BM250" s="12"/>
      <c r="BO250" s="3"/>
      <c r="BV250" s="12"/>
      <c r="BX250" s="3"/>
    </row>
    <row r="251" spans="1:76" x14ac:dyDescent="0.2">
      <c r="A251" s="67">
        <v>250</v>
      </c>
      <c r="B251" s="26" t="s">
        <v>76</v>
      </c>
      <c r="C251" s="6" t="s">
        <v>1119</v>
      </c>
      <c r="D251" s="6" t="s">
        <v>963</v>
      </c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2">
        <v>0</v>
      </c>
      <c r="Z251" s="52"/>
      <c r="AA251" s="52"/>
      <c r="AB251" s="52">
        <v>0</v>
      </c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1"/>
      <c r="AV251" s="2">
        <f>IF(AW251&lt;6,SUM(E251:AU251),SUM(LARGE(E251:AU251,{1;2;3;4;5;6})))</f>
        <v>0</v>
      </c>
      <c r="AW251" s="53">
        <f>COUNT(E251:AU251)</f>
        <v>2</v>
      </c>
      <c r="BM251" s="12"/>
      <c r="BN251" s="13"/>
      <c r="BO251" s="3"/>
      <c r="BV251" s="12"/>
      <c r="BX251" s="3"/>
    </row>
    <row r="252" spans="1:76" x14ac:dyDescent="0.2">
      <c r="A252" s="67">
        <v>251</v>
      </c>
      <c r="B252" s="26" t="s">
        <v>76</v>
      </c>
      <c r="C252" s="6" t="s">
        <v>251</v>
      </c>
      <c r="D252" s="8" t="s">
        <v>776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>
        <v>0</v>
      </c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>
        <v>0</v>
      </c>
      <c r="AP252" s="52"/>
      <c r="AQ252" s="52"/>
      <c r="AR252" s="52"/>
      <c r="AS252" s="52"/>
      <c r="AT252" s="52"/>
      <c r="AU252" s="51"/>
      <c r="AV252" s="2">
        <f>IF(AW252&lt;6,SUM(E252:AU252),SUM(LARGE(E252:AU252,{1;2;3;4;5;6})))</f>
        <v>0</v>
      </c>
      <c r="AW252" s="53">
        <f>COUNT(E252:AU252)</f>
        <v>2</v>
      </c>
      <c r="BM252" s="12"/>
      <c r="BO252" s="3"/>
      <c r="BV252" s="12"/>
      <c r="BX252" s="3"/>
    </row>
    <row r="253" spans="1:76" x14ac:dyDescent="0.2">
      <c r="A253" s="67">
        <v>252</v>
      </c>
      <c r="B253" s="26" t="s">
        <v>76</v>
      </c>
      <c r="C253" s="6" t="s">
        <v>78</v>
      </c>
      <c r="D253" s="6" t="s">
        <v>425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18">
        <v>0</v>
      </c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50"/>
      <c r="AV253" s="2">
        <f>IF(AW253&lt;6,SUM(E253:AU253),SUM(LARGE(E253:AU253,{1;2;3;4;5;6})))</f>
        <v>0</v>
      </c>
      <c r="AW253" s="53">
        <f>COUNT(E253:AU253)</f>
        <v>1</v>
      </c>
      <c r="BM253" s="12"/>
      <c r="BO253" s="3"/>
      <c r="BV253" s="12"/>
      <c r="BX253" s="3"/>
    </row>
    <row r="254" spans="1:76" x14ac:dyDescent="0.2">
      <c r="A254" s="67">
        <v>253</v>
      </c>
      <c r="B254" s="26" t="s">
        <v>76</v>
      </c>
      <c r="C254" s="6" t="s">
        <v>82</v>
      </c>
      <c r="D254" s="6" t="s">
        <v>716</v>
      </c>
      <c r="E254" s="52"/>
      <c r="F254" s="52"/>
      <c r="G254" s="52">
        <v>0</v>
      </c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1"/>
      <c r="AV254" s="2">
        <f>IF(AW254&lt;6,SUM(E254:AU254),SUM(LARGE(E254:AU254,{1;2;3;4;5;6})))</f>
        <v>0</v>
      </c>
      <c r="AW254" s="53">
        <f>COUNT(E254:AU254)</f>
        <v>1</v>
      </c>
      <c r="BM254" s="12"/>
      <c r="BO254" s="3"/>
      <c r="BV254" s="12"/>
      <c r="BX254" s="3"/>
    </row>
    <row r="255" spans="1:76" x14ac:dyDescent="0.2">
      <c r="A255" s="67">
        <v>254</v>
      </c>
      <c r="B255" s="26" t="s">
        <v>76</v>
      </c>
      <c r="C255" s="6" t="s">
        <v>441</v>
      </c>
      <c r="D255" s="6" t="s">
        <v>449</v>
      </c>
      <c r="E255" s="51"/>
      <c r="F255" s="51"/>
      <c r="G255" s="52">
        <v>0</v>
      </c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1"/>
      <c r="AV255" s="2">
        <f>IF(AW255&lt;6,SUM(E255:AU255),SUM(LARGE(E255:AU255,{1;2;3;4;5;6})))</f>
        <v>0</v>
      </c>
      <c r="AW255" s="53">
        <f>COUNT(E255:AU255)</f>
        <v>1</v>
      </c>
      <c r="BM255" s="12"/>
      <c r="BO255" s="3"/>
      <c r="BV255" s="12"/>
      <c r="BX255" s="3"/>
    </row>
    <row r="256" spans="1:76" x14ac:dyDescent="0.2">
      <c r="A256" s="67">
        <v>255</v>
      </c>
      <c r="B256" s="26" t="s">
        <v>76</v>
      </c>
      <c r="C256" s="8" t="s">
        <v>163</v>
      </c>
      <c r="D256" s="6" t="s">
        <v>299</v>
      </c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>
        <v>0</v>
      </c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1"/>
      <c r="AV256" s="2">
        <f>IF(AW256&lt;6,SUM(E256:AU256),SUM(LARGE(E256:AU256,{1;2;3;4;5;6})))</f>
        <v>0</v>
      </c>
      <c r="AW256" s="53">
        <f>COUNT(E256:AU256)</f>
        <v>1</v>
      </c>
      <c r="BM256" s="12"/>
      <c r="BO256" s="3"/>
      <c r="BV256" s="12"/>
      <c r="BX256" s="3"/>
    </row>
    <row r="257" spans="1:76" x14ac:dyDescent="0.2">
      <c r="A257" s="67">
        <v>256</v>
      </c>
      <c r="B257" s="26" t="s">
        <v>76</v>
      </c>
      <c r="C257" s="6" t="s">
        <v>132</v>
      </c>
      <c r="D257" s="12" t="s">
        <v>6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8">
        <v>0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51"/>
      <c r="AV257" s="2">
        <f>IF(AW257&lt;6,SUM(E257:AU257),SUM(LARGE(E257:AU257,{1;2;3;4;5;6})))</f>
        <v>0</v>
      </c>
      <c r="AW257" s="53">
        <f>COUNT(E257:AU257)</f>
        <v>1</v>
      </c>
      <c r="BM257" s="12"/>
      <c r="BO257" s="3"/>
      <c r="BV257" s="12"/>
      <c r="BX257" s="3"/>
    </row>
    <row r="258" spans="1:76" x14ac:dyDescent="0.2">
      <c r="A258" s="67">
        <v>257</v>
      </c>
      <c r="B258" s="26" t="s">
        <v>87</v>
      </c>
      <c r="C258" s="6" t="s">
        <v>441</v>
      </c>
      <c r="D258" s="6" t="s">
        <v>507</v>
      </c>
      <c r="E258" s="51"/>
      <c r="F258" s="51"/>
      <c r="G258" s="52">
        <v>0</v>
      </c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1"/>
      <c r="AV258" s="2">
        <f>IF(AW258&lt;6,SUM(E258:AU258),SUM(LARGE(E258:AU258,{1;2;3;4;5;6})))</f>
        <v>0</v>
      </c>
      <c r="AW258" s="53">
        <f>COUNT(E258:AU258)</f>
        <v>1</v>
      </c>
      <c r="BM258" s="12"/>
      <c r="BN258" s="13"/>
      <c r="BO258" s="3"/>
      <c r="BV258" s="12"/>
      <c r="BX258" s="3"/>
    </row>
    <row r="259" spans="1:76" x14ac:dyDescent="0.2">
      <c r="A259" s="67">
        <v>258</v>
      </c>
      <c r="B259" s="26" t="s">
        <v>87</v>
      </c>
      <c r="C259" s="6" t="s">
        <v>441</v>
      </c>
      <c r="D259" s="6" t="s">
        <v>424</v>
      </c>
      <c r="E259" s="18"/>
      <c r="F259" s="18"/>
      <c r="G259" s="18">
        <v>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72"/>
      <c r="AV259" s="2">
        <f>IF(AW259&lt;6,SUM(E259:AU259),SUM(LARGE(E259:AU259,{1;2;3;4;5;6})))</f>
        <v>0</v>
      </c>
      <c r="AW259" s="53">
        <f>COUNT(E259:AU259)</f>
        <v>1</v>
      </c>
      <c r="BM259" s="12"/>
      <c r="BO259" s="3"/>
      <c r="BV259" s="12"/>
      <c r="BX259" s="3"/>
    </row>
    <row r="260" spans="1:76" x14ac:dyDescent="0.2">
      <c r="A260" s="67">
        <v>259</v>
      </c>
      <c r="B260" s="26" t="s">
        <v>76</v>
      </c>
      <c r="C260" s="6" t="s">
        <v>441</v>
      </c>
      <c r="D260" s="6" t="s">
        <v>863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>
        <v>0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"/>
      <c r="AV260" s="2">
        <f>IF(AW260&lt;6,SUM(E260:AU260),SUM(LARGE(E260:AU260,{1;2;3;4;5;6})))</f>
        <v>0</v>
      </c>
      <c r="AW260" s="53">
        <f>COUNT(E260:AU260)</f>
        <v>1</v>
      </c>
      <c r="BM260" s="12"/>
      <c r="BO260" s="3"/>
      <c r="BV260" s="12"/>
      <c r="BX260" s="3"/>
    </row>
    <row r="261" spans="1:76" x14ac:dyDescent="0.2">
      <c r="A261" s="67">
        <v>260</v>
      </c>
      <c r="B261" s="26" t="s">
        <v>76</v>
      </c>
      <c r="C261" s="6" t="s">
        <v>441</v>
      </c>
      <c r="D261" s="6" t="s">
        <v>623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>
        <v>0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72"/>
      <c r="AV261" s="2">
        <f>IF(AW261&lt;6,SUM(E261:AU261),SUM(LARGE(E261:AU261,{1;2;3;4;5;6})))</f>
        <v>0</v>
      </c>
      <c r="AW261" s="53">
        <f>COUNT(E261:AU261)</f>
        <v>1</v>
      </c>
      <c r="BM261" s="12"/>
      <c r="BN261" s="13"/>
      <c r="BO261" s="3"/>
      <c r="BV261" s="12"/>
      <c r="BX261" s="3"/>
    </row>
    <row r="262" spans="1:76" x14ac:dyDescent="0.2">
      <c r="A262" s="67">
        <v>261</v>
      </c>
      <c r="B262" s="26" t="s">
        <v>76</v>
      </c>
      <c r="C262" s="6" t="s">
        <v>441</v>
      </c>
      <c r="D262" s="6" t="s">
        <v>624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>
        <v>0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72"/>
      <c r="AV262" s="2">
        <f>IF(AW262&lt;6,SUM(E262:AU262),SUM(LARGE(E262:AU262,{1;2;3;4;5;6})))</f>
        <v>0</v>
      </c>
      <c r="AW262" s="53">
        <f>COUNT(E262:AU262)</f>
        <v>1</v>
      </c>
      <c r="BM262" s="12"/>
      <c r="BO262" s="3"/>
      <c r="BV262" s="12"/>
      <c r="BX262" s="3"/>
    </row>
    <row r="263" spans="1:76" x14ac:dyDescent="0.2">
      <c r="A263" s="67">
        <v>262</v>
      </c>
      <c r="B263" s="26" t="s">
        <v>76</v>
      </c>
      <c r="C263" s="119" t="s">
        <v>441</v>
      </c>
      <c r="D263" s="6" t="s">
        <v>50</v>
      </c>
      <c r="E263" s="9"/>
      <c r="F263" s="9"/>
      <c r="G263" s="18">
        <v>0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"/>
      <c r="AV263" s="2">
        <f>IF(AW263&lt;6,SUM(E263:AU263),SUM(LARGE(E263:AU263,{1;2;3;4;5;6})))</f>
        <v>0</v>
      </c>
      <c r="AW263" s="53">
        <f>COUNT(E263:AU263)</f>
        <v>1</v>
      </c>
      <c r="BM263" s="12"/>
      <c r="BN263" s="13"/>
      <c r="BO263" s="3"/>
      <c r="BV263" s="12"/>
      <c r="BX263" s="3"/>
    </row>
    <row r="264" spans="1:76" x14ac:dyDescent="0.2">
      <c r="A264" s="67">
        <v>263</v>
      </c>
      <c r="B264" s="26" t="s">
        <v>79</v>
      </c>
      <c r="C264" s="6" t="s">
        <v>441</v>
      </c>
      <c r="D264" s="6" t="s">
        <v>758</v>
      </c>
      <c r="E264" s="9"/>
      <c r="F264" s="9"/>
      <c r="G264" s="18">
        <v>0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72"/>
      <c r="AV264" s="2">
        <f>IF(AW264&lt;6,SUM(E264:AU264),SUM(LARGE(E264:AU264,{1;2;3;4;5;6})))</f>
        <v>0</v>
      </c>
      <c r="AW264" s="53">
        <f>COUNT(E264:AU264)</f>
        <v>1</v>
      </c>
      <c r="BM264" s="12"/>
      <c r="BO264" s="3"/>
      <c r="BV264" s="12"/>
      <c r="BX264" s="3"/>
    </row>
    <row r="265" spans="1:76" x14ac:dyDescent="0.2">
      <c r="A265" s="67">
        <v>264</v>
      </c>
      <c r="B265" s="26" t="s">
        <v>76</v>
      </c>
      <c r="C265" s="6" t="s">
        <v>78</v>
      </c>
      <c r="D265" s="6" t="s">
        <v>644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>
        <v>0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2">
        <f>IF(AW265&lt;6,SUM(E265:AU265),SUM(LARGE(E265:AU265,{1;2;3;4;5;6})))</f>
        <v>0</v>
      </c>
      <c r="AW265" s="53">
        <f>COUNT(E265:AU265)</f>
        <v>1</v>
      </c>
      <c r="BM265" s="12"/>
      <c r="BN265" s="13"/>
      <c r="BO265" s="3"/>
      <c r="BV265" s="12"/>
      <c r="BX265" s="3"/>
    </row>
    <row r="266" spans="1:76" x14ac:dyDescent="0.2">
      <c r="A266" s="67">
        <v>265</v>
      </c>
      <c r="B266" s="26" t="s">
        <v>76</v>
      </c>
      <c r="C266" s="6" t="s">
        <v>251</v>
      </c>
      <c r="D266" s="6" t="s">
        <v>793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8">
        <v>0</v>
      </c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9"/>
      <c r="AV266" s="2">
        <f>IF(AW266&lt;6,SUM(E266:AU266),SUM(LARGE(E266:AU266,{1;2;3;4;5;6})))</f>
        <v>0</v>
      </c>
      <c r="AW266" s="53">
        <f>COUNT(E266:AU266)</f>
        <v>1</v>
      </c>
      <c r="BM266" s="12"/>
      <c r="BN266" s="13"/>
      <c r="BO266" s="3"/>
      <c r="BV266" s="12"/>
      <c r="BX266" s="3"/>
    </row>
    <row r="267" spans="1:76" x14ac:dyDescent="0.2">
      <c r="A267" s="67">
        <v>266</v>
      </c>
      <c r="B267" s="26" t="s">
        <v>76</v>
      </c>
      <c r="C267" s="6" t="s">
        <v>185</v>
      </c>
      <c r="D267" s="6" t="s">
        <v>683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>
        <v>0</v>
      </c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9"/>
      <c r="AV267" s="2">
        <f>IF(AW267&lt;6,SUM(E267:AU267),SUM(LARGE(E267:AU267,{1;2;3;4;5;6})))</f>
        <v>0</v>
      </c>
      <c r="AW267" s="53">
        <f>COUNT(E267:AU267)</f>
        <v>1</v>
      </c>
      <c r="BM267" s="12"/>
      <c r="BO267" s="3"/>
      <c r="BV267" s="12"/>
      <c r="BX267" s="3"/>
    </row>
    <row r="268" spans="1:76" x14ac:dyDescent="0.2">
      <c r="A268" s="67">
        <v>267</v>
      </c>
      <c r="B268" s="26" t="s">
        <v>76</v>
      </c>
      <c r="C268" s="6" t="s">
        <v>557</v>
      </c>
      <c r="D268" s="6" t="s">
        <v>35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2">
        <v>0</v>
      </c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72"/>
      <c r="AV268" s="2">
        <f>IF(AW268&lt;6,SUM(E268:AU268),SUM(LARGE(E268:AU268,{1;2;3;4;5;6})))</f>
        <v>0</v>
      </c>
      <c r="AW268" s="53">
        <f>COUNT(E268:AU268)</f>
        <v>1</v>
      </c>
      <c r="BM268" s="12"/>
      <c r="BO268" s="3"/>
      <c r="BV268" s="12"/>
      <c r="BX268" s="3"/>
    </row>
    <row r="269" spans="1:76" x14ac:dyDescent="0.2">
      <c r="A269" s="67">
        <v>268</v>
      </c>
      <c r="B269" s="26" t="s">
        <v>76</v>
      </c>
      <c r="C269" s="6" t="s">
        <v>228</v>
      </c>
      <c r="D269" s="6" t="s">
        <v>935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8">
        <v>0</v>
      </c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9"/>
      <c r="AV269" s="2">
        <f>IF(AW269&lt;6,SUM(E269:AU269),SUM(LARGE(E269:AU269,{1;2;3;4;5;6})))</f>
        <v>0</v>
      </c>
      <c r="AW269" s="53">
        <f>COUNT(E269:AU269)</f>
        <v>1</v>
      </c>
      <c r="BM269" s="12"/>
      <c r="BO269" s="3"/>
      <c r="BV269" s="12"/>
      <c r="BX269" s="3"/>
    </row>
    <row r="270" spans="1:76" x14ac:dyDescent="0.2">
      <c r="A270" s="67">
        <v>269</v>
      </c>
      <c r="B270" s="26" t="s">
        <v>76</v>
      </c>
      <c r="C270" s="6" t="s">
        <v>441</v>
      </c>
      <c r="D270" s="6" t="s">
        <v>966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8">
        <v>0</v>
      </c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72"/>
      <c r="AV270" s="2">
        <f>IF(AW270&lt;6,SUM(E270:AU270),SUM(LARGE(E270:AU270,{1;2;3;4;5;6})))</f>
        <v>0</v>
      </c>
      <c r="AW270" s="53">
        <f>COUNT(E270:AU270)</f>
        <v>1</v>
      </c>
      <c r="BM270" s="12"/>
      <c r="BO270" s="3"/>
      <c r="BV270" s="12"/>
      <c r="BX270" s="3"/>
    </row>
    <row r="271" spans="1:76" x14ac:dyDescent="0.2">
      <c r="A271" s="67">
        <v>270</v>
      </c>
      <c r="B271" s="26" t="s">
        <v>76</v>
      </c>
      <c r="C271" s="6" t="s">
        <v>441</v>
      </c>
      <c r="D271" s="6" t="s">
        <v>967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8">
        <v>0</v>
      </c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9"/>
      <c r="AV271" s="2">
        <f>IF(AW271&lt;6,SUM(E271:AU271),SUM(LARGE(E271:AU271,{1;2;3;4;5;6})))</f>
        <v>0</v>
      </c>
      <c r="AW271" s="53">
        <f>COUNT(E271:AU271)</f>
        <v>1</v>
      </c>
      <c r="BM271" s="12"/>
      <c r="BO271" s="3"/>
      <c r="BV271" s="12"/>
      <c r="BX271" s="3"/>
    </row>
    <row r="272" spans="1:76" x14ac:dyDescent="0.2">
      <c r="A272" s="67">
        <v>271</v>
      </c>
      <c r="B272" s="26" t="s">
        <v>87</v>
      </c>
      <c r="C272" s="6" t="s">
        <v>441</v>
      </c>
      <c r="D272" s="6" t="s">
        <v>998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18">
        <v>0</v>
      </c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72"/>
      <c r="AV272" s="2">
        <f>IF(AW272&lt;6,SUM(E272:AU272),SUM(LARGE(E272:AU272,{1;2;3;4;5;6})))</f>
        <v>0</v>
      </c>
      <c r="AW272" s="53">
        <f>COUNT(E272:AU272)</f>
        <v>1</v>
      </c>
    </row>
    <row r="273" spans="1:49" x14ac:dyDescent="0.2">
      <c r="A273" s="67">
        <v>272</v>
      </c>
      <c r="B273" s="26" t="s">
        <v>76</v>
      </c>
      <c r="C273" s="6" t="s">
        <v>78</v>
      </c>
      <c r="D273" s="6" t="s">
        <v>1000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18">
        <v>0</v>
      </c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72"/>
      <c r="AV273" s="2">
        <f>IF(AW273&lt;6,SUM(E273:AU273),SUM(LARGE(E273:AU273,{1;2;3;4;5;6})))</f>
        <v>0</v>
      </c>
      <c r="AW273" s="53">
        <f>COUNT(E273:AU273)</f>
        <v>1</v>
      </c>
    </row>
    <row r="274" spans="1:49" x14ac:dyDescent="0.2">
      <c r="A274" s="67">
        <v>273</v>
      </c>
      <c r="B274" s="26" t="s">
        <v>76</v>
      </c>
      <c r="C274" s="6" t="s">
        <v>77</v>
      </c>
      <c r="D274" s="6" t="s">
        <v>1096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2">
        <v>0</v>
      </c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9"/>
      <c r="AV274" s="2">
        <f>IF(AW274&lt;6,SUM(E274:AU274),SUM(LARGE(E274:AU274,{1;2;3;4;5;6})))</f>
        <v>0</v>
      </c>
      <c r="AW274" s="53">
        <f>COUNT(E274:AU274)</f>
        <v>1</v>
      </c>
    </row>
    <row r="275" spans="1:49" x14ac:dyDescent="0.2">
      <c r="A275" s="67">
        <v>274</v>
      </c>
      <c r="B275" s="26" t="s">
        <v>76</v>
      </c>
      <c r="C275" s="6" t="s">
        <v>441</v>
      </c>
      <c r="D275" s="6" t="s">
        <v>143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2">
        <v>0</v>
      </c>
      <c r="AN275" s="52"/>
      <c r="AO275" s="52"/>
      <c r="AP275" s="52"/>
      <c r="AQ275" s="52"/>
      <c r="AR275" s="52"/>
      <c r="AS275" s="52"/>
      <c r="AT275" s="52"/>
      <c r="AU275" s="50"/>
      <c r="AV275" s="2">
        <f>IF(AW275&lt;6,SUM(E275:AU275),SUM(LARGE(E275:AU275,{1;2;3;4;5;6})))</f>
        <v>0</v>
      </c>
      <c r="AW275" s="53">
        <f>COUNT(E275:AU275)</f>
        <v>1</v>
      </c>
    </row>
    <row r="276" spans="1:49" x14ac:dyDescent="0.2">
      <c r="A276" s="67">
        <v>275</v>
      </c>
      <c r="B276" s="26" t="s">
        <v>76</v>
      </c>
      <c r="C276" s="6" t="s">
        <v>77</v>
      </c>
      <c r="D276" s="6" t="s">
        <v>102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2"/>
      <c r="AO276" s="52">
        <v>0</v>
      </c>
      <c r="AP276" s="52"/>
      <c r="AQ276" s="52"/>
      <c r="AR276" s="52"/>
      <c r="AS276" s="52"/>
      <c r="AT276" s="52"/>
      <c r="AU276" s="51"/>
      <c r="AV276" s="2">
        <f>IF(AW276&lt;6,SUM(E276:AU276),SUM(LARGE(E276:AU276,{1;2;3;4;5;6})))</f>
        <v>0</v>
      </c>
      <c r="AW276" s="53">
        <f>COUNT(E276:AU276)</f>
        <v>1</v>
      </c>
    </row>
    <row r="277" spans="1:49" x14ac:dyDescent="0.2">
      <c r="A277" s="67">
        <v>276</v>
      </c>
      <c r="B277" s="26" t="s">
        <v>79</v>
      </c>
      <c r="C277" s="78"/>
      <c r="D277" s="6" t="s">
        <v>1193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18">
        <v>0</v>
      </c>
      <c r="AS277" s="18"/>
      <c r="AT277" s="18"/>
      <c r="AU277" s="72"/>
      <c r="AV277" s="2">
        <f>IF(AW277&lt;6,SUM(E277:AU277),SUM(LARGE(E277:AU277,{1;2;3;4;5;6})))</f>
        <v>0</v>
      </c>
      <c r="AW277" s="53">
        <f>COUNT(E277:AU277)</f>
        <v>1</v>
      </c>
    </row>
    <row r="278" spans="1:49" x14ac:dyDescent="0.2">
      <c r="A278" s="67">
        <v>277</v>
      </c>
      <c r="B278" s="26" t="s">
        <v>76</v>
      </c>
      <c r="C278" s="6" t="s">
        <v>82</v>
      </c>
      <c r="D278" s="6" t="s">
        <v>1196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18">
        <v>0</v>
      </c>
      <c r="AS278" s="18"/>
      <c r="AT278" s="18"/>
      <c r="AU278" s="72"/>
      <c r="AV278" s="2">
        <f>IF(AW278&lt;6,SUM(E278:AU278),SUM(LARGE(E278:AU278,{1;2;3;4;5;6})))</f>
        <v>0</v>
      </c>
      <c r="AW278" s="53">
        <f>COUNT(E278:AU278)</f>
        <v>1</v>
      </c>
    </row>
    <row r="279" spans="1:49" x14ac:dyDescent="0.2">
      <c r="A279" s="67">
        <v>278</v>
      </c>
      <c r="B279" s="26"/>
      <c r="C279" s="6"/>
      <c r="D279" s="6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2">
        <f>IF(AW279&lt;6,SUM(E279:AU279),SUM(LARGE(E279:AU279,{1;2;3;4;5;6})))</f>
        <v>0</v>
      </c>
      <c r="AW279" s="53">
        <f>COUNT(E279:AU279)</f>
        <v>0</v>
      </c>
    </row>
    <row r="280" spans="1:49" x14ac:dyDescent="0.2">
      <c r="A280" s="67">
        <v>279</v>
      </c>
      <c r="B280" s="26"/>
      <c r="C280" s="6"/>
      <c r="D280" s="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72"/>
      <c r="AV280" s="2">
        <f>IF(AW280&lt;6,SUM(E280:AU280),SUM(LARGE(E280:AU280,{1;2;3;4;5;6})))</f>
        <v>0</v>
      </c>
      <c r="AW280" s="53">
        <f>COUNT(E280:AU280)</f>
        <v>0</v>
      </c>
    </row>
    <row r="281" spans="1:49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72"/>
      <c r="AV281" s="2">
        <f>IF(AW281&lt;6,SUM(E281:AU281),SUM(LARGE(E281:AU281,{1;2;3;4;5;6})))</f>
        <v>0</v>
      </c>
      <c r="AW281" s="53">
        <f>COUNT(E281:AU281)</f>
        <v>0</v>
      </c>
    </row>
    <row r="282" spans="1:49" x14ac:dyDescent="0.2">
      <c r="A282" s="67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2">
        <f>IF(AW282&lt;6,SUM(E282:AU282),SUM(LARGE(E282:AU282,{1;2;3;4;5;6})))</f>
        <v>0</v>
      </c>
      <c r="AW282" s="53">
        <f>COUNT(E282:AU282)</f>
        <v>0</v>
      </c>
    </row>
    <row r="283" spans="1:49" x14ac:dyDescent="0.2">
      <c r="A283" s="67">
        <v>282</v>
      </c>
      <c r="B283" s="26"/>
      <c r="C283" s="78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2">
        <f>IF(AW283&lt;6,SUM(E283:AU283),SUM(LARGE(E283:AU283,{1;2;3;4;5;6})))</f>
        <v>0</v>
      </c>
      <c r="AW283" s="53">
        <f>COUNT(E283:AU283)</f>
        <v>0</v>
      </c>
    </row>
    <row r="284" spans="1:49" x14ac:dyDescent="0.2">
      <c r="A284" s="67">
        <v>283</v>
      </c>
      <c r="B284" s="26"/>
      <c r="C284" s="6"/>
      <c r="D284" s="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51"/>
      <c r="AV284" s="2">
        <f>IF(AW284&lt;6,SUM(E284:AU284),SUM(LARGE(E284:AU284,{1;2;3;4;5;6})))</f>
        <v>0</v>
      </c>
      <c r="AW284" s="53">
        <f>COUNT(E284:AU284)</f>
        <v>0</v>
      </c>
    </row>
    <row r="285" spans="1:49" x14ac:dyDescent="0.2">
      <c r="A285" s="67">
        <v>284</v>
      </c>
      <c r="B285" s="26"/>
      <c r="C285" s="6"/>
      <c r="D285" s="6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72"/>
      <c r="AV285" s="2">
        <f>IF(AW285&lt;6,SUM(E285:AU285),SUM(LARGE(E285:AU285,{1;2;3;4;5;6})))</f>
        <v>0</v>
      </c>
      <c r="AW285" s="53">
        <f>COUNT(E285:AU285)</f>
        <v>0</v>
      </c>
    </row>
    <row r="286" spans="1:49" x14ac:dyDescent="0.2">
      <c r="A286" s="67">
        <v>285</v>
      </c>
      <c r="B286" s="26"/>
      <c r="C286" s="78"/>
      <c r="D286" s="6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72"/>
      <c r="AV286" s="2">
        <f>IF(AW286&lt;6,SUM(E286:AU286),SUM(LARGE(E286:AU286,{1;2;3;4;5;6})))</f>
        <v>0</v>
      </c>
      <c r="AW286" s="53">
        <f>COUNT(E286:AU286)</f>
        <v>0</v>
      </c>
    </row>
    <row r="287" spans="1:49" x14ac:dyDescent="0.2">
      <c r="A287" s="67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9"/>
      <c r="AV287" s="2">
        <f>IF(AW287&lt;6,SUM(E287:AU287),SUM(LARGE(E287:AU287,{1;2;3;4;5;6})))</f>
        <v>0</v>
      </c>
      <c r="AW287" s="53">
        <f>COUNT(E287:AU287)</f>
        <v>0</v>
      </c>
    </row>
    <row r="288" spans="1:49" x14ac:dyDescent="0.2">
      <c r="A288" s="67">
        <v>287</v>
      </c>
      <c r="B288" s="26"/>
      <c r="C288" s="6"/>
      <c r="D288" s="6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72"/>
      <c r="AV288" s="2">
        <f>IF(AW288&lt;6,SUM(E288:AU288),SUM(LARGE(E288:AU288,{1;2;3;4;5;6})))</f>
        <v>0</v>
      </c>
      <c r="AW288" s="53">
        <f>COUNT(E288:AU288)</f>
        <v>0</v>
      </c>
    </row>
    <row r="289" spans="1:49" x14ac:dyDescent="0.2">
      <c r="A289" s="67">
        <v>288</v>
      </c>
      <c r="B289" s="26"/>
      <c r="C289" s="6"/>
      <c r="D289" s="6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72"/>
      <c r="AV289" s="2">
        <f>IF(AW289&lt;6,SUM(E289:AU289),SUM(LARGE(E289:AU289,{1;2;3;4;5;6})))</f>
        <v>0</v>
      </c>
      <c r="AW289" s="53">
        <f>COUNT(E289:AU289)</f>
        <v>0</v>
      </c>
    </row>
    <row r="290" spans="1:49" x14ac:dyDescent="0.2">
      <c r="A290" s="67">
        <v>289</v>
      </c>
      <c r="B290" s="26"/>
      <c r="C290" s="6"/>
      <c r="D290" s="6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72"/>
      <c r="AV290" s="2">
        <f>IF(AW290&lt;6,SUM(E290:AU290),SUM(LARGE(E290:AU290,{1;2;3;4;5;6})))</f>
        <v>0</v>
      </c>
      <c r="AW290" s="53">
        <f>COUNT(E290:AU290)</f>
        <v>0</v>
      </c>
    </row>
    <row r="291" spans="1:49" x14ac:dyDescent="0.2">
      <c r="A291" s="67">
        <v>290</v>
      </c>
      <c r="B291" s="26"/>
      <c r="C291" s="6"/>
      <c r="D291" s="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51"/>
      <c r="AV291" s="2">
        <f>IF(AW291&lt;6,SUM(E291:AU291),SUM(LARGE(E291:AU291,{1;2;3;4;5;6})))</f>
        <v>0</v>
      </c>
      <c r="AW291" s="53">
        <f>COUNT(E291:AU291)</f>
        <v>0</v>
      </c>
    </row>
    <row r="292" spans="1:49" x14ac:dyDescent="0.2">
      <c r="A292" s="67">
        <v>291</v>
      </c>
      <c r="B292" s="26"/>
      <c r="C292" s="6"/>
      <c r="D292" s="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72"/>
      <c r="AV292" s="2">
        <f>IF(AW292&lt;6,SUM(E292:AU292),SUM(LARGE(E292:AU292,{1;2;3;4;5;6})))</f>
        <v>0</v>
      </c>
      <c r="AW292" s="53">
        <f>COUNT(E292:AU292)</f>
        <v>0</v>
      </c>
    </row>
    <row r="293" spans="1:49" x14ac:dyDescent="0.2">
      <c r="A293" s="67">
        <v>292</v>
      </c>
      <c r="B293" s="26"/>
      <c r="C293" s="6"/>
      <c r="D293" s="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72"/>
      <c r="AV293" s="2">
        <f>IF(AW293&lt;6,SUM(E293:AU293),SUM(LARGE(E293:AU293,{1;2;3;4;5;6})))</f>
        <v>0</v>
      </c>
      <c r="AW293" s="53">
        <f>COUNT(E293:AU293)</f>
        <v>0</v>
      </c>
    </row>
    <row r="294" spans="1:49" x14ac:dyDescent="0.2">
      <c r="A294" s="67">
        <v>293</v>
      </c>
      <c r="B294" s="26"/>
      <c r="C294" s="6"/>
      <c r="D294" s="6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2">
        <f>IF(AW294&lt;6,SUM(E294:AU294),SUM(LARGE(E294:AU294,{1;2;3;4;5;6})))</f>
        <v>0</v>
      </c>
      <c r="AW294" s="53">
        <f>COUNT(E294:AU294)</f>
        <v>0</v>
      </c>
    </row>
    <row r="295" spans="1:49" x14ac:dyDescent="0.2">
      <c r="A295" s="67">
        <v>294</v>
      </c>
      <c r="B295" s="26"/>
      <c r="C295" s="6"/>
      <c r="D295" s="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72"/>
      <c r="AV295" s="2">
        <f>IF(AW295&lt;6,SUM(E295:AU295),SUM(LARGE(E295:AU295,{1;2;3;4;5;6})))</f>
        <v>0</v>
      </c>
      <c r="AW295" s="53">
        <f>COUNT(E295:AU295)</f>
        <v>0</v>
      </c>
    </row>
    <row r="296" spans="1:49" x14ac:dyDescent="0.2">
      <c r="A296" s="67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72"/>
      <c r="AV296" s="2">
        <f>IF(AW296&lt;6,SUM(E296:AU296),SUM(LARGE(E296:AU296,{1;2;3;4;5;6})))</f>
        <v>0</v>
      </c>
      <c r="AW296" s="53">
        <f>COUNT(E296:AU296)</f>
        <v>0</v>
      </c>
    </row>
    <row r="297" spans="1:49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72"/>
      <c r="AV297" s="2">
        <f>IF(AW297&lt;6,SUM(E297:AU297),SUM(LARGE(E297:AU297,{1;2;3;4;5;6})))</f>
        <v>0</v>
      </c>
      <c r="AW297" s="53">
        <f>COUNT(E297:AU297)</f>
        <v>0</v>
      </c>
    </row>
    <row r="298" spans="1:49" x14ac:dyDescent="0.2">
      <c r="A298" s="67">
        <v>297</v>
      </c>
      <c r="B298" s="26"/>
      <c r="C298" s="6"/>
      <c r="D298" s="6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72"/>
      <c r="AV298" s="2">
        <f>IF(AW298&lt;6,SUM(E298:AU298),SUM(LARGE(E298:AU298,{1;2;3;4;5;6})))</f>
        <v>0</v>
      </c>
      <c r="AW298" s="53">
        <f>COUNT(E298:AU298)</f>
        <v>0</v>
      </c>
    </row>
    <row r="299" spans="1:49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72"/>
      <c r="AV299" s="2">
        <f>IF(AW299&lt;6,SUM(E299:AU299),SUM(LARGE(E299:AU299,{1;2;3;4;5;6})))</f>
        <v>0</v>
      </c>
      <c r="AW299" s="53">
        <f>COUNT(E299:AU299)</f>
        <v>0</v>
      </c>
    </row>
    <row r="300" spans="1:49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72"/>
      <c r="AV300" s="2">
        <f>IF(AW300&lt;6,SUM(E300:AU300),SUM(LARGE(E300:AU300,{1;2;3;4;5;6})))</f>
        <v>0</v>
      </c>
      <c r="AW300" s="53">
        <f>COUNT(E300:AU300)</f>
        <v>0</v>
      </c>
    </row>
    <row r="301" spans="1:49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51"/>
      <c r="AV301" s="2">
        <f>IF(AW301&lt;6,SUM(E301:AU301),SUM(LARGE(E301:AU301,{1;2;3;4;5;6})))</f>
        <v>0</v>
      </c>
      <c r="AW301" s="53">
        <f>COUNT(E301:AU301)</f>
        <v>0</v>
      </c>
    </row>
    <row r="302" spans="1:49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1"/>
      <c r="AV302" s="2">
        <f>IF(AW302&lt;6,SUM(E302:AU302),SUM(LARGE(E302:AU302,{1;2;3;4;5;6})))</f>
        <v>0</v>
      </c>
      <c r="AW302" s="53">
        <f>COUNT(E302:AU302)</f>
        <v>0</v>
      </c>
    </row>
    <row r="303" spans="1:49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1"/>
      <c r="AV303" s="2">
        <f>IF(AW303&lt;6,SUM(E303:AU303),SUM(LARGE(E303:AU303,{1;2;3;4;5;6})))</f>
        <v>0</v>
      </c>
      <c r="AW303" s="53">
        <f>COUNT(E303:AU303)</f>
        <v>0</v>
      </c>
    </row>
    <row r="304" spans="1:49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72"/>
      <c r="AV304" s="2">
        <f>IF(AW304&lt;6,SUM(E304:AU304),SUM(LARGE(E304:AU304,{1;2;3;4;5;6})))</f>
        <v>0</v>
      </c>
      <c r="AW304" s="53">
        <f>COUNT(E304:AU304)</f>
        <v>0</v>
      </c>
    </row>
    <row r="305" spans="1:49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51"/>
      <c r="AV305" s="2">
        <f>IF(AW305&lt;6,SUM(E305:AU305),SUM(LARGE(E305:AU305,{1;2;3;4;5;6})))</f>
        <v>0</v>
      </c>
      <c r="AW305" s="53">
        <f>COUNT(E305:AU305)</f>
        <v>0</v>
      </c>
    </row>
    <row r="306" spans="1:49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72"/>
      <c r="AV306" s="2">
        <f>IF(AW306&lt;6,SUM(E306:AU306),SUM(LARGE(E306:AU306,{1;2;3;4;5;6})))</f>
        <v>0</v>
      </c>
      <c r="AW306" s="53">
        <f>COUNT(E306:AU306)</f>
        <v>0</v>
      </c>
    </row>
    <row r="307" spans="1:49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72"/>
      <c r="AV307" s="2">
        <f>IF(AW307&lt;6,SUM(E307:AU307),SUM(LARGE(E307:AU307,{1;2;3;4;5;6})))</f>
        <v>0</v>
      </c>
      <c r="AW307" s="53">
        <f>COUNT(E307:AU307)</f>
        <v>0</v>
      </c>
    </row>
    <row r="308" spans="1:49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72"/>
      <c r="AV308" s="2">
        <f>IF(AW308&lt;6,SUM(E308:AU308),SUM(LARGE(E308:AU308,{1;2;3;4;5;6})))</f>
        <v>0</v>
      </c>
      <c r="AW308" s="53">
        <f>COUNT(E308:AU308)</f>
        <v>0</v>
      </c>
    </row>
    <row r="309" spans="1:49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72"/>
      <c r="AV309" s="2">
        <f>IF(AW309&lt;6,SUM(E309:AU309),SUM(LARGE(E309:AU309,{1;2;3;4;5;6})))</f>
        <v>0</v>
      </c>
      <c r="AW309" s="53">
        <f>COUNT(E309:AU309)</f>
        <v>0</v>
      </c>
    </row>
    <row r="310" spans="1:49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72"/>
      <c r="AV310" s="2">
        <f>IF(AW310&lt;6,SUM(E310:AU310),SUM(LARGE(E310:AU310,{1;2;3;4;5;6})))</f>
        <v>0</v>
      </c>
      <c r="AW310" s="53">
        <f>COUNT(E310:AU310)</f>
        <v>0</v>
      </c>
    </row>
    <row r="311" spans="1:49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72"/>
      <c r="AV311" s="2">
        <f>IF(AW311&lt;6,SUM(E311:AU311),SUM(LARGE(E311:AU311,{1;2;3;4;5;6})))</f>
        <v>0</v>
      </c>
      <c r="AW311" s="53">
        <f>COUNT(E311:AU311)</f>
        <v>0</v>
      </c>
    </row>
    <row r="312" spans="1:49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2">
        <f>IF(AW312&lt;6,SUM(E312:AU312),SUM(LARGE(E312:AU312,{1;2;3;4;5;6})))</f>
        <v>0</v>
      </c>
      <c r="AW312" s="53">
        <f>COUNT(E312:AU312)</f>
        <v>0</v>
      </c>
    </row>
    <row r="313" spans="1:49" x14ac:dyDescent="0.2">
      <c r="A313" s="67">
        <v>312</v>
      </c>
      <c r="B313" s="26"/>
      <c r="C313" s="6" t="s">
        <v>441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72"/>
      <c r="AV313" s="2">
        <f>IF(AW313&lt;6,SUM(E313:AU313),SUM(LARGE(E313:AU313,{1;2;3;4;5;6})))</f>
        <v>0</v>
      </c>
      <c r="AW313" s="53">
        <f>COUNT(E313:AU313)</f>
        <v>0</v>
      </c>
    </row>
    <row r="314" spans="1:49" x14ac:dyDescent="0.2">
      <c r="A314" s="67">
        <v>313</v>
      </c>
      <c r="B314" s="26"/>
      <c r="C314" s="6" t="s">
        <v>441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2">
        <f>IF(AW314&lt;6,SUM(E314:AU314),SUM(LARGE(E314:AU314,{1;2;3;4;5;6})))</f>
        <v>0</v>
      </c>
      <c r="AW314" s="53">
        <f>COUNT(E314:AU314)</f>
        <v>0</v>
      </c>
    </row>
    <row r="315" spans="1:49" x14ac:dyDescent="0.2">
      <c r="A315" s="67">
        <v>314</v>
      </c>
      <c r="B315" s="26"/>
      <c r="C315" s="6" t="s">
        <v>441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72"/>
      <c r="AV315" s="2">
        <f>IF(AW315&lt;6,SUM(E315:AU315),SUM(LARGE(E315:AU315,{1;2;3;4;5;6})))</f>
        <v>0</v>
      </c>
      <c r="AW315" s="53">
        <f>COUNT(E315:AU315)</f>
        <v>0</v>
      </c>
    </row>
    <row r="316" spans="1:49" x14ac:dyDescent="0.2">
      <c r="A316" s="67">
        <v>315</v>
      </c>
      <c r="B316" s="26"/>
      <c r="C316" s="6" t="s">
        <v>441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72"/>
      <c r="AV316" s="2">
        <f>IF(AW316&lt;6,SUM(E316:AU316),SUM(LARGE(E316:AU316,{1;2;3;4;5;6})))</f>
        <v>0</v>
      </c>
      <c r="AW316" s="53">
        <f>COUNT(E316:AU316)</f>
        <v>0</v>
      </c>
    </row>
    <row r="317" spans="1:49" x14ac:dyDescent="0.2">
      <c r="A317" s="67">
        <v>316</v>
      </c>
      <c r="B317" s="26"/>
      <c r="C317" s="6" t="s">
        <v>441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72"/>
      <c r="AV317" s="2">
        <f>IF(AW317&lt;6,SUM(E317:AU317),SUM(LARGE(E317:AU317,{1;2;3;4;5;6})))</f>
        <v>0</v>
      </c>
      <c r="AW317" s="53">
        <f>COUNT(E317:AU317)</f>
        <v>0</v>
      </c>
    </row>
    <row r="318" spans="1:49" x14ac:dyDescent="0.2">
      <c r="A318" s="67">
        <v>317</v>
      </c>
      <c r="B318" s="26"/>
      <c r="C318" s="6" t="s">
        <v>441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72"/>
      <c r="AV318" s="2">
        <f>IF(AW318&lt;6,SUM(E318:AU318),SUM(LARGE(E318:AU318,{1;2;3;4;5;6})))</f>
        <v>0</v>
      </c>
      <c r="AW318" s="53">
        <f>COUNT(E318:AU318)</f>
        <v>0</v>
      </c>
    </row>
    <row r="319" spans="1:49" x14ac:dyDescent="0.2">
      <c r="A319" s="67">
        <v>318</v>
      </c>
      <c r="B319" s="26"/>
      <c r="C319" s="6" t="s">
        <v>441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72"/>
      <c r="AV319" s="2">
        <f>IF(AW319&lt;6,SUM(E319:AU319),SUM(LARGE(E319:AU319,{1;2;3;4;5;6})))</f>
        <v>0</v>
      </c>
      <c r="AW319" s="53">
        <f>COUNT(E319:AU319)</f>
        <v>0</v>
      </c>
    </row>
    <row r="320" spans="1:49" x14ac:dyDescent="0.2">
      <c r="A320" s="67">
        <v>319</v>
      </c>
      <c r="B320" s="26"/>
      <c r="C320" s="8" t="s">
        <v>441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2">
        <f>IF(AW320&lt;6,SUM(E320:AU320),SUM(LARGE(E320:AU320,{1;2;3;4;5;6})))</f>
        <v>0</v>
      </c>
      <c r="AW320" s="53">
        <f>COUNT(E320:AU320)</f>
        <v>0</v>
      </c>
    </row>
    <row r="321" spans="1:49" x14ac:dyDescent="0.2">
      <c r="A321" s="67">
        <v>320</v>
      </c>
      <c r="B321" s="26"/>
      <c r="C321" s="6" t="s">
        <v>441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1"/>
      <c r="AV321" s="2">
        <f>IF(AW321&lt;6,SUM(E321:AU321),SUM(LARGE(E321:AU321,{1;2;3;4;5;6})))</f>
        <v>0</v>
      </c>
      <c r="AW321" s="53">
        <f>COUNT(E321:AU321)</f>
        <v>0</v>
      </c>
    </row>
    <row r="322" spans="1:49" x14ac:dyDescent="0.2">
      <c r="A322" s="67">
        <v>321</v>
      </c>
      <c r="B322" s="26"/>
      <c r="C322" s="8" t="s">
        <v>441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2">
        <f>IF(AW322&lt;6,SUM(E322:AU322),SUM(LARGE(E322:AU322,{1;2;3;4;5;6})))</f>
        <v>0</v>
      </c>
      <c r="AW322" s="53">
        <f>COUNT(E322:AU322)</f>
        <v>0</v>
      </c>
    </row>
    <row r="323" spans="1:49" x14ac:dyDescent="0.2">
      <c r="B323" s="26"/>
      <c r="C323" s="6" t="s">
        <v>441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1"/>
      <c r="AV323" s="2">
        <f>IF(AW323&lt;6,SUM(E323:AU323),SUM(LARGE(E323:AU323,{1;2;3;4;5;6})))</f>
        <v>0</v>
      </c>
      <c r="AW323" s="53">
        <f>COUNT(E323:AU323)</f>
        <v>0</v>
      </c>
    </row>
    <row r="324" spans="1:49" x14ac:dyDescent="0.2">
      <c r="B324" s="26"/>
      <c r="C324" s="6" t="s">
        <v>441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72"/>
      <c r="AV324" s="2">
        <f>IF(AW324&lt;6,SUM(E324:AU324),SUM(LARGE(E324:AU324,{1;2;3;4;5;6})))</f>
        <v>0</v>
      </c>
      <c r="AW324" s="53">
        <f>COUNT(E324:AU324)</f>
        <v>0</v>
      </c>
    </row>
    <row r="325" spans="1:49" x14ac:dyDescent="0.2">
      <c r="B325" s="26"/>
      <c r="C325" s="6" t="s">
        <v>441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72"/>
      <c r="AV325" s="2"/>
      <c r="AW325" s="53"/>
    </row>
    <row r="326" spans="1:49" x14ac:dyDescent="0.2">
      <c r="B326" s="26"/>
      <c r="C326" s="6" t="s">
        <v>441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72"/>
      <c r="AV326" s="2"/>
      <c r="AW326" s="6"/>
    </row>
    <row r="327" spans="1:49" x14ac:dyDescent="0.2">
      <c r="B327" s="26"/>
      <c r="C327" s="6" t="s">
        <v>441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72"/>
      <c r="AV327" s="2"/>
      <c r="AW327" s="6"/>
    </row>
    <row r="328" spans="1:49" x14ac:dyDescent="0.2">
      <c r="B328" s="26"/>
      <c r="C328" s="6" t="s">
        <v>441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72"/>
      <c r="AV328" s="2"/>
      <c r="AW328" s="53"/>
    </row>
    <row r="329" spans="1:49" x14ac:dyDescent="0.2">
      <c r="B329" s="26"/>
      <c r="C329" s="6" t="s">
        <v>441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72"/>
      <c r="AV329" s="2"/>
      <c r="AW329" s="6"/>
    </row>
    <row r="330" spans="1:49" x14ac:dyDescent="0.2">
      <c r="C330" s="3" t="s">
        <v>441</v>
      </c>
    </row>
    <row r="331" spans="1:49" x14ac:dyDescent="0.2">
      <c r="C331" s="3" t="s">
        <v>441</v>
      </c>
    </row>
    <row r="332" spans="1:49" x14ac:dyDescent="0.2">
      <c r="C332" s="3" t="s">
        <v>441</v>
      </c>
    </row>
    <row r="333" spans="1:49" x14ac:dyDescent="0.2">
      <c r="C333" s="3" t="s">
        <v>441</v>
      </c>
    </row>
    <row r="334" spans="1:49" x14ac:dyDescent="0.2">
      <c r="C334" s="3" t="s">
        <v>441</v>
      </c>
    </row>
    <row r="335" spans="1:49" x14ac:dyDescent="0.2">
      <c r="C335" s="3" t="s">
        <v>441</v>
      </c>
    </row>
    <row r="336" spans="1:49" x14ac:dyDescent="0.2">
      <c r="C336" s="3" t="s">
        <v>441</v>
      </c>
    </row>
  </sheetData>
  <autoFilter ref="B1:AW329">
    <sortState ref="B2:AW336">
      <sortCondition descending="1" ref="AV1:AV329"/>
    </sortState>
  </autoFilter>
  <phoneticPr fontId="1" type="noConversion"/>
  <conditionalFormatting sqref="D228">
    <cfRule type="duplicateValues" dxfId="109" priority="13" stopIfTrue="1"/>
  </conditionalFormatting>
  <conditionalFormatting sqref="D228">
    <cfRule type="duplicateValues" dxfId="108" priority="12" stopIfTrue="1"/>
  </conditionalFormatting>
  <conditionalFormatting sqref="D229">
    <cfRule type="duplicateValues" dxfId="107" priority="11" stopIfTrue="1"/>
  </conditionalFormatting>
  <conditionalFormatting sqref="D229">
    <cfRule type="duplicateValues" dxfId="106" priority="10" stopIfTrue="1"/>
  </conditionalFormatting>
  <conditionalFormatting sqref="D258:D276 D230:D238 D281:D282 D289:D65536 D1:D227 D250:D256 D240:D248 D287 D278:D279 D284:D285">
    <cfRule type="duplicateValues" dxfId="105" priority="19" stopIfTrue="1"/>
  </conditionalFormatting>
  <conditionalFormatting sqref="D249">
    <cfRule type="duplicateValues" dxfId="104" priority="7" stopIfTrue="1"/>
  </conditionalFormatting>
  <conditionalFormatting sqref="D286">
    <cfRule type="duplicateValues" dxfId="103" priority="6" stopIfTrue="1"/>
  </conditionalFormatting>
  <conditionalFormatting sqref="D286">
    <cfRule type="duplicateValues" dxfId="102" priority="5" stopIfTrue="1"/>
  </conditionalFormatting>
  <conditionalFormatting sqref="D277">
    <cfRule type="duplicateValues" dxfId="101" priority="4" stopIfTrue="1"/>
  </conditionalFormatting>
  <conditionalFormatting sqref="D277">
    <cfRule type="duplicateValues" dxfId="100" priority="3" stopIfTrue="1"/>
  </conditionalFormatting>
  <conditionalFormatting sqref="D283">
    <cfRule type="duplicateValues" dxfId="99" priority="2" stopIfTrue="1"/>
  </conditionalFormatting>
  <conditionalFormatting sqref="D283">
    <cfRule type="duplicateValues" dxfId="98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O197"/>
  <sheetViews>
    <sheetView zoomScaleNormal="100" workbookViewId="0">
      <pane ySplit="1" topLeftCell="A2" activePane="bottomLeft" state="frozen"/>
      <selection activeCell="D139" sqref="D139"/>
      <selection pane="bottomLeft" activeCell="AR1" sqref="A1:AR104857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41" width="10.42578125" style="101" hidden="1" customWidth="1" outlineLevel="1"/>
    <col min="42" max="42" width="10.42578125" style="101" customWidth="1" collapsed="1"/>
    <col min="43" max="43" width="10.42578125" style="101" customWidth="1"/>
    <col min="44" max="44" width="10.85546875" style="31" customWidth="1"/>
    <col min="45" max="45" width="7.85546875" style="17" customWidth="1"/>
    <col min="46" max="46" width="9.42578125" style="56" customWidth="1"/>
    <col min="47" max="47" width="67.42578125" style="3" customWidth="1"/>
    <col min="48" max="61" width="9.140625" style="3" customWidth="1"/>
    <col min="62" max="62" width="5.140625" style="7" customWidth="1"/>
    <col min="63" max="66" width="6.5703125" style="3" customWidth="1"/>
    <col min="67" max="67" width="6.5703125" style="5" customWidth="1"/>
    <col min="68" max="16384" width="9.140625" style="3"/>
  </cols>
  <sheetData>
    <row r="1" spans="1:62" s="93" customFormat="1" ht="51" customHeight="1" x14ac:dyDescent="0.25">
      <c r="A1" s="27" t="s">
        <v>10</v>
      </c>
      <c r="B1" s="88" t="s">
        <v>75</v>
      </c>
      <c r="C1" s="88" t="s">
        <v>74</v>
      </c>
      <c r="D1" s="88" t="s">
        <v>0</v>
      </c>
      <c r="E1" s="88" t="s">
        <v>738</v>
      </c>
      <c r="F1" s="88" t="s">
        <v>772</v>
      </c>
      <c r="G1" s="88" t="s">
        <v>756</v>
      </c>
      <c r="H1" s="88" t="s">
        <v>817</v>
      </c>
      <c r="I1" s="88" t="s">
        <v>818</v>
      </c>
      <c r="J1" s="88" t="s">
        <v>814</v>
      </c>
      <c r="K1" s="88" t="s">
        <v>815</v>
      </c>
      <c r="L1" s="88" t="s">
        <v>816</v>
      </c>
      <c r="M1" s="88" t="s">
        <v>860</v>
      </c>
      <c r="N1" s="88" t="s">
        <v>830</v>
      </c>
      <c r="O1" s="88" t="s">
        <v>861</v>
      </c>
      <c r="P1" s="88" t="s">
        <v>879</v>
      </c>
      <c r="Q1" s="88" t="s">
        <v>1125</v>
      </c>
      <c r="R1" s="88" t="s">
        <v>899</v>
      </c>
      <c r="S1" s="88" t="s">
        <v>904</v>
      </c>
      <c r="T1" s="88" t="s">
        <v>948</v>
      </c>
      <c r="U1" s="88" t="s">
        <v>933</v>
      </c>
      <c r="V1" s="88" t="s">
        <v>961</v>
      </c>
      <c r="W1" s="88" t="s">
        <v>996</v>
      </c>
      <c r="X1" s="88" t="s">
        <v>986</v>
      </c>
      <c r="Y1" s="88" t="s">
        <v>1020</v>
      </c>
      <c r="Z1" s="88" t="s">
        <v>997</v>
      </c>
      <c r="AA1" s="88" t="s">
        <v>1037</v>
      </c>
      <c r="AB1" s="88" t="s">
        <v>1042</v>
      </c>
      <c r="AC1" s="88" t="s">
        <v>1094</v>
      </c>
      <c r="AD1" s="88" t="s">
        <v>1095</v>
      </c>
      <c r="AE1" s="88" t="s">
        <v>1105</v>
      </c>
      <c r="AF1" s="88" t="s">
        <v>1104</v>
      </c>
      <c r="AG1" s="88" t="s">
        <v>1106</v>
      </c>
      <c r="AH1" s="88" t="s">
        <v>1107</v>
      </c>
      <c r="AI1" s="88" t="s">
        <v>1108</v>
      </c>
      <c r="AJ1" s="88" t="s">
        <v>1111</v>
      </c>
      <c r="AK1" s="88" t="s">
        <v>1183</v>
      </c>
      <c r="AL1" s="88" t="s">
        <v>1184</v>
      </c>
      <c r="AM1" s="88" t="s">
        <v>1231</v>
      </c>
      <c r="AN1" s="88" t="s">
        <v>1232</v>
      </c>
      <c r="AO1" s="88" t="s">
        <v>1192</v>
      </c>
      <c r="AP1" s="88" t="s">
        <v>1230</v>
      </c>
      <c r="AQ1" s="88"/>
      <c r="AR1" s="89"/>
      <c r="AS1" s="38" t="s">
        <v>40</v>
      </c>
      <c r="AT1" s="57" t="s">
        <v>49</v>
      </c>
      <c r="BJ1" s="94"/>
    </row>
    <row r="2" spans="1:62" ht="12.75" customHeight="1" x14ac:dyDescent="0.2">
      <c r="A2" s="28">
        <v>1</v>
      </c>
      <c r="B2" s="26" t="s">
        <v>76</v>
      </c>
      <c r="C2" s="6" t="s">
        <v>78</v>
      </c>
      <c r="D2" s="6" t="s">
        <v>13</v>
      </c>
      <c r="E2" s="54"/>
      <c r="F2" s="54">
        <v>1670</v>
      </c>
      <c r="G2" s="54"/>
      <c r="H2" s="54"/>
      <c r="I2" s="54"/>
      <c r="J2" s="54">
        <v>2200</v>
      </c>
      <c r="K2" s="54">
        <v>2660</v>
      </c>
      <c r="L2" s="54">
        <v>2200</v>
      </c>
      <c r="M2" s="54">
        <v>3042</v>
      </c>
      <c r="N2" s="54"/>
      <c r="O2" s="54"/>
      <c r="P2" s="54"/>
      <c r="Q2" s="54"/>
      <c r="R2" s="54"/>
      <c r="S2" s="54"/>
      <c r="T2" s="54"/>
      <c r="U2" s="54"/>
      <c r="V2" s="54"/>
      <c r="W2" s="54">
        <v>2800</v>
      </c>
      <c r="X2" s="54"/>
      <c r="Y2" s="54">
        <v>2220</v>
      </c>
      <c r="Z2" s="54"/>
      <c r="AA2" s="54"/>
      <c r="AB2" s="54"/>
      <c r="AC2" s="54">
        <v>920</v>
      </c>
      <c r="AD2" s="54"/>
      <c r="AE2" s="54"/>
      <c r="AF2" s="54"/>
      <c r="AG2" s="54">
        <v>1670</v>
      </c>
      <c r="AH2" s="54">
        <v>3700</v>
      </c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2">
        <f>IF(AT2&lt;6,SUM(E2:AR2),SUM(LARGE(E2:AR2,{1;2;3;4;5;6})))</f>
        <v>16622</v>
      </c>
      <c r="AT2" s="53">
        <f>COUNT(E2:AR2)</f>
        <v>10</v>
      </c>
      <c r="BJ2" s="4"/>
    </row>
    <row r="3" spans="1:62" ht="12.75" customHeight="1" x14ac:dyDescent="0.2">
      <c r="A3" s="28">
        <v>2</v>
      </c>
      <c r="B3" s="26" t="s">
        <v>76</v>
      </c>
      <c r="C3" s="6" t="s">
        <v>77</v>
      </c>
      <c r="D3" s="6" t="s">
        <v>21</v>
      </c>
      <c r="E3" s="29"/>
      <c r="F3" s="29"/>
      <c r="G3" s="29">
        <v>660</v>
      </c>
      <c r="H3" s="29">
        <v>920</v>
      </c>
      <c r="I3" s="29"/>
      <c r="J3" s="29"/>
      <c r="K3" s="29"/>
      <c r="L3" s="29"/>
      <c r="M3" s="29"/>
      <c r="N3" s="29"/>
      <c r="O3" s="29">
        <v>660</v>
      </c>
      <c r="P3" s="29">
        <v>550</v>
      </c>
      <c r="Q3" s="29"/>
      <c r="R3" s="29">
        <v>250</v>
      </c>
      <c r="S3" s="29">
        <v>1200</v>
      </c>
      <c r="T3" s="29"/>
      <c r="U3" s="29">
        <v>660</v>
      </c>
      <c r="V3" s="29">
        <v>300</v>
      </c>
      <c r="W3" s="29"/>
      <c r="X3" s="29">
        <v>190</v>
      </c>
      <c r="Y3" s="29"/>
      <c r="Z3" s="29">
        <v>660</v>
      </c>
      <c r="AA3" s="29">
        <v>350</v>
      </c>
      <c r="AB3" s="29">
        <v>300</v>
      </c>
      <c r="AC3" s="29"/>
      <c r="AD3" s="29"/>
      <c r="AE3" s="29">
        <v>60</v>
      </c>
      <c r="AF3" s="29">
        <v>350</v>
      </c>
      <c r="AG3" s="29"/>
      <c r="AH3" s="29"/>
      <c r="AI3" s="29">
        <v>600</v>
      </c>
      <c r="AJ3" s="29"/>
      <c r="AK3" s="29">
        <v>100</v>
      </c>
      <c r="AL3" s="29"/>
      <c r="AM3" s="29">
        <v>350</v>
      </c>
      <c r="AN3" s="29">
        <v>880</v>
      </c>
      <c r="AO3" s="29">
        <v>660</v>
      </c>
      <c r="AP3" s="29">
        <v>550</v>
      </c>
      <c r="AQ3" s="29"/>
      <c r="AR3" s="54"/>
      <c r="AS3" s="2">
        <f>IF(AT3&lt;6,SUM(E3:AR3),SUM(LARGE(E3:AR3,{1;2;3;4;5;6})))</f>
        <v>4980</v>
      </c>
      <c r="AT3" s="53">
        <f>COUNT(E3:AR3)</f>
        <v>20</v>
      </c>
    </row>
    <row r="4" spans="1:62" ht="12.75" customHeight="1" x14ac:dyDescent="0.2">
      <c r="A4" s="28">
        <v>3</v>
      </c>
      <c r="B4" s="26" t="s">
        <v>76</v>
      </c>
      <c r="C4" s="6" t="s">
        <v>81</v>
      </c>
      <c r="D4" s="6" t="s">
        <v>52</v>
      </c>
      <c r="E4" s="29"/>
      <c r="F4" s="29"/>
      <c r="G4" s="29">
        <v>560</v>
      </c>
      <c r="H4" s="29">
        <v>920</v>
      </c>
      <c r="I4" s="29">
        <v>920</v>
      </c>
      <c r="J4" s="29"/>
      <c r="K4" s="29"/>
      <c r="L4" s="29"/>
      <c r="M4" s="29">
        <v>594</v>
      </c>
      <c r="N4" s="29"/>
      <c r="O4" s="29">
        <v>560</v>
      </c>
      <c r="P4" s="29">
        <v>210</v>
      </c>
      <c r="Q4" s="29">
        <v>210</v>
      </c>
      <c r="R4" s="29"/>
      <c r="S4" s="29">
        <v>920</v>
      </c>
      <c r="T4" s="29">
        <v>170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>
        <v>350</v>
      </c>
      <c r="AJ4" s="29"/>
      <c r="AK4" s="29"/>
      <c r="AL4" s="29"/>
      <c r="AM4" s="29"/>
      <c r="AN4" s="29">
        <v>880</v>
      </c>
      <c r="AO4" s="29">
        <v>560</v>
      </c>
      <c r="AP4" s="29">
        <v>550</v>
      </c>
      <c r="AQ4" s="29"/>
      <c r="AR4" s="30"/>
      <c r="AS4" s="2">
        <f>IF(AT4&lt;6,SUM(E4:AR4),SUM(LARGE(E4:AR4,{1;2;3;4;5;6})))</f>
        <v>4794</v>
      </c>
      <c r="AT4" s="53">
        <f>COUNT(E4:AR4)</f>
        <v>13</v>
      </c>
    </row>
    <row r="5" spans="1:62" ht="12.75" customHeight="1" x14ac:dyDescent="0.2">
      <c r="A5" s="28">
        <v>4</v>
      </c>
      <c r="B5" s="26" t="s">
        <v>76</v>
      </c>
      <c r="C5" s="6" t="s">
        <v>78</v>
      </c>
      <c r="D5" s="6" t="s">
        <v>51</v>
      </c>
      <c r="E5" s="29"/>
      <c r="F5" s="29"/>
      <c r="G5" s="29"/>
      <c r="H5" s="29"/>
      <c r="I5" s="29"/>
      <c r="J5" s="29"/>
      <c r="K5" s="29"/>
      <c r="L5" s="29"/>
      <c r="M5" s="29">
        <v>574</v>
      </c>
      <c r="N5" s="29"/>
      <c r="O5" s="29"/>
      <c r="P5" s="29">
        <v>210</v>
      </c>
      <c r="Q5" s="29"/>
      <c r="R5" s="29"/>
      <c r="S5" s="29">
        <v>1020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>
        <v>350</v>
      </c>
      <c r="AG5" s="29"/>
      <c r="AH5" s="29"/>
      <c r="AI5" s="29">
        <v>600</v>
      </c>
      <c r="AJ5" s="29"/>
      <c r="AK5" s="29"/>
      <c r="AL5" s="29"/>
      <c r="AM5" s="29"/>
      <c r="AN5" s="29"/>
      <c r="AO5" s="29"/>
      <c r="AP5" s="29"/>
      <c r="AQ5" s="29"/>
      <c r="AR5" s="54"/>
      <c r="AS5" s="2">
        <f>IF(AT5&lt;6,SUM(E5:AR5),SUM(LARGE(E5:AR5,{1;2;3;4;5;6})))</f>
        <v>2754</v>
      </c>
      <c r="AT5" s="53">
        <f>COUNT(E5:AR5)</f>
        <v>5</v>
      </c>
    </row>
    <row r="6" spans="1:62" ht="12.75" customHeight="1" x14ac:dyDescent="0.2">
      <c r="A6" s="28">
        <v>5</v>
      </c>
      <c r="B6" s="26" t="s">
        <v>76</v>
      </c>
      <c r="C6" s="6" t="s">
        <v>82</v>
      </c>
      <c r="D6" s="6" t="s">
        <v>162</v>
      </c>
      <c r="E6" s="54"/>
      <c r="F6" s="54"/>
      <c r="G6" s="54"/>
      <c r="H6" s="54"/>
      <c r="I6" s="54"/>
      <c r="J6" s="54"/>
      <c r="K6" s="54"/>
      <c r="L6" s="54"/>
      <c r="M6" s="54"/>
      <c r="N6" s="54">
        <v>55</v>
      </c>
      <c r="O6" s="54">
        <v>360</v>
      </c>
      <c r="P6" s="54">
        <v>40</v>
      </c>
      <c r="Q6" s="54"/>
      <c r="R6" s="54"/>
      <c r="S6" s="54">
        <v>660</v>
      </c>
      <c r="T6" s="54"/>
      <c r="U6" s="54">
        <v>460</v>
      </c>
      <c r="V6" s="54"/>
      <c r="W6" s="54"/>
      <c r="X6" s="54"/>
      <c r="Y6" s="54"/>
      <c r="Z6" s="54">
        <v>560</v>
      </c>
      <c r="AA6" s="54">
        <v>130</v>
      </c>
      <c r="AB6" s="54"/>
      <c r="AC6" s="54"/>
      <c r="AD6" s="54"/>
      <c r="AE6" s="54"/>
      <c r="AF6" s="54"/>
      <c r="AG6" s="54"/>
      <c r="AH6" s="54"/>
      <c r="AI6" s="54">
        <v>60</v>
      </c>
      <c r="AJ6" s="54"/>
      <c r="AK6" s="54"/>
      <c r="AL6" s="54"/>
      <c r="AM6" s="54"/>
      <c r="AN6" s="54"/>
      <c r="AO6" s="54">
        <v>500</v>
      </c>
      <c r="AP6" s="54"/>
      <c r="AQ6" s="54"/>
      <c r="AR6" s="30"/>
      <c r="AS6" s="2">
        <f>IF(AT6&lt;6,SUM(E6:AR6),SUM(LARGE(E6:AR6,{1;2;3;4;5;6})))</f>
        <v>2670</v>
      </c>
      <c r="AT6" s="53">
        <f>COUNT(E6:AR6)</f>
        <v>9</v>
      </c>
    </row>
    <row r="7" spans="1:62" ht="12.75" customHeight="1" x14ac:dyDescent="0.2">
      <c r="A7" s="28">
        <v>6</v>
      </c>
      <c r="B7" s="26" t="s">
        <v>76</v>
      </c>
      <c r="C7" s="8" t="s">
        <v>132</v>
      </c>
      <c r="D7" s="6" t="s">
        <v>375</v>
      </c>
      <c r="E7" s="54"/>
      <c r="F7" s="54"/>
      <c r="G7" s="54">
        <v>360</v>
      </c>
      <c r="H7" s="54"/>
      <c r="I7" s="54"/>
      <c r="J7" s="54"/>
      <c r="K7" s="54"/>
      <c r="L7" s="54"/>
      <c r="M7" s="54"/>
      <c r="N7" s="54"/>
      <c r="O7" s="54">
        <v>260</v>
      </c>
      <c r="P7" s="54"/>
      <c r="Q7" s="54"/>
      <c r="R7" s="54"/>
      <c r="S7" s="54">
        <v>480</v>
      </c>
      <c r="T7" s="54"/>
      <c r="U7" s="54">
        <v>360</v>
      </c>
      <c r="V7" s="54">
        <v>250</v>
      </c>
      <c r="W7" s="54"/>
      <c r="X7" s="54"/>
      <c r="Y7" s="54"/>
      <c r="Z7" s="54">
        <v>460</v>
      </c>
      <c r="AA7" s="54">
        <v>130</v>
      </c>
      <c r="AB7" s="54"/>
      <c r="AC7" s="54"/>
      <c r="AD7" s="54"/>
      <c r="AE7" s="54"/>
      <c r="AF7" s="54"/>
      <c r="AG7" s="54"/>
      <c r="AH7" s="54"/>
      <c r="AI7" s="54">
        <v>20</v>
      </c>
      <c r="AJ7" s="54"/>
      <c r="AK7" s="54"/>
      <c r="AL7" s="54"/>
      <c r="AM7" s="54"/>
      <c r="AN7" s="54"/>
      <c r="AO7" s="54">
        <v>393.3</v>
      </c>
      <c r="AP7" s="54"/>
      <c r="AQ7" s="54"/>
      <c r="AR7" s="30"/>
      <c r="AS7" s="2">
        <f>IF(AT7&lt;6,SUM(E7:AR7),SUM(LARGE(E7:AR7,{1;2;3;4;5;6})))</f>
        <v>2313.3000000000002</v>
      </c>
      <c r="AT7" s="53">
        <f>COUNT(E7:AR7)</f>
        <v>9</v>
      </c>
    </row>
    <row r="8" spans="1:62" ht="12.75" customHeight="1" x14ac:dyDescent="0.2">
      <c r="A8" s="28">
        <v>7</v>
      </c>
      <c r="B8" s="26" t="s">
        <v>76</v>
      </c>
      <c r="C8" s="6" t="s">
        <v>78</v>
      </c>
      <c r="D8" s="6" t="s">
        <v>240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>
        <v>460</v>
      </c>
      <c r="P8" s="54">
        <v>210</v>
      </c>
      <c r="Q8" s="54"/>
      <c r="R8" s="54"/>
      <c r="S8" s="54">
        <v>660</v>
      </c>
      <c r="T8" s="54"/>
      <c r="U8" s="54">
        <v>560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>
        <v>130</v>
      </c>
      <c r="AJ8" s="54"/>
      <c r="AK8" s="54"/>
      <c r="AL8" s="54"/>
      <c r="AM8" s="54"/>
      <c r="AN8" s="54"/>
      <c r="AO8" s="54"/>
      <c r="AP8" s="54"/>
      <c r="AQ8" s="54"/>
      <c r="AR8" s="30"/>
      <c r="AS8" s="2">
        <f>IF(AT8&lt;6,SUM(E8:AR8),SUM(LARGE(E8:AR8,{1;2;3;4;5;6})))</f>
        <v>2020</v>
      </c>
      <c r="AT8" s="53">
        <f>COUNT(E8:AR8)</f>
        <v>5</v>
      </c>
    </row>
    <row r="9" spans="1:62" ht="12.75" customHeight="1" x14ac:dyDescent="0.2">
      <c r="A9" s="28">
        <v>8</v>
      </c>
      <c r="B9" s="26" t="s">
        <v>76</v>
      </c>
      <c r="C9" s="6" t="s">
        <v>78</v>
      </c>
      <c r="D9" s="6" t="s">
        <v>88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v>360</v>
      </c>
      <c r="P9" s="30"/>
      <c r="Q9" s="30"/>
      <c r="R9" s="30"/>
      <c r="S9" s="30">
        <v>660</v>
      </c>
      <c r="T9" s="30"/>
      <c r="U9" s="30"/>
      <c r="V9" s="30"/>
      <c r="W9" s="30"/>
      <c r="X9" s="30"/>
      <c r="Y9" s="30"/>
      <c r="Z9" s="30">
        <v>360</v>
      </c>
      <c r="AA9" s="30">
        <v>20</v>
      </c>
      <c r="AB9" s="30"/>
      <c r="AC9" s="30"/>
      <c r="AD9" s="30"/>
      <c r="AE9" s="30"/>
      <c r="AF9" s="30"/>
      <c r="AG9" s="30"/>
      <c r="AH9" s="30"/>
      <c r="AI9" s="30">
        <v>60</v>
      </c>
      <c r="AJ9" s="30"/>
      <c r="AK9" s="30"/>
      <c r="AL9" s="30"/>
      <c r="AM9" s="30"/>
      <c r="AN9" s="30"/>
      <c r="AO9" s="30">
        <v>393.3</v>
      </c>
      <c r="AP9" s="30"/>
      <c r="AQ9" s="30"/>
      <c r="AR9" s="30"/>
      <c r="AS9" s="2">
        <f>IF(AT9&lt;6,SUM(E9:AR9),SUM(LARGE(E9:AR9,{1;2;3;4;5;6})))</f>
        <v>1853.3</v>
      </c>
      <c r="AT9" s="53">
        <f>COUNT(E9:AR9)</f>
        <v>6</v>
      </c>
    </row>
    <row r="10" spans="1:62" ht="12.75" customHeight="1" x14ac:dyDescent="0.2">
      <c r="A10" s="28">
        <v>9</v>
      </c>
      <c r="B10" s="26" t="s">
        <v>76</v>
      </c>
      <c r="C10" s="6" t="s">
        <v>77</v>
      </c>
      <c r="D10" s="6" t="s">
        <v>140</v>
      </c>
      <c r="E10" s="29">
        <v>300</v>
      </c>
      <c r="F10" s="29"/>
      <c r="G10" s="29">
        <v>460</v>
      </c>
      <c r="H10" s="29"/>
      <c r="I10" s="29"/>
      <c r="J10" s="29"/>
      <c r="K10" s="29"/>
      <c r="L10" s="29"/>
      <c r="M10" s="29"/>
      <c r="N10" s="29"/>
      <c r="O10" s="29">
        <v>260</v>
      </c>
      <c r="P10" s="29"/>
      <c r="Q10" s="29"/>
      <c r="R10" s="29"/>
      <c r="S10" s="29">
        <v>480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>
        <v>326.7</v>
      </c>
      <c r="AP10" s="29"/>
      <c r="AQ10" s="29"/>
      <c r="AR10" s="54"/>
      <c r="AS10" s="2">
        <f>IF(AT10&lt;6,SUM(E10:AR10),SUM(LARGE(E10:AR10,{1;2;3;4;5;6})))</f>
        <v>1826.7</v>
      </c>
      <c r="AT10" s="53">
        <f>COUNT(E10:AR10)</f>
        <v>5</v>
      </c>
    </row>
    <row r="11" spans="1:62" ht="12.75" customHeight="1" x14ac:dyDescent="0.2">
      <c r="A11" s="28">
        <v>10</v>
      </c>
      <c r="B11" s="26" t="s">
        <v>76</v>
      </c>
      <c r="C11" s="6" t="s">
        <v>82</v>
      </c>
      <c r="D11" s="6" t="s">
        <v>286</v>
      </c>
      <c r="E11" s="54"/>
      <c r="F11" s="54"/>
      <c r="G11" s="54">
        <v>250</v>
      </c>
      <c r="H11" s="54"/>
      <c r="I11" s="54"/>
      <c r="J11" s="54"/>
      <c r="K11" s="54"/>
      <c r="L11" s="54"/>
      <c r="M11" s="54"/>
      <c r="N11" s="54"/>
      <c r="O11" s="54">
        <v>170</v>
      </c>
      <c r="P11" s="54"/>
      <c r="Q11" s="54"/>
      <c r="R11" s="54">
        <v>100</v>
      </c>
      <c r="S11" s="54">
        <v>480</v>
      </c>
      <c r="T11" s="54"/>
      <c r="U11" s="54">
        <v>170</v>
      </c>
      <c r="V11" s="54"/>
      <c r="W11" s="54"/>
      <c r="X11" s="54">
        <v>80</v>
      </c>
      <c r="Y11" s="54"/>
      <c r="Z11" s="54">
        <v>300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v>326.7</v>
      </c>
      <c r="AP11" s="54"/>
      <c r="AQ11" s="54"/>
      <c r="AR11" s="30"/>
      <c r="AS11" s="2">
        <f>IF(AT11&lt;6,SUM(E11:AR11),SUM(LARGE(E11:AR11,{1;2;3;4;5;6})))</f>
        <v>1696.7</v>
      </c>
      <c r="AT11" s="53">
        <f>COUNT(E11:AR11)</f>
        <v>8</v>
      </c>
    </row>
    <row r="12" spans="1:62" ht="12.75" customHeight="1" x14ac:dyDescent="0.2">
      <c r="A12" s="58">
        <v>11</v>
      </c>
      <c r="B12" s="26" t="s">
        <v>76</v>
      </c>
      <c r="C12" s="6" t="s">
        <v>78</v>
      </c>
      <c r="D12" s="6" t="s">
        <v>239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>
        <v>300</v>
      </c>
      <c r="P12" s="54">
        <v>40</v>
      </c>
      <c r="Q12" s="54"/>
      <c r="R12" s="54"/>
      <c r="S12" s="54">
        <v>480</v>
      </c>
      <c r="T12" s="54"/>
      <c r="U12" s="54">
        <v>250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>
        <v>60</v>
      </c>
      <c r="AJ12" s="54"/>
      <c r="AK12" s="54"/>
      <c r="AL12" s="54"/>
      <c r="AM12" s="54"/>
      <c r="AN12" s="54"/>
      <c r="AO12" s="54">
        <v>393.3</v>
      </c>
      <c r="AP12" s="54"/>
      <c r="AQ12" s="54"/>
      <c r="AR12" s="54"/>
      <c r="AS12" s="2">
        <f>IF(AT12&lt;6,SUM(E12:AR12),SUM(LARGE(E12:AR12,{1;2;3;4;5;6})))</f>
        <v>1523.3</v>
      </c>
      <c r="AT12" s="53">
        <f>COUNT(E12:AR12)</f>
        <v>6</v>
      </c>
    </row>
    <row r="13" spans="1:62" ht="12.75" customHeight="1" x14ac:dyDescent="0.2">
      <c r="A13" s="58">
        <v>12</v>
      </c>
      <c r="B13" s="26" t="s">
        <v>76</v>
      </c>
      <c r="C13" s="6" t="s">
        <v>81</v>
      </c>
      <c r="D13" s="6" t="s">
        <v>161</v>
      </c>
      <c r="E13" s="54"/>
      <c r="F13" s="54"/>
      <c r="G13" s="54">
        <v>160</v>
      </c>
      <c r="H13" s="54"/>
      <c r="I13" s="54"/>
      <c r="J13" s="54"/>
      <c r="K13" s="54"/>
      <c r="L13" s="54"/>
      <c r="M13" s="54"/>
      <c r="N13" s="54"/>
      <c r="O13" s="54">
        <v>125</v>
      </c>
      <c r="P13" s="54"/>
      <c r="Q13" s="54"/>
      <c r="R13" s="54"/>
      <c r="S13" s="54">
        <v>480</v>
      </c>
      <c r="T13" s="54"/>
      <c r="U13" s="54">
        <v>148.30000000000001</v>
      </c>
      <c r="V13" s="85">
        <v>0</v>
      </c>
      <c r="W13" s="85"/>
      <c r="X13" s="85"/>
      <c r="Y13" s="85"/>
      <c r="Z13" s="54">
        <v>190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>
        <v>70</v>
      </c>
      <c r="AM13" s="54"/>
      <c r="AN13" s="54"/>
      <c r="AO13" s="54">
        <v>190</v>
      </c>
      <c r="AP13" s="54"/>
      <c r="AQ13" s="54"/>
      <c r="AR13" s="30"/>
      <c r="AS13" s="2">
        <f>IF(AT13&lt;6,SUM(E13:AR13),SUM(LARGE(E13:AR13,{1;2;3;4;5;6})))</f>
        <v>1293.3</v>
      </c>
      <c r="AT13" s="53">
        <f>COUNT(E13:AR13)</f>
        <v>8</v>
      </c>
    </row>
    <row r="14" spans="1:62" ht="12.75" customHeight="1" x14ac:dyDescent="0.2">
      <c r="A14" s="58">
        <v>13</v>
      </c>
      <c r="B14" s="26" t="s">
        <v>76</v>
      </c>
      <c r="C14" s="8" t="s">
        <v>132</v>
      </c>
      <c r="D14" s="6" t="s">
        <v>253</v>
      </c>
      <c r="E14" s="54"/>
      <c r="F14" s="54"/>
      <c r="G14" s="54">
        <v>360</v>
      </c>
      <c r="H14" s="54"/>
      <c r="I14" s="54"/>
      <c r="J14" s="54"/>
      <c r="K14" s="54"/>
      <c r="L14" s="54"/>
      <c r="M14" s="54"/>
      <c r="N14" s="54"/>
      <c r="O14" s="54">
        <v>260</v>
      </c>
      <c r="P14" s="54">
        <v>40</v>
      </c>
      <c r="Q14" s="54"/>
      <c r="R14" s="54"/>
      <c r="S14" s="54">
        <v>480</v>
      </c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30"/>
      <c r="AS14" s="2">
        <f>IF(AT14&lt;6,SUM(E14:AR14),SUM(LARGE(E14:AR14,{1;2;3;4;5;6})))</f>
        <v>1140</v>
      </c>
      <c r="AT14" s="53">
        <f>COUNT(E14:AR14)</f>
        <v>4</v>
      </c>
    </row>
    <row r="15" spans="1:62" ht="12.75" customHeight="1" x14ac:dyDescent="0.2">
      <c r="A15" s="58">
        <v>14</v>
      </c>
      <c r="B15" s="26" t="s">
        <v>76</v>
      </c>
      <c r="C15" s="6" t="s">
        <v>81</v>
      </c>
      <c r="D15" s="6" t="s">
        <v>89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>
        <v>460</v>
      </c>
      <c r="P15" s="54"/>
      <c r="Q15" s="54"/>
      <c r="R15" s="54"/>
      <c r="S15" s="54">
        <v>660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30"/>
      <c r="AS15" s="2">
        <f>IF(AT15&lt;6,SUM(E15:AR15),SUM(LARGE(E15:AR15,{1;2;3;4;5;6})))</f>
        <v>1120</v>
      </c>
      <c r="AT15" s="53">
        <f>COUNT(E15:AR15)</f>
        <v>2</v>
      </c>
    </row>
    <row r="16" spans="1:62" ht="12.75" customHeight="1" x14ac:dyDescent="0.2">
      <c r="A16" s="58">
        <v>15</v>
      </c>
      <c r="B16" s="26" t="s">
        <v>76</v>
      </c>
      <c r="C16" s="6" t="s">
        <v>81</v>
      </c>
      <c r="D16" s="6" t="s">
        <v>201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>
        <v>260</v>
      </c>
      <c r="P16" s="54"/>
      <c r="Q16" s="54"/>
      <c r="R16" s="54"/>
      <c r="S16" s="54">
        <v>480</v>
      </c>
      <c r="T16" s="54"/>
      <c r="U16" s="54"/>
      <c r="V16" s="54">
        <v>160</v>
      </c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2">
        <f>IF(AT16&lt;6,SUM(E16:AR16),SUM(LARGE(E16:AR16,{1;2;3;4;5;6})))</f>
        <v>900</v>
      </c>
      <c r="AT16" s="53">
        <f>COUNT(E16:AR16)</f>
        <v>3</v>
      </c>
    </row>
    <row r="17" spans="1:46" ht="12.75" customHeight="1" x14ac:dyDescent="0.2">
      <c r="A17" s="58">
        <v>16</v>
      </c>
      <c r="B17" s="26" t="s">
        <v>76</v>
      </c>
      <c r="C17" s="6" t="s">
        <v>77</v>
      </c>
      <c r="D17" s="8" t="s">
        <v>907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29">
        <v>840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54"/>
      <c r="AS17" s="2">
        <f>IF(AT17&lt;6,SUM(E17:AR17),SUM(LARGE(E17:AR17,{1;2;3;4;5;6})))</f>
        <v>840</v>
      </c>
      <c r="AT17" s="53">
        <f>COUNT(E17:AR17)</f>
        <v>1</v>
      </c>
    </row>
    <row r="18" spans="1:46" ht="12.75" customHeight="1" x14ac:dyDescent="0.2">
      <c r="A18" s="58">
        <v>17</v>
      </c>
      <c r="B18" s="26" t="s">
        <v>76</v>
      </c>
      <c r="C18" s="6" t="s">
        <v>1119</v>
      </c>
      <c r="D18" s="6" t="s">
        <v>245</v>
      </c>
      <c r="E18" s="85"/>
      <c r="F18" s="85"/>
      <c r="G18" s="54">
        <v>300</v>
      </c>
      <c r="H18" s="54"/>
      <c r="I18" s="54"/>
      <c r="J18" s="54"/>
      <c r="K18" s="54"/>
      <c r="L18" s="54"/>
      <c r="M18" s="54"/>
      <c r="N18" s="54"/>
      <c r="O18" s="54">
        <v>148.30000000000001</v>
      </c>
      <c r="P18" s="54"/>
      <c r="Q18" s="54"/>
      <c r="R18" s="54"/>
      <c r="S18" s="54">
        <v>300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30"/>
      <c r="AS18" s="2">
        <f>IF(AT18&lt;6,SUM(E18:AR18),SUM(LARGE(E18:AR18,{1;2;3;4;5;6})))</f>
        <v>748.3</v>
      </c>
      <c r="AT18" s="53">
        <f>COUNT(E18:AR18)</f>
        <v>3</v>
      </c>
    </row>
    <row r="19" spans="1:46" ht="12.75" customHeight="1" x14ac:dyDescent="0.2">
      <c r="A19" s="58">
        <v>18</v>
      </c>
      <c r="B19" s="26" t="s">
        <v>76</v>
      </c>
      <c r="C19" s="8" t="s">
        <v>77</v>
      </c>
      <c r="D19" s="6" t="s">
        <v>376</v>
      </c>
      <c r="E19" s="54"/>
      <c r="F19" s="54"/>
      <c r="G19" s="54">
        <v>500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>
        <v>100</v>
      </c>
      <c r="Y19" s="54"/>
      <c r="Z19" s="54"/>
      <c r="AA19" s="54"/>
      <c r="AB19" s="54">
        <v>100</v>
      </c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2">
        <f>IF(AT19&lt;6,SUM(E19:AR19),SUM(LARGE(E19:AR19,{1;2;3;4;5;6})))</f>
        <v>700</v>
      </c>
      <c r="AT19" s="53">
        <f>COUNT(E19:AR19)</f>
        <v>3</v>
      </c>
    </row>
    <row r="20" spans="1:46" ht="12.75" customHeight="1" x14ac:dyDescent="0.2">
      <c r="A20" s="58">
        <v>19</v>
      </c>
      <c r="B20" s="26" t="s">
        <v>76</v>
      </c>
      <c r="C20" s="6" t="s">
        <v>82</v>
      </c>
      <c r="D20" s="6" t="s">
        <v>287</v>
      </c>
      <c r="E20" s="85"/>
      <c r="F20" s="85"/>
      <c r="G20" s="54">
        <v>190</v>
      </c>
      <c r="H20" s="54"/>
      <c r="I20" s="54"/>
      <c r="J20" s="85"/>
      <c r="K20" s="85"/>
      <c r="L20" s="85"/>
      <c r="M20" s="85"/>
      <c r="N20" s="85"/>
      <c r="O20" s="54">
        <v>170</v>
      </c>
      <c r="P20" s="54"/>
      <c r="Q20" s="54"/>
      <c r="R20" s="85">
        <v>0</v>
      </c>
      <c r="S20" s="85"/>
      <c r="T20" s="85"/>
      <c r="U20" s="54">
        <v>148.30000000000001</v>
      </c>
      <c r="V20" s="54"/>
      <c r="W20" s="54"/>
      <c r="X20" s="54">
        <v>25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30"/>
      <c r="AS20" s="2">
        <f>IF(AT20&lt;6,SUM(E20:AR20),SUM(LARGE(E20:AR20,{1;2;3;4;5;6})))</f>
        <v>533.29999999999995</v>
      </c>
      <c r="AT20" s="53">
        <f>COUNT(E20:AR20)</f>
        <v>5</v>
      </c>
    </row>
    <row r="21" spans="1:46" ht="12.75" customHeight="1" x14ac:dyDescent="0.2">
      <c r="A21" s="58">
        <v>20</v>
      </c>
      <c r="B21" s="26" t="s">
        <v>76</v>
      </c>
      <c r="C21" s="6" t="s">
        <v>78</v>
      </c>
      <c r="D21" s="6" t="s">
        <v>148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>
        <v>480</v>
      </c>
      <c r="T21" s="54"/>
      <c r="U21" s="54"/>
      <c r="V21" s="54"/>
      <c r="W21" s="54"/>
      <c r="X21" s="54"/>
      <c r="Y21" s="54"/>
      <c r="Z21" s="85">
        <v>0</v>
      </c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30"/>
      <c r="AS21" s="2">
        <f>IF(AT21&lt;6,SUM(E21:AR21),SUM(LARGE(E21:AR21,{1;2;3;4;5;6})))</f>
        <v>480</v>
      </c>
      <c r="AT21" s="53">
        <f>COUNT(E21:AR21)</f>
        <v>2</v>
      </c>
    </row>
    <row r="22" spans="1:46" ht="12.75" customHeight="1" x14ac:dyDescent="0.2">
      <c r="A22" s="58">
        <v>21</v>
      </c>
      <c r="B22" s="26" t="s">
        <v>76</v>
      </c>
      <c r="C22" s="8" t="s">
        <v>78</v>
      </c>
      <c r="D22" s="6" t="s">
        <v>119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54">
        <v>460</v>
      </c>
      <c r="AA22" s="54"/>
      <c r="AB22" s="54"/>
      <c r="AC22" s="54"/>
      <c r="AD22" s="54"/>
      <c r="AE22" s="54"/>
      <c r="AF22" s="54"/>
      <c r="AG22" s="54"/>
      <c r="AH22" s="54"/>
      <c r="AI22" s="54">
        <v>20</v>
      </c>
      <c r="AJ22" s="54"/>
      <c r="AK22" s="54"/>
      <c r="AL22" s="54"/>
      <c r="AM22" s="54"/>
      <c r="AN22" s="54"/>
      <c r="AO22" s="54"/>
      <c r="AP22" s="54"/>
      <c r="AQ22" s="54"/>
      <c r="AR22" s="54"/>
      <c r="AS22" s="2">
        <f>IF(AT22&lt;6,SUM(E22:AR22),SUM(LARGE(E22:AR22,{1;2;3;4;5;6})))</f>
        <v>480</v>
      </c>
      <c r="AT22" s="53">
        <f>COUNT(E22:AR22)</f>
        <v>2</v>
      </c>
    </row>
    <row r="23" spans="1:46" ht="12.75" customHeight="1" x14ac:dyDescent="0.2">
      <c r="A23" s="58">
        <v>22</v>
      </c>
      <c r="B23" s="26" t="s">
        <v>79</v>
      </c>
      <c r="C23" s="8" t="s">
        <v>441</v>
      </c>
      <c r="D23" s="6" t="s">
        <v>938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>
        <v>460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30"/>
      <c r="AS23" s="2">
        <f>IF(AT23&lt;6,SUM(E23:AR23),SUM(LARGE(E23:AR23,{1;2;3;4;5;6})))</f>
        <v>460</v>
      </c>
      <c r="AT23" s="53">
        <f>COUNT(E23:AR23)</f>
        <v>1</v>
      </c>
    </row>
    <row r="24" spans="1:46" ht="12.75" customHeight="1" x14ac:dyDescent="0.2">
      <c r="A24" s="58">
        <v>23</v>
      </c>
      <c r="B24" s="26" t="s">
        <v>76</v>
      </c>
      <c r="C24" s="6" t="s">
        <v>77</v>
      </c>
      <c r="D24" s="6" t="s">
        <v>244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>
        <v>148.30000000000001</v>
      </c>
      <c r="P24" s="54"/>
      <c r="Q24" s="54"/>
      <c r="R24" s="54"/>
      <c r="S24" s="54"/>
      <c r="T24" s="54"/>
      <c r="U24" s="54"/>
      <c r="V24" s="54">
        <v>215</v>
      </c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>
        <v>80</v>
      </c>
      <c r="AM24" s="54"/>
      <c r="AN24" s="54"/>
      <c r="AO24" s="54"/>
      <c r="AP24" s="54"/>
      <c r="AQ24" s="54"/>
      <c r="AR24" s="30"/>
      <c r="AS24" s="2">
        <f>IF(AT24&lt;6,SUM(E24:AR24),SUM(LARGE(E24:AR24,{1;2;3;4;5;6})))</f>
        <v>443.3</v>
      </c>
      <c r="AT24" s="53">
        <f>COUNT(E24:AR24)</f>
        <v>3</v>
      </c>
    </row>
    <row r="25" spans="1:46" ht="12.75" customHeight="1" x14ac:dyDescent="0.2">
      <c r="A25" s="58">
        <v>24</v>
      </c>
      <c r="B25" s="26" t="s">
        <v>76</v>
      </c>
      <c r="C25" s="6" t="s">
        <v>82</v>
      </c>
      <c r="D25" s="6" t="s">
        <v>962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>
        <v>190</v>
      </c>
      <c r="W25" s="30"/>
      <c r="X25" s="30"/>
      <c r="Y25" s="30"/>
      <c r="Z25" s="30">
        <v>250</v>
      </c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2">
        <f>IF(AT25&lt;6,SUM(E25:AR25),SUM(LARGE(E25:AR25,{1;2;3;4;5;6})))</f>
        <v>440</v>
      </c>
      <c r="AT25" s="53">
        <f>COUNT(E25:AR25)</f>
        <v>2</v>
      </c>
    </row>
    <row r="26" spans="1:46" ht="12.75" customHeight="1" x14ac:dyDescent="0.2">
      <c r="A26" s="59">
        <v>25</v>
      </c>
      <c r="B26" s="26" t="s">
        <v>76</v>
      </c>
      <c r="C26" s="6" t="s">
        <v>341</v>
      </c>
      <c r="D26" s="6" t="s">
        <v>1189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37">
        <v>130</v>
      </c>
      <c r="S26" s="37"/>
      <c r="T26" s="37"/>
      <c r="U26" s="37">
        <v>170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>
        <v>130</v>
      </c>
      <c r="AM26" s="37"/>
      <c r="AN26" s="37"/>
      <c r="AO26" s="37"/>
      <c r="AP26" s="37"/>
      <c r="AQ26" s="37"/>
      <c r="AR26" s="54"/>
      <c r="AS26" s="2">
        <f>IF(AT26&lt;6,SUM(E26:AR26),SUM(LARGE(E26:AR26,{1;2;3;4;5;6})))</f>
        <v>430</v>
      </c>
      <c r="AT26" s="53">
        <f>COUNT(E26:AR26)</f>
        <v>3</v>
      </c>
    </row>
    <row r="27" spans="1:46" ht="12.75" customHeight="1" x14ac:dyDescent="0.2">
      <c r="A27" s="59">
        <v>26</v>
      </c>
      <c r="B27" s="26" t="s">
        <v>76</v>
      </c>
      <c r="C27" s="6" t="s">
        <v>82</v>
      </c>
      <c r="D27" s="6" t="s">
        <v>383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>
        <v>25</v>
      </c>
      <c r="S27" s="54"/>
      <c r="T27" s="54"/>
      <c r="U27" s="54">
        <v>100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>
        <v>250</v>
      </c>
      <c r="AP27" s="54"/>
      <c r="AQ27" s="54"/>
      <c r="AR27" s="30"/>
      <c r="AS27" s="2">
        <f>IF(AT27&lt;6,SUM(E27:AR27),SUM(LARGE(E27:AR27,{1;2;3;4;5;6})))</f>
        <v>375</v>
      </c>
      <c r="AT27" s="53">
        <f>COUNT(E27:AR27)</f>
        <v>3</v>
      </c>
    </row>
    <row r="28" spans="1:46" ht="12.75" customHeight="1" x14ac:dyDescent="0.2">
      <c r="A28" s="59">
        <v>27</v>
      </c>
      <c r="B28" s="26" t="s">
        <v>76</v>
      </c>
      <c r="C28" s="6" t="s">
        <v>77</v>
      </c>
      <c r="D28" s="6" t="s">
        <v>215</v>
      </c>
      <c r="E28" s="85"/>
      <c r="F28" s="85"/>
      <c r="G28" s="54">
        <v>160</v>
      </c>
      <c r="H28" s="54"/>
      <c r="I28" s="5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54">
        <v>215</v>
      </c>
      <c r="AP28" s="54"/>
      <c r="AQ28" s="54"/>
      <c r="AR28" s="30"/>
      <c r="AS28" s="2">
        <f>IF(AT28&lt;6,SUM(E28:AR28),SUM(LARGE(E28:AR28,{1;2;3;4;5;6})))</f>
        <v>375</v>
      </c>
      <c r="AT28" s="53">
        <f>COUNT(E28:AR28)</f>
        <v>2</v>
      </c>
    </row>
    <row r="29" spans="1:46" ht="12.75" customHeight="1" x14ac:dyDescent="0.2">
      <c r="A29" s="59">
        <v>28</v>
      </c>
      <c r="B29" s="26" t="s">
        <v>76</v>
      </c>
      <c r="C29" s="6" t="s">
        <v>78</v>
      </c>
      <c r="D29" s="8" t="s">
        <v>729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>
        <v>215</v>
      </c>
      <c r="P29" s="54"/>
      <c r="Q29" s="54"/>
      <c r="R29" s="54"/>
      <c r="S29" s="54"/>
      <c r="T29" s="54"/>
      <c r="U29" s="54">
        <v>148.30000000000001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2">
        <f>IF(AT29&lt;6,SUM(E29:AR29),SUM(LARGE(E29:AR29,{1;2;3;4;5;6})))</f>
        <v>363.3</v>
      </c>
      <c r="AT29" s="53">
        <f>COUNT(E29:AR29)</f>
        <v>2</v>
      </c>
    </row>
    <row r="30" spans="1:46" ht="12.75" customHeight="1" x14ac:dyDescent="0.2">
      <c r="A30" s="59">
        <v>29</v>
      </c>
      <c r="B30" s="26" t="s">
        <v>76</v>
      </c>
      <c r="C30" s="6" t="s">
        <v>82</v>
      </c>
      <c r="D30" s="6" t="s">
        <v>421</v>
      </c>
      <c r="E30" s="54"/>
      <c r="F30" s="54"/>
      <c r="G30" s="85">
        <v>0</v>
      </c>
      <c r="H30" s="85"/>
      <c r="I30" s="85"/>
      <c r="J30" s="54"/>
      <c r="K30" s="54"/>
      <c r="L30" s="54"/>
      <c r="M30" s="54"/>
      <c r="N30" s="54"/>
      <c r="O30" s="54"/>
      <c r="P30" s="54"/>
      <c r="Q30" s="54"/>
      <c r="R30" s="54">
        <v>25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>
        <v>25</v>
      </c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>
        <v>300</v>
      </c>
      <c r="AP30" s="54"/>
      <c r="AQ30" s="54"/>
      <c r="AR30" s="30"/>
      <c r="AS30" s="2">
        <f>IF(AT30&lt;6,SUM(E30:AR30),SUM(LARGE(E30:AR30,{1;2;3;4;5;6})))</f>
        <v>350</v>
      </c>
      <c r="AT30" s="53">
        <f>COUNT(E30:AR30)</f>
        <v>4</v>
      </c>
    </row>
    <row r="31" spans="1:46" ht="12.75" customHeight="1" x14ac:dyDescent="0.2">
      <c r="A31" s="59">
        <v>30</v>
      </c>
      <c r="B31" s="26" t="s">
        <v>76</v>
      </c>
      <c r="C31" s="8" t="s">
        <v>78</v>
      </c>
      <c r="D31" s="6" t="s">
        <v>371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>
        <v>130</v>
      </c>
      <c r="P31" s="37"/>
      <c r="Q31" s="37"/>
      <c r="R31" s="37"/>
      <c r="S31" s="37"/>
      <c r="T31" s="37"/>
      <c r="U31" s="37">
        <v>215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54"/>
      <c r="AS31" s="2">
        <f>IF(AT31&lt;6,SUM(E31:AR31),SUM(LARGE(E31:AR31,{1;2;3;4;5;6})))</f>
        <v>345</v>
      </c>
      <c r="AT31" s="53">
        <f>COUNT(E31:AR31)</f>
        <v>2</v>
      </c>
    </row>
    <row r="32" spans="1:46" ht="12.75" customHeight="1" x14ac:dyDescent="0.2">
      <c r="A32" s="59">
        <v>31</v>
      </c>
      <c r="B32" s="26" t="s">
        <v>76</v>
      </c>
      <c r="C32" s="6" t="s">
        <v>81</v>
      </c>
      <c r="D32" s="6" t="s">
        <v>242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>
        <v>300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>
        <v>20</v>
      </c>
      <c r="AJ32" s="54"/>
      <c r="AK32" s="54"/>
      <c r="AL32" s="54"/>
      <c r="AM32" s="54"/>
      <c r="AN32" s="54"/>
      <c r="AO32" s="54"/>
      <c r="AP32" s="54"/>
      <c r="AQ32" s="54"/>
      <c r="AR32" s="30"/>
      <c r="AS32" s="2">
        <f>IF(AT32&lt;6,SUM(E32:AR32),SUM(LARGE(E32:AR32,{1;2;3;4;5;6})))</f>
        <v>320</v>
      </c>
      <c r="AT32" s="53">
        <f>COUNT(E32:AR32)</f>
        <v>2</v>
      </c>
    </row>
    <row r="33" spans="1:46" ht="12.75" customHeight="1" x14ac:dyDescent="0.2">
      <c r="A33" s="59">
        <v>32</v>
      </c>
      <c r="B33" s="26" t="s">
        <v>76</v>
      </c>
      <c r="C33" s="8" t="s">
        <v>78</v>
      </c>
      <c r="D33" s="6" t="s">
        <v>149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>
        <v>300</v>
      </c>
      <c r="T33" s="54"/>
      <c r="U33" s="54"/>
      <c r="V33" s="54"/>
      <c r="W33" s="54"/>
      <c r="X33" s="54"/>
      <c r="Y33" s="54"/>
      <c r="Z33" s="85">
        <v>0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30"/>
      <c r="AS33" s="2">
        <f>IF(AT33&lt;6,SUM(E33:AR33),SUM(LARGE(E33:AR33,{1;2;3;4;5;6})))</f>
        <v>300</v>
      </c>
      <c r="AT33" s="53">
        <f>COUNT(E33:AR33)</f>
        <v>2</v>
      </c>
    </row>
    <row r="34" spans="1:46" ht="12.75" customHeight="1" x14ac:dyDescent="0.2">
      <c r="A34" s="59">
        <v>33</v>
      </c>
      <c r="B34" s="26" t="s">
        <v>79</v>
      </c>
      <c r="C34" s="6" t="s">
        <v>441</v>
      </c>
      <c r="D34" s="6" t="s">
        <v>939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>
        <v>300</v>
      </c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2">
        <f>IF(AT34&lt;6,SUM(E34:AR34),SUM(LARGE(E34:AR34,{1;2;3;4;5;6})))</f>
        <v>300</v>
      </c>
      <c r="AT34" s="53">
        <f>COUNT(E34:AR34)</f>
        <v>1</v>
      </c>
    </row>
    <row r="35" spans="1:46" ht="12.75" customHeight="1" x14ac:dyDescent="0.2">
      <c r="A35" s="59">
        <v>34</v>
      </c>
      <c r="B35" s="26" t="s">
        <v>76</v>
      </c>
      <c r="C35" s="8" t="s">
        <v>163</v>
      </c>
      <c r="D35" s="6" t="s">
        <v>647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>
        <v>35</v>
      </c>
      <c r="P35" s="54"/>
      <c r="Q35" s="54"/>
      <c r="R35" s="54"/>
      <c r="S35" s="54"/>
      <c r="T35" s="54"/>
      <c r="U35" s="54">
        <v>35</v>
      </c>
      <c r="V35" s="54"/>
      <c r="W35" s="54"/>
      <c r="X35" s="54">
        <v>20</v>
      </c>
      <c r="Y35" s="54"/>
      <c r="Z35" s="54">
        <v>70</v>
      </c>
      <c r="AA35" s="54"/>
      <c r="AB35" s="54"/>
      <c r="AC35" s="54"/>
      <c r="AD35" s="54">
        <v>20</v>
      </c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>
        <v>100</v>
      </c>
      <c r="AP35" s="54"/>
      <c r="AQ35" s="54"/>
      <c r="AR35" s="54"/>
      <c r="AS35" s="2">
        <f>IF(AT35&lt;6,SUM(E35:AR35),SUM(LARGE(E35:AR35,{1;2;3;4;5;6})))</f>
        <v>280</v>
      </c>
      <c r="AT35" s="53">
        <f>COUNT(E35:AR35)</f>
        <v>6</v>
      </c>
    </row>
    <row r="36" spans="1:46" ht="12.75" customHeight="1" x14ac:dyDescent="0.2">
      <c r="A36" s="59">
        <v>35</v>
      </c>
      <c r="B36" s="26" t="s">
        <v>76</v>
      </c>
      <c r="C36" s="6" t="s">
        <v>77</v>
      </c>
      <c r="D36" s="6" t="s">
        <v>393</v>
      </c>
      <c r="E36" s="54">
        <v>9.3000000000000007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85">
        <v>0</v>
      </c>
      <c r="S36" s="85"/>
      <c r="T36" s="85"/>
      <c r="U36" s="54">
        <v>30</v>
      </c>
      <c r="V36" s="54"/>
      <c r="W36" s="54"/>
      <c r="X36" s="54">
        <v>25</v>
      </c>
      <c r="Y36" s="54"/>
      <c r="Z36" s="54">
        <v>100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>
        <v>30</v>
      </c>
      <c r="AM36" s="54"/>
      <c r="AN36" s="54"/>
      <c r="AO36" s="54">
        <v>70</v>
      </c>
      <c r="AP36" s="54"/>
      <c r="AQ36" s="54"/>
      <c r="AR36" s="30"/>
      <c r="AS36" s="2">
        <f>IF(AT36&lt;6,SUM(E36:AR36),SUM(LARGE(E36:AR36,{1;2;3;4;5;6})))</f>
        <v>264.3</v>
      </c>
      <c r="AT36" s="53">
        <f>COUNT(E36:AR36)</f>
        <v>7</v>
      </c>
    </row>
    <row r="37" spans="1:46" ht="12.75" customHeight="1" x14ac:dyDescent="0.2">
      <c r="A37" s="59">
        <v>36</v>
      </c>
      <c r="B37" s="26" t="s">
        <v>76</v>
      </c>
      <c r="C37" s="6" t="s">
        <v>78</v>
      </c>
      <c r="D37" s="6" t="s">
        <v>257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>
        <v>250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0"/>
      <c r="AS37" s="2">
        <f>IF(AT37&lt;6,SUM(E37:AR37),SUM(LARGE(E37:AR37,{1;2;3;4;5;6})))</f>
        <v>250</v>
      </c>
      <c r="AT37" s="53">
        <f>COUNT(E37:AR37)</f>
        <v>1</v>
      </c>
    </row>
    <row r="38" spans="1:46" ht="12.75" customHeight="1" x14ac:dyDescent="0.2">
      <c r="A38" s="59">
        <v>37</v>
      </c>
      <c r="B38" s="26" t="s">
        <v>76</v>
      </c>
      <c r="C38" s="8" t="s">
        <v>85</v>
      </c>
      <c r="D38" s="6" t="s">
        <v>234</v>
      </c>
      <c r="E38" s="54">
        <v>250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0"/>
      <c r="AS38" s="2">
        <f>IF(AT38&lt;6,SUM(E38:AR38),SUM(LARGE(E38:AR38,{1;2;3;4;5;6})))</f>
        <v>250</v>
      </c>
      <c r="AT38" s="53">
        <f>COUNT(E38:AR38)</f>
        <v>1</v>
      </c>
    </row>
    <row r="39" spans="1:46" ht="12.75" customHeight="1" x14ac:dyDescent="0.2">
      <c r="A39" s="59">
        <v>38</v>
      </c>
      <c r="B39" s="26" t="s">
        <v>76</v>
      </c>
      <c r="C39" s="8" t="s">
        <v>82</v>
      </c>
      <c r="D39" s="6" t="s">
        <v>408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>
        <v>0</v>
      </c>
      <c r="S39" s="85"/>
      <c r="T39" s="85"/>
      <c r="U39" s="54">
        <v>130</v>
      </c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>
        <v>100</v>
      </c>
      <c r="AM39" s="54"/>
      <c r="AN39" s="54"/>
      <c r="AO39" s="85">
        <v>0</v>
      </c>
      <c r="AP39" s="85"/>
      <c r="AQ39" s="85"/>
      <c r="AR39" s="54"/>
      <c r="AS39" s="2">
        <f>IF(AT39&lt;6,SUM(E39:AR39),SUM(LARGE(E39:AR39,{1;2;3;4;5;6})))</f>
        <v>230</v>
      </c>
      <c r="AT39" s="53">
        <f>COUNT(E39:AR39)</f>
        <v>4</v>
      </c>
    </row>
    <row r="40" spans="1:46" ht="12.75" customHeight="1" x14ac:dyDescent="0.2">
      <c r="A40" s="59">
        <v>39</v>
      </c>
      <c r="B40" s="26" t="s">
        <v>76</v>
      </c>
      <c r="C40" s="6" t="s">
        <v>82</v>
      </c>
      <c r="D40" s="6" t="s">
        <v>385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>
        <v>51.7</v>
      </c>
      <c r="P40" s="54"/>
      <c r="Q40" s="54"/>
      <c r="R40" s="54"/>
      <c r="S40" s="54"/>
      <c r="T40" s="54"/>
      <c r="U40" s="54">
        <v>70</v>
      </c>
      <c r="V40" s="54"/>
      <c r="W40" s="54"/>
      <c r="X40" s="54"/>
      <c r="Y40" s="54"/>
      <c r="Z40" s="54">
        <v>70</v>
      </c>
      <c r="AA40" s="54"/>
      <c r="AB40" s="54"/>
      <c r="AC40" s="54"/>
      <c r="AD40" s="54">
        <v>35</v>
      </c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30"/>
      <c r="AS40" s="2">
        <f>IF(AT40&lt;6,SUM(E40:AR40),SUM(LARGE(E40:AR40,{1;2;3;4;5;6})))</f>
        <v>226.7</v>
      </c>
      <c r="AT40" s="53">
        <f>COUNT(E40:AR40)</f>
        <v>4</v>
      </c>
    </row>
    <row r="41" spans="1:46" ht="12.75" customHeight="1" x14ac:dyDescent="0.2">
      <c r="A41" s="59">
        <v>40</v>
      </c>
      <c r="B41" s="26" t="s">
        <v>76</v>
      </c>
      <c r="C41" s="8" t="s">
        <v>82</v>
      </c>
      <c r="D41" s="6" t="s">
        <v>246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>
        <v>35</v>
      </c>
      <c r="W41" s="54"/>
      <c r="X41" s="54">
        <v>30</v>
      </c>
      <c r="Y41" s="54"/>
      <c r="Z41" s="54">
        <v>130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4">
        <v>30</v>
      </c>
      <c r="AK41" s="54"/>
      <c r="AL41" s="54"/>
      <c r="AM41" s="54"/>
      <c r="AN41" s="54"/>
      <c r="AO41" s="54"/>
      <c r="AP41" s="54"/>
      <c r="AQ41" s="54"/>
      <c r="AR41" s="54"/>
      <c r="AS41" s="2">
        <f>IF(AT41&lt;6,SUM(E41:AR41),SUM(LARGE(E41:AR41,{1;2;3;4;5;6})))</f>
        <v>225</v>
      </c>
      <c r="AT41" s="53">
        <f>COUNT(E41:AR41)</f>
        <v>4</v>
      </c>
    </row>
    <row r="42" spans="1:46" ht="12.75" customHeight="1" x14ac:dyDescent="0.2">
      <c r="A42" s="59">
        <v>41</v>
      </c>
      <c r="B42" s="26" t="s">
        <v>87</v>
      </c>
      <c r="C42" s="6" t="s">
        <v>441</v>
      </c>
      <c r="D42" s="6" t="s">
        <v>427</v>
      </c>
      <c r="E42" s="29"/>
      <c r="F42" s="29"/>
      <c r="G42" s="29">
        <v>215</v>
      </c>
      <c r="H42" s="29"/>
      <c r="I42" s="29"/>
      <c r="J42" s="29"/>
      <c r="K42" s="29"/>
      <c r="L42" s="29"/>
      <c r="M42" s="29"/>
      <c r="N42" s="29"/>
      <c r="O42" s="84">
        <v>0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30"/>
      <c r="AS42" s="2">
        <f>IF(AT42&lt;6,SUM(E42:AR42),SUM(LARGE(E42:AR42,{1;2;3;4;5;6})))</f>
        <v>215</v>
      </c>
      <c r="AT42" s="53">
        <f>COUNT(E42:AR42)</f>
        <v>2</v>
      </c>
    </row>
    <row r="43" spans="1:46" ht="12.75" customHeight="1" x14ac:dyDescent="0.2">
      <c r="A43" s="59">
        <v>42</v>
      </c>
      <c r="B43" s="26" t="s">
        <v>76</v>
      </c>
      <c r="C43" s="8" t="s">
        <v>82</v>
      </c>
      <c r="D43" s="6" t="s">
        <v>155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>
        <v>215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2">
        <f>IF(AT43&lt;6,SUM(E43:AR43),SUM(LARGE(E43:AR43,{1;2;3;4;5;6})))</f>
        <v>215</v>
      </c>
      <c r="AT43" s="53">
        <f>COUNT(E43:AR43)</f>
        <v>1</v>
      </c>
    </row>
    <row r="44" spans="1:46" x14ac:dyDescent="0.2">
      <c r="A44" s="59">
        <v>43</v>
      </c>
      <c r="B44" s="26" t="s">
        <v>79</v>
      </c>
      <c r="C44" s="6" t="s">
        <v>441</v>
      </c>
      <c r="D44" s="6" t="s">
        <v>169</v>
      </c>
      <c r="E44" s="54"/>
      <c r="F44" s="54"/>
      <c r="G44" s="54">
        <v>130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>
        <v>30</v>
      </c>
      <c r="AE44" s="54"/>
      <c r="AF44" s="54"/>
      <c r="AG44" s="54"/>
      <c r="AH44" s="54"/>
      <c r="AI44" s="54"/>
      <c r="AJ44" s="54"/>
      <c r="AK44" s="54"/>
      <c r="AL44" s="54">
        <v>25</v>
      </c>
      <c r="AM44" s="54"/>
      <c r="AN44" s="54"/>
      <c r="AO44" s="54"/>
      <c r="AP44" s="54"/>
      <c r="AQ44" s="54"/>
      <c r="AR44" s="54"/>
      <c r="AS44" s="2">
        <f>IF(AT44&lt;6,SUM(E44:AR44),SUM(LARGE(E44:AR44,{1;2;3;4;5;6})))</f>
        <v>185</v>
      </c>
      <c r="AT44" s="53">
        <f>COUNT(E44:AR44)</f>
        <v>3</v>
      </c>
    </row>
    <row r="45" spans="1:46" x14ac:dyDescent="0.2">
      <c r="A45" s="59">
        <v>44</v>
      </c>
      <c r="B45" s="26" t="s">
        <v>76</v>
      </c>
      <c r="C45" s="6" t="s">
        <v>84</v>
      </c>
      <c r="D45" s="6" t="s">
        <v>381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>
        <v>0</v>
      </c>
      <c r="P45" s="84"/>
      <c r="Q45" s="84"/>
      <c r="R45" s="84"/>
      <c r="S45" s="84"/>
      <c r="T45" s="84"/>
      <c r="U45" s="29">
        <v>170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2">
        <f>IF(AT45&lt;6,SUM(E45:AR45),SUM(LARGE(E45:AR45,{1;2;3;4;5;6})))</f>
        <v>170</v>
      </c>
      <c r="AT45" s="53">
        <f>COUNT(E45:AR45)</f>
        <v>2</v>
      </c>
    </row>
    <row r="46" spans="1:46" x14ac:dyDescent="0.2">
      <c r="A46" s="59">
        <v>45</v>
      </c>
      <c r="B46" s="26" t="s">
        <v>76</v>
      </c>
      <c r="C46" s="8" t="s">
        <v>1040</v>
      </c>
      <c r="D46" s="6" t="s">
        <v>166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>
        <v>170</v>
      </c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30"/>
      <c r="AS46" s="2">
        <f>IF(AT46&lt;6,SUM(E46:AR46),SUM(LARGE(E46:AR46,{1;2;3;4;5;6})))</f>
        <v>170</v>
      </c>
      <c r="AT46" s="53">
        <f>COUNT(E46:AR46)</f>
        <v>1</v>
      </c>
    </row>
    <row r="47" spans="1:46" x14ac:dyDescent="0.2">
      <c r="A47" s="59">
        <v>46</v>
      </c>
      <c r="B47" s="26" t="s">
        <v>76</v>
      </c>
      <c r="C47" s="6" t="s">
        <v>80</v>
      </c>
      <c r="D47" s="6" t="s">
        <v>285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>
        <v>60</v>
      </c>
      <c r="P47" s="54"/>
      <c r="Q47" s="54"/>
      <c r="R47" s="54"/>
      <c r="S47" s="54"/>
      <c r="T47" s="54"/>
      <c r="U47" s="54">
        <v>80</v>
      </c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30"/>
      <c r="AS47" s="2">
        <f>IF(AT47&lt;6,SUM(E47:AR47),SUM(LARGE(E47:AR47,{1;2;3;4;5;6})))</f>
        <v>140</v>
      </c>
      <c r="AT47" s="53">
        <f>COUNT(E47:AR47)</f>
        <v>2</v>
      </c>
    </row>
    <row r="48" spans="1:46" x14ac:dyDescent="0.2">
      <c r="A48" s="59">
        <v>47</v>
      </c>
      <c r="B48" s="26" t="s">
        <v>76</v>
      </c>
      <c r="C48" s="6" t="s">
        <v>78</v>
      </c>
      <c r="D48" s="6" t="s">
        <v>360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54">
        <v>80</v>
      </c>
      <c r="P48" s="54"/>
      <c r="Q48" s="54"/>
      <c r="R48" s="54"/>
      <c r="S48" s="54"/>
      <c r="T48" s="54"/>
      <c r="U48" s="54">
        <v>55</v>
      </c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30"/>
      <c r="AS48" s="2">
        <f>IF(AT48&lt;6,SUM(E48:AR48),SUM(LARGE(E48:AR48,{1;2;3;4;5;6})))</f>
        <v>135</v>
      </c>
      <c r="AT48" s="53">
        <f>COUNT(E48:AR48)</f>
        <v>2</v>
      </c>
    </row>
    <row r="49" spans="1:46" x14ac:dyDescent="0.2">
      <c r="A49" s="59">
        <v>48</v>
      </c>
      <c r="B49" s="26" t="s">
        <v>76</v>
      </c>
      <c r="C49" s="6" t="s">
        <v>82</v>
      </c>
      <c r="D49" s="6" t="s">
        <v>406</v>
      </c>
      <c r="E49" s="54"/>
      <c r="F49" s="54"/>
      <c r="G49" s="54">
        <v>30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>
        <v>20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>
        <v>80</v>
      </c>
      <c r="AP49" s="54"/>
      <c r="AQ49" s="54"/>
      <c r="AR49" s="30"/>
      <c r="AS49" s="2">
        <f>IF(AT49&lt;6,SUM(E49:AR49),SUM(LARGE(E49:AR49,{1;2;3;4;5;6})))</f>
        <v>130</v>
      </c>
      <c r="AT49" s="53">
        <f>COUNT(E49:AR49)</f>
        <v>3</v>
      </c>
    </row>
    <row r="50" spans="1:46" x14ac:dyDescent="0.2">
      <c r="A50" s="60">
        <v>49</v>
      </c>
      <c r="B50" s="26" t="s">
        <v>76</v>
      </c>
      <c r="C50" s="6" t="s">
        <v>82</v>
      </c>
      <c r="D50" s="6" t="s">
        <v>64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>
        <v>130</v>
      </c>
      <c r="AP50" s="54"/>
      <c r="AQ50" s="54"/>
      <c r="AR50" s="30"/>
      <c r="AS50" s="2">
        <f>IF(AT50&lt;6,SUM(E50:AR50),SUM(LARGE(E50:AR50,{1;2;3;4;5;6})))</f>
        <v>130</v>
      </c>
      <c r="AT50" s="53">
        <f>COUNT(E50:AR50)</f>
        <v>1</v>
      </c>
    </row>
    <row r="51" spans="1:46" x14ac:dyDescent="0.2">
      <c r="A51" s="60">
        <v>50</v>
      </c>
      <c r="B51" s="26" t="s">
        <v>76</v>
      </c>
      <c r="C51" s="8" t="s">
        <v>82</v>
      </c>
      <c r="D51" s="6" t="s">
        <v>753</v>
      </c>
      <c r="E51" s="54"/>
      <c r="F51" s="54"/>
      <c r="G51" s="54">
        <v>100</v>
      </c>
      <c r="H51" s="54"/>
      <c r="I51" s="54"/>
      <c r="J51" s="54"/>
      <c r="K51" s="54"/>
      <c r="L51" s="54"/>
      <c r="M51" s="54"/>
      <c r="N51" s="54"/>
      <c r="O51" s="85">
        <v>0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54">
        <v>20</v>
      </c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2">
        <f>IF(AT51&lt;6,SUM(E51:AR51),SUM(LARGE(E51:AR51,{1;2;3;4;5;6})))</f>
        <v>120</v>
      </c>
      <c r="AT51" s="53">
        <f>COUNT(E51:AR51)</f>
        <v>3</v>
      </c>
    </row>
    <row r="52" spans="1:46" x14ac:dyDescent="0.2">
      <c r="A52" s="60">
        <v>51</v>
      </c>
      <c r="B52" s="26" t="s">
        <v>76</v>
      </c>
      <c r="C52" s="6" t="s">
        <v>82</v>
      </c>
      <c r="D52" s="6" t="s">
        <v>583</v>
      </c>
      <c r="E52" s="29"/>
      <c r="F52" s="29"/>
      <c r="G52" s="29">
        <v>25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>
        <v>25</v>
      </c>
      <c r="V52" s="29"/>
      <c r="W52" s="29"/>
      <c r="X52" s="29"/>
      <c r="Y52" s="29"/>
      <c r="Z52" s="29"/>
      <c r="AA52" s="29"/>
      <c r="AB52" s="29"/>
      <c r="AC52" s="29"/>
      <c r="AD52" s="29">
        <v>17</v>
      </c>
      <c r="AE52" s="29"/>
      <c r="AF52" s="29"/>
      <c r="AG52" s="29"/>
      <c r="AH52" s="29"/>
      <c r="AI52" s="29"/>
      <c r="AJ52" s="29"/>
      <c r="AK52" s="29"/>
      <c r="AL52" s="29">
        <v>14</v>
      </c>
      <c r="AM52" s="29"/>
      <c r="AN52" s="29"/>
      <c r="AO52" s="29">
        <v>21.7</v>
      </c>
      <c r="AP52" s="29"/>
      <c r="AQ52" s="29"/>
      <c r="AR52" s="54"/>
      <c r="AS52" s="2">
        <f>IF(AT52&lt;6,SUM(E52:AR52),SUM(LARGE(E52:AR52,{1;2;3;4;5;6})))</f>
        <v>102.7</v>
      </c>
      <c r="AT52" s="53">
        <f>COUNT(E52:AR52)</f>
        <v>5</v>
      </c>
    </row>
    <row r="53" spans="1:46" x14ac:dyDescent="0.2">
      <c r="A53" s="60">
        <v>52</v>
      </c>
      <c r="B53" s="26" t="s">
        <v>76</v>
      </c>
      <c r="C53" s="6" t="s">
        <v>78</v>
      </c>
      <c r="D53" s="6" t="s">
        <v>303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>
        <v>100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2">
        <f>IF(AT53&lt;6,SUM(E53:AR53),SUM(LARGE(E53:AR53,{1;2;3;4;5;6})))</f>
        <v>100</v>
      </c>
      <c r="AT53" s="53">
        <f>COUNT(E53:AR53)</f>
        <v>1</v>
      </c>
    </row>
    <row r="54" spans="1:46" x14ac:dyDescent="0.2">
      <c r="A54" s="60">
        <v>53</v>
      </c>
      <c r="B54" s="26" t="s">
        <v>76</v>
      </c>
      <c r="C54" s="8" t="s">
        <v>132</v>
      </c>
      <c r="D54" s="6" t="s">
        <v>781</v>
      </c>
      <c r="E54" s="54"/>
      <c r="F54" s="54"/>
      <c r="G54" s="54"/>
      <c r="H54" s="54"/>
      <c r="I54" s="54"/>
      <c r="J54" s="54"/>
      <c r="K54" s="54"/>
      <c r="L54" s="54"/>
      <c r="M54" s="54"/>
      <c r="N54" s="54">
        <v>4</v>
      </c>
      <c r="O54" s="54"/>
      <c r="P54" s="54"/>
      <c r="Q54" s="54"/>
      <c r="R54" s="54"/>
      <c r="S54" s="54"/>
      <c r="T54" s="54"/>
      <c r="U54" s="85">
        <v>0</v>
      </c>
      <c r="V54" s="85"/>
      <c r="W54" s="85"/>
      <c r="X54" s="54">
        <v>6</v>
      </c>
      <c r="Y54" s="54"/>
      <c r="Z54" s="54">
        <v>25</v>
      </c>
      <c r="AA54" s="54"/>
      <c r="AB54" s="54">
        <v>8</v>
      </c>
      <c r="AC54" s="54"/>
      <c r="AD54" s="54">
        <v>14</v>
      </c>
      <c r="AE54" s="54"/>
      <c r="AF54" s="54"/>
      <c r="AG54" s="54"/>
      <c r="AH54" s="54"/>
      <c r="AI54" s="54"/>
      <c r="AJ54" s="54"/>
      <c r="AK54" s="54"/>
      <c r="AL54" s="54">
        <v>10</v>
      </c>
      <c r="AM54" s="54"/>
      <c r="AN54" s="54"/>
      <c r="AO54" s="54">
        <v>35</v>
      </c>
      <c r="AP54" s="54"/>
      <c r="AQ54" s="54"/>
      <c r="AR54" s="30"/>
      <c r="AS54" s="2">
        <f>IF(AT54&lt;6,SUM(E54:AR54),SUM(LARGE(E54:AR54,{1;2;3;4;5;6})))</f>
        <v>98</v>
      </c>
      <c r="AT54" s="53">
        <f>COUNT(E54:AR54)</f>
        <v>8</v>
      </c>
    </row>
    <row r="55" spans="1:46" x14ac:dyDescent="0.2">
      <c r="A55" s="60">
        <v>54</v>
      </c>
      <c r="B55" s="26" t="s">
        <v>76</v>
      </c>
      <c r="C55" s="8" t="s">
        <v>82</v>
      </c>
      <c r="D55" s="6" t="s">
        <v>842</v>
      </c>
      <c r="E55" s="54"/>
      <c r="F55" s="54"/>
      <c r="G55" s="54"/>
      <c r="H55" s="54"/>
      <c r="I55" s="54"/>
      <c r="J55" s="54"/>
      <c r="K55" s="54"/>
      <c r="L55" s="54"/>
      <c r="M55" s="54"/>
      <c r="N55" s="54">
        <v>8</v>
      </c>
      <c r="O55" s="54"/>
      <c r="P55" s="54"/>
      <c r="Q55" s="54"/>
      <c r="R55" s="54">
        <v>8</v>
      </c>
      <c r="S55" s="54"/>
      <c r="T55" s="54"/>
      <c r="U55" s="54"/>
      <c r="V55" s="54"/>
      <c r="W55" s="54"/>
      <c r="X55" s="54"/>
      <c r="Y55" s="54"/>
      <c r="Z55" s="54">
        <v>30</v>
      </c>
      <c r="AA55" s="54"/>
      <c r="AB55" s="54">
        <v>20</v>
      </c>
      <c r="AC55" s="54"/>
      <c r="AD55" s="54">
        <v>12</v>
      </c>
      <c r="AE55" s="54"/>
      <c r="AF55" s="54"/>
      <c r="AG55" s="54"/>
      <c r="AH55" s="54"/>
      <c r="AI55" s="54"/>
      <c r="AJ55" s="54"/>
      <c r="AK55" s="54"/>
      <c r="AL55" s="54">
        <v>10</v>
      </c>
      <c r="AM55" s="54"/>
      <c r="AN55" s="54"/>
      <c r="AO55" s="54"/>
      <c r="AP55" s="54"/>
      <c r="AQ55" s="54"/>
      <c r="AR55" s="30"/>
      <c r="AS55" s="2">
        <f>IF(AT55&lt;6,SUM(E55:AR55),SUM(LARGE(E55:AR55,{1;2;3;4;5;6})))</f>
        <v>88</v>
      </c>
      <c r="AT55" s="53">
        <f>COUNT(E55:AR55)</f>
        <v>6</v>
      </c>
    </row>
    <row r="56" spans="1:46" x14ac:dyDescent="0.2">
      <c r="A56" s="60">
        <v>55</v>
      </c>
      <c r="B56" s="26" t="s">
        <v>76</v>
      </c>
      <c r="C56" s="8" t="s">
        <v>77</v>
      </c>
      <c r="D56" s="6" t="s">
        <v>684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>
        <v>8</v>
      </c>
      <c r="W56" s="54"/>
      <c r="X56" s="54">
        <v>14</v>
      </c>
      <c r="Y56" s="54"/>
      <c r="Z56" s="54">
        <v>35</v>
      </c>
      <c r="AA56" s="54"/>
      <c r="AB56" s="54"/>
      <c r="AC56" s="54"/>
      <c r="AD56" s="54"/>
      <c r="AE56" s="54"/>
      <c r="AF56" s="54"/>
      <c r="AG56" s="54"/>
      <c r="AH56" s="54"/>
      <c r="AI56" s="54"/>
      <c r="AJ56" s="54">
        <v>25</v>
      </c>
      <c r="AK56" s="54"/>
      <c r="AL56" s="85">
        <v>0</v>
      </c>
      <c r="AM56" s="85"/>
      <c r="AN56" s="85"/>
      <c r="AO56" s="85"/>
      <c r="AP56" s="85"/>
      <c r="AQ56" s="85"/>
      <c r="AR56" s="54"/>
      <c r="AS56" s="2">
        <f>IF(AT56&lt;6,SUM(E56:AR56),SUM(LARGE(E56:AR56,{1;2;3;4;5;6})))</f>
        <v>82</v>
      </c>
      <c r="AT56" s="53">
        <f>COUNT(E56:AR56)</f>
        <v>5</v>
      </c>
    </row>
    <row r="57" spans="1:46" x14ac:dyDescent="0.2">
      <c r="A57" s="60">
        <v>56</v>
      </c>
      <c r="B57" s="26" t="s">
        <v>76</v>
      </c>
      <c r="C57" s="6" t="s">
        <v>251</v>
      </c>
      <c r="D57" s="6" t="s">
        <v>278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>
        <v>80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0"/>
      <c r="AS57" s="2">
        <f>IF(AT57&lt;6,SUM(E57:AR57),SUM(LARGE(E57:AR57,{1;2;3;4;5;6})))</f>
        <v>80</v>
      </c>
      <c r="AT57" s="53">
        <f>COUNT(E57:AR57)</f>
        <v>1</v>
      </c>
    </row>
    <row r="58" spans="1:46" x14ac:dyDescent="0.2">
      <c r="A58" s="60">
        <v>57</v>
      </c>
      <c r="B58" s="26" t="s">
        <v>76</v>
      </c>
      <c r="C58" s="8" t="s">
        <v>77</v>
      </c>
      <c r="D58" s="6" t="s">
        <v>698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>
        <v>20</v>
      </c>
      <c r="S58" s="54"/>
      <c r="T58" s="54"/>
      <c r="U58" s="54"/>
      <c r="V58" s="85">
        <v>0</v>
      </c>
      <c r="W58" s="85"/>
      <c r="X58" s="85"/>
      <c r="Y58" s="85"/>
      <c r="Z58" s="85"/>
      <c r="AA58" s="85"/>
      <c r="AB58" s="85"/>
      <c r="AC58" s="85"/>
      <c r="AD58" s="54">
        <v>20</v>
      </c>
      <c r="AE58" s="54"/>
      <c r="AF58" s="54"/>
      <c r="AG58" s="54"/>
      <c r="AH58" s="54"/>
      <c r="AI58" s="54"/>
      <c r="AJ58" s="54"/>
      <c r="AK58" s="54"/>
      <c r="AL58" s="54">
        <v>35</v>
      </c>
      <c r="AM58" s="54"/>
      <c r="AN58" s="54"/>
      <c r="AO58" s="54"/>
      <c r="AP58" s="54"/>
      <c r="AQ58" s="54"/>
      <c r="AR58" s="30"/>
      <c r="AS58" s="2">
        <f>IF(AT58&lt;6,SUM(E58:AR58),SUM(LARGE(E58:AR58,{1;2;3;4;5;6})))</f>
        <v>75</v>
      </c>
      <c r="AT58" s="53">
        <f>COUNT(E58:AR58)</f>
        <v>4</v>
      </c>
    </row>
    <row r="59" spans="1:46" x14ac:dyDescent="0.2">
      <c r="A59" s="60">
        <v>58</v>
      </c>
      <c r="B59" s="26" t="s">
        <v>76</v>
      </c>
      <c r="C59" s="8" t="s">
        <v>132</v>
      </c>
      <c r="D59" s="6" t="s">
        <v>680</v>
      </c>
      <c r="E59" s="54"/>
      <c r="F59" s="54"/>
      <c r="G59" s="54"/>
      <c r="H59" s="54"/>
      <c r="I59" s="54"/>
      <c r="J59" s="54"/>
      <c r="K59" s="54"/>
      <c r="L59" s="54"/>
      <c r="M59" s="54"/>
      <c r="N59" s="54">
        <v>6</v>
      </c>
      <c r="O59" s="54"/>
      <c r="P59" s="54"/>
      <c r="Q59" s="54"/>
      <c r="R59" s="85">
        <v>0</v>
      </c>
      <c r="S59" s="85"/>
      <c r="T59" s="85"/>
      <c r="U59" s="54">
        <v>20</v>
      </c>
      <c r="V59" s="54"/>
      <c r="W59" s="54"/>
      <c r="X59" s="54">
        <v>10</v>
      </c>
      <c r="Y59" s="54"/>
      <c r="Z59" s="54">
        <v>20</v>
      </c>
      <c r="AA59" s="54"/>
      <c r="AB59" s="54">
        <v>17</v>
      </c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30"/>
      <c r="AS59" s="2">
        <f>IF(AT59&lt;6,SUM(E59:AR59),SUM(LARGE(E59:AR59,{1;2;3;4;5;6})))</f>
        <v>73</v>
      </c>
      <c r="AT59" s="53">
        <f>COUNT(E59:AR59)</f>
        <v>6</v>
      </c>
    </row>
    <row r="60" spans="1:46" x14ac:dyDescent="0.2">
      <c r="A60" s="60">
        <v>59</v>
      </c>
      <c r="B60" s="26" t="s">
        <v>168</v>
      </c>
      <c r="C60" s="8" t="s">
        <v>132</v>
      </c>
      <c r="D60" s="8" t="s">
        <v>828</v>
      </c>
      <c r="E60" s="54"/>
      <c r="F60" s="54"/>
      <c r="G60" s="54"/>
      <c r="H60" s="54"/>
      <c r="I60" s="54"/>
      <c r="J60" s="54"/>
      <c r="K60" s="54"/>
      <c r="L60" s="54"/>
      <c r="M60" s="54"/>
      <c r="N60" s="54">
        <v>9.3000000000000007</v>
      </c>
      <c r="O60" s="54"/>
      <c r="P60" s="54"/>
      <c r="Q60" s="54"/>
      <c r="R60" s="54"/>
      <c r="S60" s="54"/>
      <c r="T60" s="54"/>
      <c r="U60" s="54"/>
      <c r="V60" s="54">
        <v>20</v>
      </c>
      <c r="W60" s="54"/>
      <c r="X60" s="54">
        <v>35</v>
      </c>
      <c r="Y60" s="54"/>
      <c r="Z60" s="54"/>
      <c r="AA60" s="54"/>
      <c r="AB60" s="54"/>
      <c r="AC60" s="54"/>
      <c r="AD60" s="85">
        <v>0</v>
      </c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54"/>
      <c r="AS60" s="2">
        <f>IF(AT60&lt;6,SUM(E60:AR60),SUM(LARGE(E60:AR60,{1;2;3;4;5;6})))</f>
        <v>64.3</v>
      </c>
      <c r="AT60" s="53">
        <f>COUNT(E60:AR60)</f>
        <v>4</v>
      </c>
    </row>
    <row r="61" spans="1:46" x14ac:dyDescent="0.2">
      <c r="A61" s="60">
        <v>60</v>
      </c>
      <c r="B61" s="26" t="s">
        <v>76</v>
      </c>
      <c r="C61" s="6" t="s">
        <v>82</v>
      </c>
      <c r="D61" s="6" t="s">
        <v>592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>
        <v>25</v>
      </c>
      <c r="P61" s="54"/>
      <c r="Q61" s="54"/>
      <c r="R61" s="54">
        <v>14</v>
      </c>
      <c r="S61" s="54"/>
      <c r="T61" s="54"/>
      <c r="U61" s="54">
        <v>25</v>
      </c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2">
        <f>IF(AT61&lt;6,SUM(E61:AR61),SUM(LARGE(E61:AR61,{1;2;3;4;5;6})))</f>
        <v>64</v>
      </c>
      <c r="AT61" s="53">
        <f>COUNT(E61:AR61)</f>
        <v>3</v>
      </c>
    </row>
    <row r="62" spans="1:46" x14ac:dyDescent="0.2">
      <c r="A62" s="60">
        <v>61</v>
      </c>
      <c r="B62" s="26" t="s">
        <v>76</v>
      </c>
      <c r="C62" s="6" t="s">
        <v>132</v>
      </c>
      <c r="D62" s="6" t="s">
        <v>152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>
        <v>10</v>
      </c>
      <c r="W62" s="54"/>
      <c r="X62" s="54"/>
      <c r="Y62" s="54"/>
      <c r="Z62" s="54">
        <v>15</v>
      </c>
      <c r="AA62" s="54"/>
      <c r="AB62" s="54">
        <v>10</v>
      </c>
      <c r="AC62" s="54"/>
      <c r="AD62" s="54"/>
      <c r="AE62" s="54"/>
      <c r="AF62" s="54"/>
      <c r="AG62" s="54"/>
      <c r="AH62" s="54"/>
      <c r="AI62" s="54"/>
      <c r="AJ62" s="54"/>
      <c r="AK62" s="54"/>
      <c r="AL62" s="54">
        <v>10</v>
      </c>
      <c r="AM62" s="54"/>
      <c r="AN62" s="54"/>
      <c r="AO62" s="54">
        <v>18.3</v>
      </c>
      <c r="AP62" s="54"/>
      <c r="AQ62" s="54"/>
      <c r="AR62" s="54"/>
      <c r="AS62" s="2">
        <f>IF(AT62&lt;6,SUM(E62:AR62),SUM(LARGE(E62:AR62,{1;2;3;4;5;6})))</f>
        <v>63.3</v>
      </c>
      <c r="AT62" s="53">
        <f>COUNT(E62:AR62)</f>
        <v>5</v>
      </c>
    </row>
    <row r="63" spans="1:46" x14ac:dyDescent="0.2">
      <c r="A63" s="60">
        <v>62</v>
      </c>
      <c r="B63" s="26" t="s">
        <v>76</v>
      </c>
      <c r="C63" s="6" t="s">
        <v>250</v>
      </c>
      <c r="D63" s="6" t="s">
        <v>61</v>
      </c>
      <c r="E63" s="29"/>
      <c r="F63" s="29"/>
      <c r="G63" s="29">
        <v>25</v>
      </c>
      <c r="H63" s="29"/>
      <c r="I63" s="29"/>
      <c r="J63" s="29"/>
      <c r="K63" s="29"/>
      <c r="L63" s="29"/>
      <c r="M63" s="29"/>
      <c r="N63" s="29">
        <v>10</v>
      </c>
      <c r="O63" s="29"/>
      <c r="P63" s="29"/>
      <c r="Q63" s="29"/>
      <c r="R63" s="29">
        <v>8</v>
      </c>
      <c r="S63" s="29"/>
      <c r="T63" s="29"/>
      <c r="U63" s="29"/>
      <c r="V63" s="29"/>
      <c r="W63" s="29"/>
      <c r="X63" s="29">
        <v>8</v>
      </c>
      <c r="Y63" s="29"/>
      <c r="Z63" s="29"/>
      <c r="AA63" s="29"/>
      <c r="AB63" s="29">
        <v>12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2">
        <f>IF(AT63&lt;6,SUM(E63:AR63),SUM(LARGE(E63:AR63,{1;2;3;4;5;6})))</f>
        <v>63</v>
      </c>
      <c r="AT63" s="53">
        <f>COUNT(E63:AR63)</f>
        <v>5</v>
      </c>
    </row>
    <row r="64" spans="1:46" x14ac:dyDescent="0.2">
      <c r="A64" s="60">
        <v>63</v>
      </c>
      <c r="B64" s="26" t="s">
        <v>76</v>
      </c>
      <c r="C64" s="8" t="s">
        <v>78</v>
      </c>
      <c r="D64" s="6" t="s">
        <v>413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>
        <v>60</v>
      </c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2">
        <f>IF(AT64&lt;6,SUM(E64:AR64),SUM(LARGE(E64:AR64,{1;2;3;4;5;6})))</f>
        <v>60</v>
      </c>
      <c r="AT64" s="53">
        <f>COUNT(E64:AR64)</f>
        <v>1</v>
      </c>
    </row>
    <row r="65" spans="1:46" x14ac:dyDescent="0.2">
      <c r="A65" s="60">
        <v>64</v>
      </c>
      <c r="B65" s="26" t="s">
        <v>76</v>
      </c>
      <c r="C65" s="6" t="s">
        <v>80</v>
      </c>
      <c r="D65" s="6" t="s">
        <v>179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>
        <v>60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2">
        <f>IF(AT65&lt;6,SUM(E65:AR65),SUM(LARGE(E65:AR65,{1;2;3;4;5;6})))</f>
        <v>60</v>
      </c>
      <c r="AT65" s="53">
        <f>COUNT(E65:AR65)</f>
        <v>1</v>
      </c>
    </row>
    <row r="66" spans="1:46" x14ac:dyDescent="0.2">
      <c r="A66" s="60">
        <v>65</v>
      </c>
      <c r="B66" s="26" t="s">
        <v>76</v>
      </c>
      <c r="C66" s="8" t="s">
        <v>1119</v>
      </c>
      <c r="D66" s="6" t="s">
        <v>742</v>
      </c>
      <c r="E66" s="54">
        <v>7</v>
      </c>
      <c r="F66" s="54"/>
      <c r="G66" s="54"/>
      <c r="H66" s="54"/>
      <c r="I66" s="54"/>
      <c r="J66" s="54"/>
      <c r="K66" s="54"/>
      <c r="L66" s="54"/>
      <c r="M66" s="54"/>
      <c r="N66" s="54"/>
      <c r="O66" s="54">
        <v>25</v>
      </c>
      <c r="P66" s="54"/>
      <c r="Q66" s="54"/>
      <c r="R66" s="54">
        <v>12</v>
      </c>
      <c r="S66" s="54"/>
      <c r="T66" s="54"/>
      <c r="U66" s="54">
        <v>15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2">
        <f>IF(AT66&lt;6,SUM(E66:AR66),SUM(LARGE(E66:AR66,{1;2;3;4;5;6})))</f>
        <v>59</v>
      </c>
      <c r="AT66" s="53">
        <f>COUNT(E66:AR66)</f>
        <v>4</v>
      </c>
    </row>
    <row r="67" spans="1:46" x14ac:dyDescent="0.2">
      <c r="A67" s="60">
        <v>66</v>
      </c>
      <c r="B67" s="26" t="s">
        <v>76</v>
      </c>
      <c r="C67" s="6" t="s">
        <v>132</v>
      </c>
      <c r="D67" s="6" t="s">
        <v>260</v>
      </c>
      <c r="E67" s="29"/>
      <c r="F67" s="29"/>
      <c r="G67" s="29"/>
      <c r="H67" s="29"/>
      <c r="I67" s="29"/>
      <c r="J67" s="29"/>
      <c r="K67" s="29"/>
      <c r="L67" s="29"/>
      <c r="M67" s="29"/>
      <c r="N67" s="29">
        <v>17</v>
      </c>
      <c r="O67" s="29"/>
      <c r="P67" s="29"/>
      <c r="Q67" s="29"/>
      <c r="R67" s="29"/>
      <c r="S67" s="29"/>
      <c r="T67" s="29"/>
      <c r="U67" s="29"/>
      <c r="V67" s="29"/>
      <c r="W67" s="29"/>
      <c r="X67" s="29">
        <v>17</v>
      </c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>
        <v>25</v>
      </c>
      <c r="AK67" s="29"/>
      <c r="AL67" s="29"/>
      <c r="AM67" s="29"/>
      <c r="AN67" s="29"/>
      <c r="AO67" s="29"/>
      <c r="AP67" s="29"/>
      <c r="AQ67" s="29"/>
      <c r="AR67" s="30"/>
      <c r="AS67" s="2">
        <f>IF(AT67&lt;6,SUM(E67:AR67),SUM(LARGE(E67:AR67,{1;2;3;4;5;6})))</f>
        <v>59</v>
      </c>
      <c r="AT67" s="53">
        <f>COUNT(E67:AR67)</f>
        <v>3</v>
      </c>
    </row>
    <row r="68" spans="1:46" x14ac:dyDescent="0.2">
      <c r="A68" s="60">
        <v>67</v>
      </c>
      <c r="B68" s="26" t="s">
        <v>76</v>
      </c>
      <c r="C68" s="6" t="s">
        <v>132</v>
      </c>
      <c r="D68" s="6" t="s">
        <v>351</v>
      </c>
      <c r="E68" s="54"/>
      <c r="F68" s="54"/>
      <c r="G68" s="54">
        <v>20</v>
      </c>
      <c r="H68" s="54"/>
      <c r="I68" s="54"/>
      <c r="J68" s="54"/>
      <c r="K68" s="54"/>
      <c r="L68" s="54"/>
      <c r="M68" s="54"/>
      <c r="N68" s="54">
        <v>10</v>
      </c>
      <c r="O68" s="54">
        <v>20</v>
      </c>
      <c r="P68" s="54"/>
      <c r="Q68" s="54"/>
      <c r="R68" s="85">
        <v>0</v>
      </c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30"/>
      <c r="AS68" s="2">
        <f>IF(AT68&lt;6,SUM(E68:AR68),SUM(LARGE(E68:AR68,{1;2;3;4;5;6})))</f>
        <v>50</v>
      </c>
      <c r="AT68" s="53">
        <f>COUNT(E68:AR68)</f>
        <v>4</v>
      </c>
    </row>
    <row r="69" spans="1:46" x14ac:dyDescent="0.2">
      <c r="A69" s="60">
        <v>68</v>
      </c>
      <c r="B69" s="26" t="s">
        <v>76</v>
      </c>
      <c r="C69" s="8" t="s">
        <v>132</v>
      </c>
      <c r="D69" s="6" t="s">
        <v>682</v>
      </c>
      <c r="E69" s="37"/>
      <c r="F69" s="37"/>
      <c r="G69" s="37">
        <v>35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>
        <v>15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0"/>
      <c r="AS69" s="2">
        <f>IF(AT69&lt;6,SUM(E69:AR69),SUM(LARGE(E69:AR69,{1;2;3;4;5;6})))</f>
        <v>50</v>
      </c>
      <c r="AT69" s="53">
        <f>COUNT(E69:AR69)</f>
        <v>2</v>
      </c>
    </row>
    <row r="70" spans="1:46" x14ac:dyDescent="0.2">
      <c r="A70" s="60">
        <v>69</v>
      </c>
      <c r="B70" s="26" t="s">
        <v>76</v>
      </c>
      <c r="C70" s="6" t="s">
        <v>1119</v>
      </c>
      <c r="D70" s="6" t="s">
        <v>844</v>
      </c>
      <c r="E70" s="54"/>
      <c r="F70" s="54"/>
      <c r="G70" s="54"/>
      <c r="H70" s="54"/>
      <c r="I70" s="54"/>
      <c r="J70" s="54"/>
      <c r="K70" s="54"/>
      <c r="L70" s="54"/>
      <c r="M70" s="54"/>
      <c r="N70" s="54">
        <v>7</v>
      </c>
      <c r="O70" s="54"/>
      <c r="P70" s="54"/>
      <c r="Q70" s="54"/>
      <c r="R70" s="54">
        <v>10</v>
      </c>
      <c r="S70" s="54"/>
      <c r="T70" s="54"/>
      <c r="U70" s="54">
        <v>20</v>
      </c>
      <c r="V70" s="54"/>
      <c r="W70" s="54"/>
      <c r="X70" s="54">
        <v>12</v>
      </c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2">
        <f>IF(AT70&lt;6,SUM(E70:AR70),SUM(LARGE(E70:AR70,{1;2;3;4;5;6})))</f>
        <v>49</v>
      </c>
      <c r="AT70" s="53">
        <f>COUNT(E70:AR70)</f>
        <v>4</v>
      </c>
    </row>
    <row r="71" spans="1:46" x14ac:dyDescent="0.2">
      <c r="A71" s="60">
        <v>70</v>
      </c>
      <c r="B71" s="26" t="s">
        <v>76</v>
      </c>
      <c r="C71" s="8" t="s">
        <v>82</v>
      </c>
      <c r="D71" s="6" t="s">
        <v>627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>
        <v>10</v>
      </c>
      <c r="AE71" s="54"/>
      <c r="AF71" s="54"/>
      <c r="AG71" s="54"/>
      <c r="AH71" s="54"/>
      <c r="AI71" s="54"/>
      <c r="AJ71" s="54"/>
      <c r="AK71" s="54"/>
      <c r="AL71" s="54">
        <v>17</v>
      </c>
      <c r="AM71" s="54"/>
      <c r="AN71" s="54"/>
      <c r="AO71" s="54">
        <v>21.7</v>
      </c>
      <c r="AP71" s="54"/>
      <c r="AQ71" s="54"/>
      <c r="AR71" s="30"/>
      <c r="AS71" s="2">
        <f>IF(AT71&lt;6,SUM(E71:AR71),SUM(LARGE(E71:AR71,{1;2;3;4;5;6})))</f>
        <v>48.7</v>
      </c>
      <c r="AT71" s="53">
        <f>COUNT(E71:AR71)</f>
        <v>3</v>
      </c>
    </row>
    <row r="72" spans="1:46" x14ac:dyDescent="0.2">
      <c r="A72" s="60">
        <v>71</v>
      </c>
      <c r="B72" s="26" t="s">
        <v>76</v>
      </c>
      <c r="C72" s="8" t="s">
        <v>1119</v>
      </c>
      <c r="D72" s="6" t="s">
        <v>856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>
        <v>10</v>
      </c>
      <c r="S72" s="54"/>
      <c r="T72" s="54"/>
      <c r="U72" s="54">
        <v>20</v>
      </c>
      <c r="V72" s="54">
        <v>17</v>
      </c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30"/>
      <c r="AS72" s="2">
        <f>IF(AT72&lt;6,SUM(E72:AR72),SUM(LARGE(E72:AR72,{1;2;3;4;5;6})))</f>
        <v>47</v>
      </c>
      <c r="AT72" s="53">
        <f>COUNT(E72:AR72)</f>
        <v>3</v>
      </c>
    </row>
    <row r="73" spans="1:46" x14ac:dyDescent="0.2">
      <c r="A73" s="60">
        <v>72</v>
      </c>
      <c r="B73" s="26" t="s">
        <v>76</v>
      </c>
      <c r="C73" s="6" t="s">
        <v>1119</v>
      </c>
      <c r="D73" s="6" t="s">
        <v>1116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>
        <v>8</v>
      </c>
      <c r="AK73" s="30"/>
      <c r="AL73" s="30">
        <v>12</v>
      </c>
      <c r="AM73" s="30"/>
      <c r="AN73" s="30"/>
      <c r="AO73" s="30">
        <v>25</v>
      </c>
      <c r="AP73" s="30"/>
      <c r="AQ73" s="30"/>
      <c r="AR73" s="30"/>
      <c r="AS73" s="2">
        <f>IF(AT73&lt;6,SUM(E73:AR73),SUM(LARGE(E73:AR73,{1;2;3;4;5;6})))</f>
        <v>45</v>
      </c>
      <c r="AT73" s="53">
        <f>COUNT(E73:AR73)</f>
        <v>3</v>
      </c>
    </row>
    <row r="74" spans="1:46" x14ac:dyDescent="0.2">
      <c r="A74" s="60">
        <v>73</v>
      </c>
      <c r="B74" s="26" t="s">
        <v>76</v>
      </c>
      <c r="C74" s="6" t="s">
        <v>229</v>
      </c>
      <c r="D74" s="6" t="s">
        <v>893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20</v>
      </c>
      <c r="W74" s="54"/>
      <c r="X74" s="54"/>
      <c r="Y74" s="54"/>
      <c r="Z74" s="54"/>
      <c r="AA74" s="54"/>
      <c r="AB74" s="54"/>
      <c r="AC74" s="54"/>
      <c r="AD74" s="54">
        <v>25</v>
      </c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2">
        <f>IF(AT74&lt;6,SUM(E74:AR74),SUM(LARGE(E74:AR74,{1;2;3;4;5;6})))</f>
        <v>45</v>
      </c>
      <c r="AT74" s="53">
        <f>COUNT(E74:AR74)</f>
        <v>2</v>
      </c>
    </row>
    <row r="75" spans="1:46" x14ac:dyDescent="0.2">
      <c r="A75" s="60">
        <v>74</v>
      </c>
      <c r="B75" s="26" t="s">
        <v>76</v>
      </c>
      <c r="C75" s="6" t="s">
        <v>82</v>
      </c>
      <c r="D75" s="6" t="s">
        <v>843</v>
      </c>
      <c r="E75" s="85"/>
      <c r="F75" s="85"/>
      <c r="G75" s="85"/>
      <c r="H75" s="85"/>
      <c r="I75" s="85"/>
      <c r="J75" s="85"/>
      <c r="K75" s="85"/>
      <c r="L75" s="85"/>
      <c r="M75" s="85"/>
      <c r="N75" s="54">
        <v>5</v>
      </c>
      <c r="O75" s="85"/>
      <c r="P75" s="85"/>
      <c r="Q75" s="85"/>
      <c r="R75" s="54">
        <v>8</v>
      </c>
      <c r="S75" s="54"/>
      <c r="T75" s="54"/>
      <c r="U75" s="54"/>
      <c r="V75" s="54"/>
      <c r="W75" s="54"/>
      <c r="X75" s="54"/>
      <c r="Y75" s="54"/>
      <c r="Z75" s="54">
        <v>20</v>
      </c>
      <c r="AA75" s="54"/>
      <c r="AB75" s="85">
        <v>0</v>
      </c>
      <c r="AC75" s="54"/>
      <c r="AD75" s="54"/>
      <c r="AE75" s="54"/>
      <c r="AF75" s="54"/>
      <c r="AG75" s="54"/>
      <c r="AH75" s="54"/>
      <c r="AI75" s="54"/>
      <c r="AJ75" s="54"/>
      <c r="AK75" s="54"/>
      <c r="AL75" s="54">
        <v>10</v>
      </c>
      <c r="AM75" s="54"/>
      <c r="AN75" s="54"/>
      <c r="AO75" s="54"/>
      <c r="AP75" s="54"/>
      <c r="AQ75" s="54"/>
      <c r="AR75" s="54"/>
      <c r="AS75" s="2">
        <f>IF(AT75&lt;6,SUM(E75:AR75),SUM(LARGE(E75:AR75,{1;2;3;4;5;6})))</f>
        <v>43</v>
      </c>
      <c r="AT75" s="53">
        <f>COUNT(E75:AR75)</f>
        <v>5</v>
      </c>
    </row>
    <row r="76" spans="1:46" x14ac:dyDescent="0.2">
      <c r="A76" s="60">
        <v>75</v>
      </c>
      <c r="B76" s="26" t="s">
        <v>76</v>
      </c>
      <c r="C76" s="6" t="s">
        <v>251</v>
      </c>
      <c r="D76" s="6" t="s">
        <v>685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>
        <v>6</v>
      </c>
      <c r="S76" s="54"/>
      <c r="T76" s="54"/>
      <c r="U76" s="54"/>
      <c r="V76" s="54">
        <v>7</v>
      </c>
      <c r="W76" s="54"/>
      <c r="X76" s="54"/>
      <c r="Y76" s="54"/>
      <c r="Z76" s="54">
        <v>20</v>
      </c>
      <c r="AA76" s="54"/>
      <c r="AB76" s="54"/>
      <c r="AC76" s="54"/>
      <c r="AD76" s="54">
        <v>10</v>
      </c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2">
        <f>IF(AT76&lt;6,SUM(E76:AR76),SUM(LARGE(E76:AR76,{1;2;3;4;5;6})))</f>
        <v>43</v>
      </c>
      <c r="AT76" s="53">
        <f>COUNT(E76:AR76)</f>
        <v>4</v>
      </c>
    </row>
    <row r="77" spans="1:46" x14ac:dyDescent="0.2">
      <c r="A77" s="60">
        <v>76</v>
      </c>
      <c r="B77" s="26" t="s">
        <v>76</v>
      </c>
      <c r="C77" s="8" t="s">
        <v>132</v>
      </c>
      <c r="D77" s="6" t="s">
        <v>541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>
        <v>8</v>
      </c>
      <c r="Y77" s="54"/>
      <c r="Z77" s="54">
        <v>25</v>
      </c>
      <c r="AA77" s="54"/>
      <c r="AB77" s="54"/>
      <c r="AC77" s="54"/>
      <c r="AD77" s="54">
        <v>10</v>
      </c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0"/>
      <c r="AS77" s="2">
        <f>IF(AT77&lt;6,SUM(E77:AR77),SUM(LARGE(E77:AR77,{1;2;3;4;5;6})))</f>
        <v>43</v>
      </c>
      <c r="AT77" s="53">
        <f>COUNT(E77:AR77)</f>
        <v>3</v>
      </c>
    </row>
    <row r="78" spans="1:46" x14ac:dyDescent="0.2">
      <c r="A78" s="60">
        <v>77</v>
      </c>
      <c r="B78" s="26" t="s">
        <v>76</v>
      </c>
      <c r="C78" s="8" t="s">
        <v>82</v>
      </c>
      <c r="D78" s="6" t="s">
        <v>407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>
        <v>17</v>
      </c>
      <c r="S78" s="54"/>
      <c r="T78" s="54"/>
      <c r="U78" s="54">
        <v>20</v>
      </c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85">
        <v>0</v>
      </c>
      <c r="AK78" s="85"/>
      <c r="AL78" s="85"/>
      <c r="AM78" s="85"/>
      <c r="AN78" s="85"/>
      <c r="AO78" s="85">
        <v>0</v>
      </c>
      <c r="AP78" s="85"/>
      <c r="AQ78" s="85"/>
      <c r="AR78" s="54"/>
      <c r="AS78" s="2">
        <f>IF(AT78&lt;6,SUM(E78:AR78),SUM(LARGE(E78:AR78,{1;2;3;4;5;6})))</f>
        <v>37</v>
      </c>
      <c r="AT78" s="53">
        <f>COUNT(E78:AR78)</f>
        <v>4</v>
      </c>
    </row>
    <row r="79" spans="1:46" x14ac:dyDescent="0.2">
      <c r="A79" s="60">
        <v>78</v>
      </c>
      <c r="B79" s="26" t="s">
        <v>76</v>
      </c>
      <c r="C79" s="6" t="s">
        <v>82</v>
      </c>
      <c r="D79" s="6" t="s">
        <v>1098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30">
        <v>6</v>
      </c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>
        <v>30</v>
      </c>
      <c r="AP79" s="30"/>
      <c r="AQ79" s="30"/>
      <c r="AR79" s="30"/>
      <c r="AS79" s="2">
        <f>IF(AT79&lt;6,SUM(E79:AR79),SUM(LARGE(E79:AR79,{1;2;3;4;5;6})))</f>
        <v>36</v>
      </c>
      <c r="AT79" s="53">
        <f>COUNT(E79:AR79)</f>
        <v>2</v>
      </c>
    </row>
    <row r="80" spans="1:46" x14ac:dyDescent="0.2">
      <c r="A80" s="60">
        <v>79</v>
      </c>
      <c r="B80" s="26" t="s">
        <v>76</v>
      </c>
      <c r="C80" s="8" t="s">
        <v>78</v>
      </c>
      <c r="D80" s="6" t="s">
        <v>679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>
        <v>20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>
        <v>15</v>
      </c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30"/>
      <c r="AS80" s="2">
        <f>IF(AT80&lt;6,SUM(E80:AR80),SUM(LARGE(E80:AR80,{1;2;3;4;5;6})))</f>
        <v>35</v>
      </c>
      <c r="AT80" s="53">
        <f>COUNT(E80:AR80)</f>
        <v>2</v>
      </c>
    </row>
    <row r="81" spans="1:67" x14ac:dyDescent="0.2">
      <c r="A81" s="60">
        <v>80</v>
      </c>
      <c r="B81" s="26" t="s">
        <v>76</v>
      </c>
      <c r="C81" s="8" t="s">
        <v>441</v>
      </c>
      <c r="D81" s="6" t="s">
        <v>564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>
        <v>35</v>
      </c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0"/>
      <c r="AS81" s="2">
        <f>IF(AT81&lt;6,SUM(E81:AR81),SUM(LARGE(E81:AR81,{1;2;3;4;5;6})))</f>
        <v>35</v>
      </c>
      <c r="AT81" s="53">
        <f>COUNT(E81:AR81)</f>
        <v>1</v>
      </c>
    </row>
    <row r="82" spans="1:67" x14ac:dyDescent="0.2">
      <c r="A82" s="60">
        <v>81</v>
      </c>
      <c r="B82" s="26" t="s">
        <v>76</v>
      </c>
      <c r="C82" s="8" t="s">
        <v>327</v>
      </c>
      <c r="D82" s="6" t="s">
        <v>100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>
        <v>35</v>
      </c>
      <c r="AK82" s="54"/>
      <c r="AL82" s="54"/>
      <c r="AM82" s="54"/>
      <c r="AN82" s="54"/>
      <c r="AO82" s="54"/>
      <c r="AP82" s="54"/>
      <c r="AQ82" s="54"/>
      <c r="AR82" s="30"/>
      <c r="AS82" s="2">
        <f>IF(AT82&lt;6,SUM(E82:AR82),SUM(LARGE(E82:AR82,{1;2;3;4;5;6})))</f>
        <v>35</v>
      </c>
      <c r="AT82" s="53">
        <f>COUNT(E82:AR82)</f>
        <v>1</v>
      </c>
    </row>
    <row r="83" spans="1:67" x14ac:dyDescent="0.2">
      <c r="A83" s="60">
        <v>82</v>
      </c>
      <c r="B83" s="26" t="s">
        <v>76</v>
      </c>
      <c r="C83" s="8" t="s">
        <v>132</v>
      </c>
      <c r="D83" s="6" t="s">
        <v>290</v>
      </c>
      <c r="E83" s="85"/>
      <c r="F83" s="85"/>
      <c r="G83" s="85"/>
      <c r="H83" s="85"/>
      <c r="I83" s="85"/>
      <c r="J83" s="85"/>
      <c r="K83" s="85"/>
      <c r="L83" s="85"/>
      <c r="M83" s="85"/>
      <c r="N83" s="54">
        <v>12</v>
      </c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54">
        <v>20</v>
      </c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30"/>
      <c r="AS83" s="2">
        <f>IF(AT83&lt;6,SUM(E83:AR83),SUM(LARGE(E83:AR83,{1;2;3;4;5;6})))</f>
        <v>32</v>
      </c>
      <c r="AT83" s="53">
        <f>COUNT(E83:AR83)</f>
        <v>2</v>
      </c>
    </row>
    <row r="84" spans="1:67" x14ac:dyDescent="0.2">
      <c r="A84" s="60">
        <v>83</v>
      </c>
      <c r="B84" s="26" t="s">
        <v>87</v>
      </c>
      <c r="C84" s="8" t="s">
        <v>441</v>
      </c>
      <c r="D84" s="6" t="s">
        <v>512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>
        <v>30</v>
      </c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30"/>
      <c r="AS84" s="2">
        <f>IF(AT84&lt;6,SUM(E84:AR84),SUM(LARGE(E84:AR84,{1;2;3;4;5;6})))</f>
        <v>30</v>
      </c>
      <c r="AT84" s="53">
        <f>COUNT(E84:AR84)</f>
        <v>1</v>
      </c>
    </row>
    <row r="85" spans="1:67" x14ac:dyDescent="0.2">
      <c r="A85" s="60">
        <v>84</v>
      </c>
      <c r="B85" s="26" t="s">
        <v>76</v>
      </c>
      <c r="C85" s="8" t="s">
        <v>185</v>
      </c>
      <c r="D85" s="6" t="s">
        <v>419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>
        <v>30</v>
      </c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30"/>
      <c r="AS85" s="2">
        <f>IF(AT85&lt;6,SUM(E85:AR85),SUM(LARGE(E85:AR85,{1;2;3;4;5;6})))</f>
        <v>30</v>
      </c>
      <c r="AT85" s="53">
        <f>COUNT(E85:AR85)</f>
        <v>1</v>
      </c>
    </row>
    <row r="86" spans="1:67" x14ac:dyDescent="0.2">
      <c r="A86" s="67">
        <v>85</v>
      </c>
      <c r="B86" s="26" t="s">
        <v>76</v>
      </c>
      <c r="C86" s="6" t="s">
        <v>441</v>
      </c>
      <c r="D86" s="6" t="s">
        <v>971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>
        <v>30</v>
      </c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54"/>
      <c r="AS86" s="2">
        <f>IF(AT86&lt;6,SUM(E86:AR86),SUM(LARGE(E86:AR86,{1;2;3;4;5;6})))</f>
        <v>30</v>
      </c>
      <c r="AT86" s="53">
        <f>COUNT(E86:AR86)</f>
        <v>1</v>
      </c>
    </row>
    <row r="87" spans="1:67" x14ac:dyDescent="0.2">
      <c r="A87" s="67">
        <v>86</v>
      </c>
      <c r="B87" s="26" t="s">
        <v>76</v>
      </c>
      <c r="C87" s="6" t="s">
        <v>132</v>
      </c>
      <c r="D87" s="6" t="s">
        <v>659</v>
      </c>
      <c r="E87" s="29"/>
      <c r="F87" s="29"/>
      <c r="G87" s="29"/>
      <c r="H87" s="29"/>
      <c r="I87" s="29"/>
      <c r="J87" s="29"/>
      <c r="K87" s="29"/>
      <c r="L87" s="29"/>
      <c r="M87" s="29"/>
      <c r="N87" s="29">
        <v>4</v>
      </c>
      <c r="O87" s="84">
        <v>0</v>
      </c>
      <c r="P87" s="84"/>
      <c r="Q87" s="84"/>
      <c r="R87" s="84"/>
      <c r="S87" s="84"/>
      <c r="T87" s="84"/>
      <c r="U87" s="84"/>
      <c r="V87" s="84"/>
      <c r="W87" s="84"/>
      <c r="X87" s="29">
        <v>10</v>
      </c>
      <c r="Y87" s="29"/>
      <c r="Z87" s="84"/>
      <c r="AA87" s="84"/>
      <c r="AB87" s="29">
        <v>14</v>
      </c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54"/>
      <c r="AS87" s="2">
        <f>IF(AT87&lt;6,SUM(E87:AR87),SUM(LARGE(E87:AR87,{1;2;3;4;5;6})))</f>
        <v>28</v>
      </c>
      <c r="AT87" s="53">
        <f>COUNT(E87:AR87)</f>
        <v>4</v>
      </c>
    </row>
    <row r="88" spans="1:67" x14ac:dyDescent="0.2">
      <c r="A88" s="67">
        <v>87</v>
      </c>
      <c r="B88" s="26" t="s">
        <v>76</v>
      </c>
      <c r="C88" s="8" t="s">
        <v>82</v>
      </c>
      <c r="D88" s="6" t="s">
        <v>1002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85">
        <v>0</v>
      </c>
      <c r="AA88" s="85"/>
      <c r="AB88" s="85"/>
      <c r="AC88" s="85"/>
      <c r="AD88" s="54">
        <v>8</v>
      </c>
      <c r="AE88" s="54"/>
      <c r="AF88" s="54"/>
      <c r="AG88" s="54"/>
      <c r="AH88" s="54"/>
      <c r="AI88" s="54"/>
      <c r="AJ88" s="54"/>
      <c r="AK88" s="54"/>
      <c r="AL88" s="54">
        <v>20</v>
      </c>
      <c r="AM88" s="54"/>
      <c r="AN88" s="54"/>
      <c r="AO88" s="85">
        <v>0</v>
      </c>
      <c r="AP88" s="85"/>
      <c r="AQ88" s="85"/>
      <c r="AR88" s="54"/>
      <c r="AS88" s="2">
        <f>IF(AT88&lt;6,SUM(E88:AR88),SUM(LARGE(E88:AR88,{1;2;3;4;5;6})))</f>
        <v>28</v>
      </c>
      <c r="AT88" s="53">
        <f>COUNT(E88:AR88)</f>
        <v>4</v>
      </c>
    </row>
    <row r="89" spans="1:67" x14ac:dyDescent="0.2">
      <c r="A89" s="67">
        <v>88</v>
      </c>
      <c r="B89" s="26" t="s">
        <v>76</v>
      </c>
      <c r="C89" s="6" t="s">
        <v>132</v>
      </c>
      <c r="D89" s="6" t="s">
        <v>368</v>
      </c>
      <c r="E89" s="54">
        <v>8</v>
      </c>
      <c r="F89" s="54"/>
      <c r="G89" s="54"/>
      <c r="H89" s="54"/>
      <c r="I89" s="54"/>
      <c r="J89" s="54"/>
      <c r="K89" s="54"/>
      <c r="L89" s="54"/>
      <c r="M89" s="54"/>
      <c r="N89" s="54">
        <v>10</v>
      </c>
      <c r="O89" s="54"/>
      <c r="P89" s="54"/>
      <c r="Q89" s="54"/>
      <c r="R89" s="54">
        <v>10</v>
      </c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30"/>
      <c r="AS89" s="2">
        <f>IF(AT89&lt;6,SUM(E89:AR89),SUM(LARGE(E89:AR89,{1;2;3;4;5;6})))</f>
        <v>28</v>
      </c>
      <c r="AT89" s="53">
        <f>COUNT(E89:AR89)</f>
        <v>3</v>
      </c>
    </row>
    <row r="90" spans="1:67" x14ac:dyDescent="0.2">
      <c r="A90" s="67">
        <v>89</v>
      </c>
      <c r="B90" s="26" t="s">
        <v>76</v>
      </c>
      <c r="C90" s="8" t="s">
        <v>77</v>
      </c>
      <c r="D90" s="6" t="s">
        <v>954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30">
        <v>25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26"/>
      <c r="AS90" s="2">
        <f>IF(AT90&lt;6,SUM(E90:AR90),SUM(LARGE(E90:AR90,{1;2;3;4;5;6})))</f>
        <v>25</v>
      </c>
      <c r="AT90" s="53">
        <f>COUNT(E90:AR90)</f>
        <v>1</v>
      </c>
    </row>
    <row r="91" spans="1:67" x14ac:dyDescent="0.2">
      <c r="A91" s="67">
        <v>90</v>
      </c>
      <c r="B91" s="26" t="s">
        <v>76</v>
      </c>
      <c r="C91" s="8" t="s">
        <v>77</v>
      </c>
      <c r="D91" s="6" t="s">
        <v>669</v>
      </c>
      <c r="E91" s="54">
        <v>6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>
        <v>4</v>
      </c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>
        <v>4</v>
      </c>
      <c r="AE91" s="54"/>
      <c r="AF91" s="54"/>
      <c r="AG91" s="54"/>
      <c r="AH91" s="54"/>
      <c r="AI91" s="54"/>
      <c r="AJ91" s="54">
        <v>4</v>
      </c>
      <c r="AK91" s="54"/>
      <c r="AL91" s="54">
        <v>5</v>
      </c>
      <c r="AM91" s="54"/>
      <c r="AN91" s="54"/>
      <c r="AO91" s="54"/>
      <c r="AP91" s="54"/>
      <c r="AQ91" s="54"/>
      <c r="AR91" s="30"/>
      <c r="AS91" s="2">
        <f>IF(AT91&lt;6,SUM(E91:AR91),SUM(LARGE(E91:AR91,{1;2;3;4;5;6})))</f>
        <v>23</v>
      </c>
      <c r="AT91" s="53">
        <f>COUNT(E91:AR91)</f>
        <v>5</v>
      </c>
    </row>
    <row r="92" spans="1:67" x14ac:dyDescent="0.2">
      <c r="A92" s="67">
        <v>91</v>
      </c>
      <c r="B92" s="26" t="s">
        <v>76</v>
      </c>
      <c r="C92" s="6" t="s">
        <v>77</v>
      </c>
      <c r="D92" s="6" t="s">
        <v>728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>
        <v>4</v>
      </c>
      <c r="S92" s="54"/>
      <c r="T92" s="54"/>
      <c r="U92" s="54"/>
      <c r="V92" s="54"/>
      <c r="W92" s="54"/>
      <c r="X92" s="54">
        <v>5</v>
      </c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>
        <v>7</v>
      </c>
      <c r="AK92" s="54"/>
      <c r="AL92" s="54">
        <v>6</v>
      </c>
      <c r="AM92" s="54"/>
      <c r="AN92" s="54"/>
      <c r="AO92" s="54"/>
      <c r="AP92" s="54"/>
      <c r="AQ92" s="54"/>
      <c r="AR92" s="54"/>
      <c r="AS92" s="2">
        <f>IF(AT92&lt;6,SUM(E92:AR92),SUM(LARGE(E92:AR92,{1;2;3;4;5;6})))</f>
        <v>22</v>
      </c>
      <c r="AT92" s="53">
        <f>COUNT(E92:AR92)</f>
        <v>4</v>
      </c>
    </row>
    <row r="93" spans="1:67" x14ac:dyDescent="0.2">
      <c r="A93" s="68">
        <v>92</v>
      </c>
      <c r="B93" s="26" t="s">
        <v>76</v>
      </c>
      <c r="C93" s="6" t="s">
        <v>132</v>
      </c>
      <c r="D93" s="6" t="s">
        <v>223</v>
      </c>
      <c r="E93" s="54"/>
      <c r="F93" s="54"/>
      <c r="G93" s="54"/>
      <c r="H93" s="54"/>
      <c r="I93" s="54"/>
      <c r="J93" s="54"/>
      <c r="K93" s="54"/>
      <c r="L93" s="54"/>
      <c r="M93" s="54"/>
      <c r="N93" s="54">
        <v>14</v>
      </c>
      <c r="O93" s="54"/>
      <c r="P93" s="54"/>
      <c r="Q93" s="54"/>
      <c r="R93" s="54">
        <v>8</v>
      </c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2">
        <f>IF(AT93&lt;6,SUM(E93:AR93),SUM(LARGE(E93:AR93,{1;2;3;4;5;6})))</f>
        <v>22</v>
      </c>
      <c r="AT93" s="53">
        <f>COUNT(E93:AR93)</f>
        <v>2</v>
      </c>
      <c r="BC93" s="7"/>
      <c r="BH93" s="5"/>
      <c r="BJ93" s="3"/>
      <c r="BO93" s="3"/>
    </row>
    <row r="94" spans="1:67" x14ac:dyDescent="0.2">
      <c r="A94" s="67">
        <v>93</v>
      </c>
      <c r="B94" s="26" t="s">
        <v>76</v>
      </c>
      <c r="C94" s="8" t="s">
        <v>82</v>
      </c>
      <c r="D94" s="6" t="s">
        <v>1003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85">
        <v>0</v>
      </c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54">
        <v>21.7</v>
      </c>
      <c r="AP94" s="54"/>
      <c r="AQ94" s="54"/>
      <c r="AR94" s="30"/>
      <c r="AS94" s="2">
        <f>IF(AT94&lt;6,SUM(E94:AR94),SUM(LARGE(E94:AR94,{1;2;3;4;5;6})))</f>
        <v>21.7</v>
      </c>
      <c r="AT94" s="53">
        <f>COUNT(E94:AR94)</f>
        <v>2</v>
      </c>
      <c r="BC94" s="7"/>
      <c r="BH94" s="5"/>
      <c r="BJ94" s="3"/>
      <c r="BO94" s="3"/>
    </row>
    <row r="95" spans="1:67" x14ac:dyDescent="0.2">
      <c r="A95" s="67">
        <v>94</v>
      </c>
      <c r="B95" s="26" t="s">
        <v>76</v>
      </c>
      <c r="C95" s="6" t="s">
        <v>77</v>
      </c>
      <c r="D95" s="6" t="s">
        <v>22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37">
        <v>20</v>
      </c>
      <c r="S95" s="37"/>
      <c r="T95" s="37"/>
      <c r="U95" s="37"/>
      <c r="V95" s="37"/>
      <c r="W95" s="37"/>
      <c r="X95" s="83">
        <v>0</v>
      </c>
      <c r="Y95" s="83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54"/>
      <c r="AS95" s="2">
        <f>IF(AT95&lt;6,SUM(E95:AR95),SUM(LARGE(E95:AR95,{1;2;3;4;5;6})))</f>
        <v>20</v>
      </c>
      <c r="AT95" s="53">
        <f>COUNT(E95:AR95)</f>
        <v>2</v>
      </c>
      <c r="BC95" s="7"/>
      <c r="BH95" s="5"/>
      <c r="BJ95" s="3"/>
      <c r="BO95" s="3"/>
    </row>
    <row r="96" spans="1:67" x14ac:dyDescent="0.2">
      <c r="A96" s="67">
        <v>95</v>
      </c>
      <c r="B96" s="26" t="s">
        <v>76</v>
      </c>
      <c r="C96" s="6" t="s">
        <v>132</v>
      </c>
      <c r="D96" s="6" t="s">
        <v>180</v>
      </c>
      <c r="E96" s="54"/>
      <c r="F96" s="54"/>
      <c r="G96" s="54"/>
      <c r="H96" s="54"/>
      <c r="I96" s="54"/>
      <c r="J96" s="54"/>
      <c r="K96" s="54"/>
      <c r="L96" s="54"/>
      <c r="M96" s="54"/>
      <c r="N96" s="54">
        <v>20</v>
      </c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30"/>
      <c r="AS96" s="2">
        <f>IF(AT96&lt;6,SUM(E96:AR96),SUM(LARGE(E96:AR96,{1;2;3;4;5;6})))</f>
        <v>20</v>
      </c>
      <c r="AT96" s="53">
        <f>COUNT(E96:AR96)</f>
        <v>1</v>
      </c>
      <c r="BC96" s="7"/>
      <c r="BH96" s="5"/>
      <c r="BJ96" s="3"/>
      <c r="BO96" s="3"/>
    </row>
    <row r="97" spans="1:67" x14ac:dyDescent="0.2">
      <c r="A97" s="67">
        <v>96</v>
      </c>
      <c r="B97" s="26" t="s">
        <v>76</v>
      </c>
      <c r="C97" s="6" t="s">
        <v>78</v>
      </c>
      <c r="D97" s="6" t="s">
        <v>346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>
        <v>20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2">
        <f>IF(AT97&lt;6,SUM(E97:AR97),SUM(LARGE(E97:AR97,{1;2;3;4;5;6})))</f>
        <v>20</v>
      </c>
      <c r="AT97" s="53">
        <f>COUNT(E97:AR97)</f>
        <v>1</v>
      </c>
      <c r="BC97" s="7"/>
      <c r="BH97" s="5"/>
      <c r="BJ97" s="3"/>
      <c r="BO97" s="3"/>
    </row>
    <row r="98" spans="1:67" x14ac:dyDescent="0.2">
      <c r="A98" s="67">
        <v>97</v>
      </c>
      <c r="B98" s="26" t="s">
        <v>76</v>
      </c>
      <c r="C98" s="6" t="s">
        <v>78</v>
      </c>
      <c r="D98" s="6" t="s">
        <v>865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>
        <v>20</v>
      </c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2">
        <f>IF(AT98&lt;6,SUM(E98:AR98),SUM(LARGE(E98:AR98,{1;2;3;4;5;6})))</f>
        <v>20</v>
      </c>
      <c r="AT98" s="53">
        <f>COUNT(E98:AR98)</f>
        <v>1</v>
      </c>
      <c r="BC98" s="7"/>
      <c r="BH98" s="5"/>
      <c r="BJ98" s="3"/>
      <c r="BO98" s="3"/>
    </row>
    <row r="99" spans="1:67" x14ac:dyDescent="0.2">
      <c r="A99" s="67">
        <v>98</v>
      </c>
      <c r="B99" s="26" t="s">
        <v>76</v>
      </c>
      <c r="C99" s="6" t="s">
        <v>132</v>
      </c>
      <c r="D99" s="6" t="s">
        <v>898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>
        <v>5</v>
      </c>
      <c r="AC99" s="30"/>
      <c r="AD99" s="30">
        <v>4</v>
      </c>
      <c r="AE99" s="30"/>
      <c r="AF99" s="30"/>
      <c r="AG99" s="30"/>
      <c r="AH99" s="30"/>
      <c r="AI99" s="30"/>
      <c r="AJ99" s="30">
        <v>4</v>
      </c>
      <c r="AK99" s="30"/>
      <c r="AL99" s="30">
        <v>4</v>
      </c>
      <c r="AM99" s="30"/>
      <c r="AN99" s="30"/>
      <c r="AO99" s="86">
        <v>0</v>
      </c>
      <c r="AP99" s="86"/>
      <c r="AQ99" s="86"/>
      <c r="AR99" s="30"/>
      <c r="AS99" s="2">
        <f>IF(AT99&lt;6,SUM(E99:AR99),SUM(LARGE(E99:AR99,{1;2;3;4;5;6})))</f>
        <v>17</v>
      </c>
      <c r="AT99" s="53">
        <f>COUNT(E99:AR99)</f>
        <v>5</v>
      </c>
      <c r="BC99" s="7"/>
      <c r="BH99" s="5"/>
      <c r="BJ99" s="3"/>
      <c r="BO99" s="3"/>
    </row>
    <row r="100" spans="1:67" x14ac:dyDescent="0.2">
      <c r="A100" s="67">
        <v>99</v>
      </c>
      <c r="B100" s="26" t="s">
        <v>76</v>
      </c>
      <c r="C100" s="6" t="s">
        <v>78</v>
      </c>
      <c r="D100" s="6" t="s">
        <v>806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85">
        <v>0</v>
      </c>
      <c r="P100" s="85"/>
      <c r="Q100" s="85"/>
      <c r="R100" s="85"/>
      <c r="S100" s="85"/>
      <c r="T100" s="85"/>
      <c r="U100" s="85">
        <v>15</v>
      </c>
      <c r="V100" s="85"/>
      <c r="W100" s="85"/>
      <c r="X100" s="85"/>
      <c r="Y100" s="85"/>
      <c r="Z100" s="85">
        <v>0</v>
      </c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54"/>
      <c r="AS100" s="2">
        <f>IF(AT100&lt;6,SUM(E100:AR100),SUM(LARGE(E100:AR100,{1;2;3;4;5;6})))</f>
        <v>15</v>
      </c>
      <c r="AT100" s="53">
        <f>COUNT(E100:AR100)</f>
        <v>3</v>
      </c>
      <c r="BC100" s="7"/>
      <c r="BH100" s="5"/>
      <c r="BJ100" s="3"/>
      <c r="BO100" s="3"/>
    </row>
    <row r="101" spans="1:67" x14ac:dyDescent="0.2">
      <c r="A101" s="67">
        <v>100</v>
      </c>
      <c r="B101" s="26" t="s">
        <v>76</v>
      </c>
      <c r="C101" s="6" t="s">
        <v>84</v>
      </c>
      <c r="D101" s="6" t="s">
        <v>212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>
        <v>4</v>
      </c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>
        <v>7</v>
      </c>
      <c r="AC101" s="54"/>
      <c r="AD101" s="54"/>
      <c r="AE101" s="54"/>
      <c r="AF101" s="54"/>
      <c r="AG101" s="54"/>
      <c r="AH101" s="54"/>
      <c r="AI101" s="54"/>
      <c r="AJ101" s="54"/>
      <c r="AK101" s="54"/>
      <c r="AL101" s="54">
        <v>4</v>
      </c>
      <c r="AM101" s="54"/>
      <c r="AN101" s="54"/>
      <c r="AO101" s="54"/>
      <c r="AP101" s="54"/>
      <c r="AQ101" s="54"/>
      <c r="AR101" s="30"/>
      <c r="AS101" s="2">
        <f>IF(AT101&lt;6,SUM(E101:AR101),SUM(LARGE(E101:AR101,{1;2;3;4;5;6})))</f>
        <v>15</v>
      </c>
      <c r="AT101" s="53">
        <f>COUNT(E101:AR101)</f>
        <v>3</v>
      </c>
      <c r="BA101" s="7"/>
      <c r="BF101" s="5"/>
      <c r="BJ101" s="3"/>
      <c r="BO101" s="3"/>
    </row>
    <row r="102" spans="1:67" x14ac:dyDescent="0.2">
      <c r="A102" s="67">
        <v>101</v>
      </c>
      <c r="B102" s="26" t="s">
        <v>76</v>
      </c>
      <c r="C102" s="8" t="s">
        <v>78</v>
      </c>
      <c r="D102" s="6" t="s">
        <v>707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>
        <v>15</v>
      </c>
      <c r="P102" s="54"/>
      <c r="Q102" s="54"/>
      <c r="R102" s="54"/>
      <c r="S102" s="54"/>
      <c r="T102" s="54"/>
      <c r="U102" s="85">
        <v>0</v>
      </c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54"/>
      <c r="AS102" s="2">
        <f>IF(AT102&lt;6,SUM(E102:AR102),SUM(LARGE(E102:AR102,{1;2;3;4;5;6})))</f>
        <v>15</v>
      </c>
      <c r="AT102" s="53">
        <f>COUNT(E102:AR102)</f>
        <v>2</v>
      </c>
      <c r="BA102" s="7"/>
      <c r="BF102" s="5"/>
      <c r="BJ102" s="3"/>
      <c r="BO102" s="3"/>
    </row>
    <row r="103" spans="1:67" x14ac:dyDescent="0.2">
      <c r="A103" s="67">
        <v>102</v>
      </c>
      <c r="B103" s="26" t="s">
        <v>76</v>
      </c>
      <c r="C103" s="6" t="s">
        <v>84</v>
      </c>
      <c r="D103" s="6" t="s">
        <v>263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85">
        <v>0</v>
      </c>
      <c r="P103" s="85"/>
      <c r="Q103" s="85"/>
      <c r="R103" s="85"/>
      <c r="S103" s="85"/>
      <c r="T103" s="85"/>
      <c r="U103" s="54">
        <v>15</v>
      </c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0"/>
      <c r="AS103" s="2">
        <f>IF(AT103&lt;6,SUM(E103:AR103),SUM(LARGE(E103:AR103,{1;2;3;4;5;6})))</f>
        <v>15</v>
      </c>
      <c r="AT103" s="53">
        <f>COUNT(E103:AR103)</f>
        <v>2</v>
      </c>
      <c r="BJ103" s="3"/>
      <c r="BO103" s="3"/>
    </row>
    <row r="104" spans="1:67" x14ac:dyDescent="0.2">
      <c r="A104" s="67">
        <v>103</v>
      </c>
      <c r="B104" s="26" t="s">
        <v>76</v>
      </c>
      <c r="C104" s="6" t="s">
        <v>77</v>
      </c>
      <c r="D104" s="8" t="s">
        <v>521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>
        <v>14</v>
      </c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2">
        <f>IF(AT104&lt;6,SUM(E104:AR104),SUM(LARGE(E104:AR104,{1;2;3;4;5;6})))</f>
        <v>14</v>
      </c>
      <c r="AT104" s="53">
        <f>COUNT(E104:AR104)</f>
        <v>1</v>
      </c>
      <c r="BJ104" s="3"/>
      <c r="BO104" s="3"/>
    </row>
    <row r="105" spans="1:67" x14ac:dyDescent="0.2">
      <c r="A105" s="67">
        <v>104</v>
      </c>
      <c r="B105" s="26" t="s">
        <v>76</v>
      </c>
      <c r="C105" s="6" t="s">
        <v>1119</v>
      </c>
      <c r="D105" s="6" t="s">
        <v>565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>
        <v>7</v>
      </c>
      <c r="S105" s="54"/>
      <c r="T105" s="54"/>
      <c r="U105" s="54"/>
      <c r="V105" s="54">
        <v>6</v>
      </c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2">
        <f>IF(AT105&lt;6,SUM(E105:AR105),SUM(LARGE(E105:AR105,{1;2;3;4;5;6})))</f>
        <v>13</v>
      </c>
      <c r="AT105" s="53">
        <f>COUNT(E105:AR105)</f>
        <v>2</v>
      </c>
      <c r="BJ105" s="3"/>
      <c r="BO105" s="3"/>
    </row>
    <row r="106" spans="1:67" x14ac:dyDescent="0.2">
      <c r="A106" s="67">
        <v>105</v>
      </c>
      <c r="B106" s="26" t="s">
        <v>76</v>
      </c>
      <c r="C106" s="6" t="s">
        <v>441</v>
      </c>
      <c r="D106" s="6" t="s">
        <v>654</v>
      </c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29">
        <v>7</v>
      </c>
      <c r="Y106" s="29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29">
        <v>6</v>
      </c>
      <c r="AK106" s="29"/>
      <c r="AL106" s="29"/>
      <c r="AM106" s="29"/>
      <c r="AN106" s="29"/>
      <c r="AO106" s="29"/>
      <c r="AP106" s="29"/>
      <c r="AQ106" s="29"/>
      <c r="AR106" s="30"/>
      <c r="AS106" s="2">
        <f>IF(AT106&lt;6,SUM(E106:AR106),SUM(LARGE(E106:AR106,{1;2;3;4;5;6})))</f>
        <v>13</v>
      </c>
      <c r="AT106" s="53">
        <f>COUNT(E106:AR106)</f>
        <v>2</v>
      </c>
      <c r="BJ106" s="3"/>
      <c r="BO106" s="3"/>
    </row>
    <row r="107" spans="1:67" x14ac:dyDescent="0.2">
      <c r="A107" s="67">
        <v>106</v>
      </c>
      <c r="B107" s="26" t="s">
        <v>76</v>
      </c>
      <c r="C107" s="8" t="s">
        <v>341</v>
      </c>
      <c r="D107" s="6" t="s">
        <v>192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54">
        <v>12</v>
      </c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30"/>
      <c r="AS107" s="2">
        <f>IF(AT107&lt;6,SUM(E107:AR107),SUM(LARGE(E107:AR107,{1;2;3;4;5;6})))</f>
        <v>12</v>
      </c>
      <c r="AT107" s="53">
        <f>COUNT(E107:AR107)</f>
        <v>1</v>
      </c>
      <c r="BJ107" s="3"/>
      <c r="BO107" s="3"/>
    </row>
    <row r="108" spans="1:67" x14ac:dyDescent="0.2">
      <c r="A108" s="67">
        <v>107</v>
      </c>
      <c r="B108" s="26" t="s">
        <v>76</v>
      </c>
      <c r="C108" s="8" t="s">
        <v>77</v>
      </c>
      <c r="D108" s="6" t="s">
        <v>693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>
        <v>6</v>
      </c>
      <c r="AC108" s="54"/>
      <c r="AD108" s="54">
        <v>5</v>
      </c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30"/>
      <c r="AS108" s="2">
        <f>IF(AT108&lt;6,SUM(E108:AR108),SUM(LARGE(E108:AR108,{1;2;3;4;5;6})))</f>
        <v>11</v>
      </c>
      <c r="AT108" s="53">
        <f>COUNT(E108:AR108)</f>
        <v>2</v>
      </c>
      <c r="BJ108" s="3"/>
      <c r="BO108" s="3"/>
    </row>
    <row r="109" spans="1:67" x14ac:dyDescent="0.2">
      <c r="A109" s="67">
        <v>108</v>
      </c>
      <c r="B109" s="26" t="s">
        <v>76</v>
      </c>
      <c r="C109" s="6" t="s">
        <v>441</v>
      </c>
      <c r="D109" s="6" t="s">
        <v>384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>
        <v>10</v>
      </c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2">
        <f>IF(AT109&lt;6,SUM(E109:AR109),SUM(LARGE(E109:AR109,{1;2;3;4;5;6})))</f>
        <v>10</v>
      </c>
      <c r="AT109" s="53">
        <f>COUNT(E109:AR109)</f>
        <v>1</v>
      </c>
      <c r="BJ109" s="3"/>
      <c r="BO109" s="3"/>
    </row>
    <row r="110" spans="1:67" x14ac:dyDescent="0.2">
      <c r="A110" s="67">
        <v>109</v>
      </c>
      <c r="B110" s="26" t="s">
        <v>76</v>
      </c>
      <c r="C110" s="8" t="s">
        <v>132</v>
      </c>
      <c r="D110" s="6" t="s">
        <v>370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>
        <v>10</v>
      </c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30"/>
      <c r="AS110" s="2">
        <f>IF(AT110&lt;6,SUM(E110:AR110),SUM(LARGE(E110:AR110,{1;2;3;4;5;6})))</f>
        <v>10</v>
      </c>
      <c r="AT110" s="53">
        <f>COUNT(E110:AR110)</f>
        <v>1</v>
      </c>
      <c r="BJ110" s="3"/>
      <c r="BO110" s="3"/>
    </row>
    <row r="111" spans="1:67" s="12" customFormat="1" ht="14.25" customHeight="1" x14ac:dyDescent="0.2">
      <c r="A111" s="67">
        <v>110</v>
      </c>
      <c r="B111" s="26" t="s">
        <v>76</v>
      </c>
      <c r="C111" s="6" t="s">
        <v>132</v>
      </c>
      <c r="D111" s="6" t="s">
        <v>454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30">
        <v>10</v>
      </c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2">
        <f>IF(AT111&lt;6,SUM(E111:AR111),SUM(LARGE(E111:AR111,{1;2;3;4;5;6})))</f>
        <v>10</v>
      </c>
      <c r="AT111" s="53">
        <f>COUNT(E111:AR111)</f>
        <v>1</v>
      </c>
    </row>
    <row r="112" spans="1:67" s="12" customFormat="1" ht="12.75" customHeight="1" x14ac:dyDescent="0.2">
      <c r="A112" s="67">
        <v>111</v>
      </c>
      <c r="B112" s="26" t="s">
        <v>76</v>
      </c>
      <c r="C112" s="6" t="s">
        <v>441</v>
      </c>
      <c r="D112" s="6" t="s">
        <v>925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>
        <v>4</v>
      </c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>
        <v>4</v>
      </c>
      <c r="AK112" s="30"/>
      <c r="AL112" s="30"/>
      <c r="AM112" s="30"/>
      <c r="AN112" s="30"/>
      <c r="AO112" s="30"/>
      <c r="AP112" s="30"/>
      <c r="AQ112" s="30"/>
      <c r="AR112" s="30"/>
      <c r="AS112" s="2">
        <f>IF(AT112&lt;6,SUM(E112:AR112),SUM(LARGE(E112:AR112,{1;2;3;4;5;6})))</f>
        <v>8</v>
      </c>
      <c r="AT112" s="53">
        <f>COUNT(E112:AR112)</f>
        <v>2</v>
      </c>
    </row>
    <row r="113" spans="1:57" s="12" customFormat="1" x14ac:dyDescent="0.2">
      <c r="A113" s="67">
        <v>112</v>
      </c>
      <c r="B113" s="26" t="s">
        <v>76</v>
      </c>
      <c r="C113" s="6" t="s">
        <v>82</v>
      </c>
      <c r="D113" s="6" t="s">
        <v>209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>
        <v>8</v>
      </c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2">
        <f>IF(AT113&lt;6,SUM(E113:AR113),SUM(LARGE(E113:AR113,{1;2;3;4;5;6})))</f>
        <v>8</v>
      </c>
      <c r="AT113" s="53">
        <f>COUNT(E113:AR113)</f>
        <v>1</v>
      </c>
      <c r="AZ113" s="15"/>
      <c r="BE113" s="16"/>
    </row>
    <row r="114" spans="1:57" s="12" customFormat="1" x14ac:dyDescent="0.2">
      <c r="A114" s="67">
        <v>113</v>
      </c>
      <c r="B114" s="26" t="s">
        <v>76</v>
      </c>
      <c r="C114" s="6" t="s">
        <v>185</v>
      </c>
      <c r="D114" s="6" t="s">
        <v>1190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>
        <v>8</v>
      </c>
      <c r="AM114" s="54"/>
      <c r="AN114" s="54"/>
      <c r="AO114" s="54"/>
      <c r="AP114" s="54"/>
      <c r="AQ114" s="54"/>
      <c r="AR114" s="30"/>
      <c r="AS114" s="2">
        <f>IF(AT114&lt;6,SUM(E114:AR114),SUM(LARGE(E114:AR114,{1;2;3;4;5;6})))</f>
        <v>8</v>
      </c>
      <c r="AT114" s="53">
        <f>COUNT(E114:AR114)</f>
        <v>1</v>
      </c>
      <c r="AZ114" s="15"/>
      <c r="BE114" s="16"/>
    </row>
    <row r="115" spans="1:57" s="12" customFormat="1" ht="12.75" customHeight="1" x14ac:dyDescent="0.2">
      <c r="A115" s="67">
        <v>114</v>
      </c>
      <c r="B115" s="26" t="s">
        <v>76</v>
      </c>
      <c r="C115" s="6" t="s">
        <v>82</v>
      </c>
      <c r="D115" s="6" t="s">
        <v>482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>
        <v>7</v>
      </c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30"/>
      <c r="AS115" s="2">
        <f>IF(AT115&lt;6,SUM(E115:AR115),SUM(LARGE(E115:AR115,{1;2;3;4;5;6})))</f>
        <v>7</v>
      </c>
      <c r="AT115" s="53">
        <f>COUNT(E115:AR115)</f>
        <v>1</v>
      </c>
      <c r="AY115" s="15"/>
      <c r="BD115" s="16"/>
    </row>
    <row r="116" spans="1:57" s="12" customFormat="1" ht="12.75" customHeight="1" x14ac:dyDescent="0.2">
      <c r="A116" s="67">
        <v>115</v>
      </c>
      <c r="B116" s="26" t="s">
        <v>76</v>
      </c>
      <c r="C116" s="6" t="s">
        <v>77</v>
      </c>
      <c r="D116" s="6" t="s">
        <v>262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>
        <v>7</v>
      </c>
      <c r="AM116" s="54"/>
      <c r="AN116" s="54"/>
      <c r="AO116" s="54"/>
      <c r="AP116" s="54"/>
      <c r="AQ116" s="54"/>
      <c r="AR116" s="30"/>
      <c r="AS116" s="2">
        <f>IF(AT116&lt;6,SUM(E116:AR116),SUM(LARGE(E116:AR116,{1;2;3;4;5;6})))</f>
        <v>7</v>
      </c>
      <c r="AT116" s="53">
        <f>COUNT(E116:AR116)</f>
        <v>1</v>
      </c>
      <c r="AY116" s="15"/>
      <c r="BD116" s="16"/>
    </row>
    <row r="117" spans="1:57" x14ac:dyDescent="0.2">
      <c r="A117" s="67">
        <v>116</v>
      </c>
      <c r="B117" s="26" t="s">
        <v>76</v>
      </c>
      <c r="C117" s="8" t="s">
        <v>1119</v>
      </c>
      <c r="D117" s="6" t="s">
        <v>593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>
        <v>5</v>
      </c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2">
        <f>IF(AT117&lt;6,SUM(E117:AR117),SUM(LARGE(E117:AR117,{1;2;3;4;5;6})))</f>
        <v>5</v>
      </c>
      <c r="AT117" s="53">
        <f>COUNT(E117:AR117)</f>
        <v>1</v>
      </c>
    </row>
    <row r="118" spans="1:57" x14ac:dyDescent="0.2">
      <c r="A118" s="67">
        <v>117</v>
      </c>
      <c r="B118" s="26" t="s">
        <v>76</v>
      </c>
      <c r="C118" s="6" t="s">
        <v>1119</v>
      </c>
      <c r="D118" s="6" t="s">
        <v>566</v>
      </c>
      <c r="E118" s="54">
        <v>5</v>
      </c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30"/>
      <c r="AS118" s="2">
        <f>IF(AT118&lt;6,SUM(E118:AR118),SUM(LARGE(E118:AR118,{1;2;3;4;5;6})))</f>
        <v>5</v>
      </c>
      <c r="AT118" s="53">
        <f>COUNT(E118:AR118)</f>
        <v>1</v>
      </c>
    </row>
    <row r="119" spans="1:57" x14ac:dyDescent="0.2">
      <c r="A119" s="67">
        <v>118</v>
      </c>
      <c r="B119" s="26" t="s">
        <v>76</v>
      </c>
      <c r="C119" s="6" t="s">
        <v>441</v>
      </c>
      <c r="D119" s="6" t="s">
        <v>972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>
        <v>5</v>
      </c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30"/>
      <c r="AS119" s="2">
        <f>IF(AT119&lt;6,SUM(E119:AR119),SUM(LARGE(E119:AR119,{1;2;3;4;5;6})))</f>
        <v>5</v>
      </c>
      <c r="AT119" s="53">
        <f>COUNT(E119:AR119)</f>
        <v>1</v>
      </c>
    </row>
    <row r="120" spans="1:57" x14ac:dyDescent="0.2">
      <c r="A120" s="67">
        <v>119</v>
      </c>
      <c r="B120" s="26" t="s">
        <v>76</v>
      </c>
      <c r="C120" s="6" t="s">
        <v>82</v>
      </c>
      <c r="D120" s="6" t="s">
        <v>1117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>
        <v>5</v>
      </c>
      <c r="AK120" s="30"/>
      <c r="AL120" s="30"/>
      <c r="AM120" s="30"/>
      <c r="AN120" s="30"/>
      <c r="AO120" s="30"/>
      <c r="AP120" s="30"/>
      <c r="AQ120" s="30"/>
      <c r="AR120" s="30"/>
      <c r="AS120" s="2">
        <f>IF(AT120&lt;6,SUM(E120:AR120),SUM(LARGE(E120:AR120,{1;2;3;4;5;6})))</f>
        <v>5</v>
      </c>
      <c r="AT120" s="53">
        <f>COUNT(E120:AR120)</f>
        <v>1</v>
      </c>
    </row>
    <row r="121" spans="1:57" x14ac:dyDescent="0.2">
      <c r="A121" s="67">
        <v>120</v>
      </c>
      <c r="B121" s="26" t="s">
        <v>76</v>
      </c>
      <c r="C121" s="8" t="s">
        <v>82</v>
      </c>
      <c r="D121" s="6" t="s">
        <v>767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>
        <v>4</v>
      </c>
      <c r="O121" s="54"/>
      <c r="P121" s="54"/>
      <c r="Q121" s="54"/>
      <c r="R121" s="54"/>
      <c r="S121" s="54"/>
      <c r="T121" s="54"/>
      <c r="U121" s="54"/>
      <c r="V121" s="54"/>
      <c r="W121" s="54"/>
      <c r="X121" s="85">
        <v>0</v>
      </c>
      <c r="Y121" s="85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2">
        <f>IF(AT121&lt;6,SUM(E121:AR121),SUM(LARGE(E121:AR121,{1;2;3;4;5;6})))</f>
        <v>4</v>
      </c>
      <c r="AT121" s="53">
        <f>COUNT(E121:AR121)</f>
        <v>2</v>
      </c>
    </row>
    <row r="122" spans="1:57" x14ac:dyDescent="0.2">
      <c r="A122" s="67">
        <v>121</v>
      </c>
      <c r="B122" s="26" t="s">
        <v>76</v>
      </c>
      <c r="C122" s="8" t="s">
        <v>1038</v>
      </c>
      <c r="D122" s="6" t="s">
        <v>993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>
        <v>4</v>
      </c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2">
        <f>IF(AT122&lt;6,SUM(E122:AR122),SUM(LARGE(E122:AR122,{1;2;3;4;5;6})))</f>
        <v>4</v>
      </c>
      <c r="AT122" s="53">
        <f>COUNT(E122:AR122)</f>
        <v>1</v>
      </c>
    </row>
    <row r="123" spans="1:57" x14ac:dyDescent="0.2">
      <c r="A123" s="67">
        <v>122</v>
      </c>
      <c r="B123" s="26" t="s">
        <v>76</v>
      </c>
      <c r="C123" s="8" t="s">
        <v>1038</v>
      </c>
      <c r="D123" s="6" t="s">
        <v>994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>
        <v>4</v>
      </c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30"/>
      <c r="AS123" s="2">
        <f>IF(AT123&lt;6,SUM(E123:AR123),SUM(LARGE(E123:AR123,{1;2;3;4;5;6})))</f>
        <v>4</v>
      </c>
      <c r="AT123" s="53">
        <f>COUNT(E123:AR123)</f>
        <v>1</v>
      </c>
    </row>
    <row r="124" spans="1:57" x14ac:dyDescent="0.2">
      <c r="A124" s="67">
        <v>123</v>
      </c>
      <c r="B124" s="26" t="s">
        <v>76</v>
      </c>
      <c r="C124" s="6" t="s">
        <v>81</v>
      </c>
      <c r="D124" s="6" t="s">
        <v>711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>
        <v>4</v>
      </c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2">
        <f>IF(AT124&lt;6,SUM(E124:AR124),SUM(LARGE(E124:AR124,{1;2;3;4;5;6})))</f>
        <v>4</v>
      </c>
      <c r="AT124" s="53">
        <f>COUNT(E124:AR124)</f>
        <v>1</v>
      </c>
    </row>
    <row r="125" spans="1:57" x14ac:dyDescent="0.2">
      <c r="A125" s="67">
        <v>124</v>
      </c>
      <c r="B125" s="26" t="s">
        <v>76</v>
      </c>
      <c r="C125" s="8" t="s">
        <v>441</v>
      </c>
      <c r="D125" s="6" t="s">
        <v>691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>
        <v>4</v>
      </c>
      <c r="AK125" s="54"/>
      <c r="AL125" s="54"/>
      <c r="AM125" s="54"/>
      <c r="AN125" s="54"/>
      <c r="AO125" s="54"/>
      <c r="AP125" s="54"/>
      <c r="AQ125" s="54"/>
      <c r="AR125" s="30"/>
      <c r="AS125" s="2">
        <f>IF(AT125&lt;6,SUM(E125:AR125),SUM(LARGE(E125:AR125,{1;2;3;4;5;6})))</f>
        <v>4</v>
      </c>
      <c r="AT125" s="53">
        <f>COUNT(E125:AR125)</f>
        <v>1</v>
      </c>
    </row>
    <row r="126" spans="1:57" x14ac:dyDescent="0.2">
      <c r="A126" s="67">
        <v>125</v>
      </c>
      <c r="B126" s="26" t="s">
        <v>76</v>
      </c>
      <c r="C126" s="8"/>
      <c r="D126" s="6" t="s">
        <v>1154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>
        <v>4</v>
      </c>
      <c r="AM126" s="54"/>
      <c r="AN126" s="54"/>
      <c r="AO126" s="54"/>
      <c r="AP126" s="54"/>
      <c r="AQ126" s="54"/>
      <c r="AR126" s="30"/>
      <c r="AS126" s="2">
        <f>IF(AT126&lt;6,SUM(E126:AR126),SUM(LARGE(E126:AR126,{1;2;3;4;5;6})))</f>
        <v>4</v>
      </c>
      <c r="AT126" s="53">
        <f>COUNT(E126:AR126)</f>
        <v>1</v>
      </c>
    </row>
    <row r="127" spans="1:57" x14ac:dyDescent="0.2">
      <c r="A127" s="67">
        <v>126</v>
      </c>
      <c r="B127" s="26" t="s">
        <v>76</v>
      </c>
      <c r="C127" s="6"/>
      <c r="D127" s="6" t="s">
        <v>1191</v>
      </c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>
        <v>4</v>
      </c>
      <c r="AM127" s="85"/>
      <c r="AN127" s="85"/>
      <c r="AO127" s="85"/>
      <c r="AP127" s="85"/>
      <c r="AQ127" s="85"/>
      <c r="AR127" s="54"/>
      <c r="AS127" s="2">
        <f>IF(AT127&lt;6,SUM(E127:AR127),SUM(LARGE(E127:AR127,{1;2;3;4;5;6})))</f>
        <v>4</v>
      </c>
      <c r="AT127" s="53">
        <f>COUNT(E127:AR127)</f>
        <v>1</v>
      </c>
    </row>
    <row r="128" spans="1:57" x14ac:dyDescent="0.2">
      <c r="A128" s="67">
        <v>127</v>
      </c>
      <c r="B128" s="6" t="s">
        <v>76</v>
      </c>
      <c r="C128" s="6" t="s">
        <v>84</v>
      </c>
      <c r="D128" s="9" t="s">
        <v>471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>
        <v>3</v>
      </c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30"/>
      <c r="AS128" s="2">
        <f>IF(AT128&lt;6,SUM(E128:AR128),SUM(LARGE(E128:AR128,{1;2;3;4;5;6})))</f>
        <v>3</v>
      </c>
      <c r="AT128" s="53">
        <f>COUNT(E128:AR128)</f>
        <v>1</v>
      </c>
    </row>
    <row r="129" spans="1:46" x14ac:dyDescent="0.2">
      <c r="A129" s="67">
        <v>128</v>
      </c>
      <c r="B129" s="26" t="s">
        <v>76</v>
      </c>
      <c r="C129" s="8" t="s">
        <v>132</v>
      </c>
      <c r="D129" s="6" t="s">
        <v>544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>
        <v>3</v>
      </c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30"/>
      <c r="AS129" s="2">
        <f>IF(AT129&lt;6,SUM(E129:AR129),SUM(LARGE(E129:AR129,{1;2;3;4;5;6})))</f>
        <v>3</v>
      </c>
      <c r="AT129" s="53">
        <f>COUNT(E129:AR129)</f>
        <v>1</v>
      </c>
    </row>
    <row r="130" spans="1:46" x14ac:dyDescent="0.2">
      <c r="A130" s="67">
        <v>129</v>
      </c>
      <c r="B130" s="26" t="s">
        <v>76</v>
      </c>
      <c r="C130" s="6" t="s">
        <v>1119</v>
      </c>
      <c r="D130" s="8" t="s">
        <v>596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>
        <v>3</v>
      </c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2">
        <f>IF(AT130&lt;6,SUM(E130:AR130),SUM(LARGE(E130:AR130,{1;2;3;4;5;6})))</f>
        <v>3</v>
      </c>
      <c r="AT130" s="53">
        <f>COUNT(E130:AR130)</f>
        <v>1</v>
      </c>
    </row>
    <row r="131" spans="1:46" x14ac:dyDescent="0.2">
      <c r="A131" s="67">
        <v>130</v>
      </c>
      <c r="B131" s="26" t="s">
        <v>76</v>
      </c>
      <c r="C131" s="6" t="s">
        <v>132</v>
      </c>
      <c r="D131" s="6" t="s">
        <v>894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85">
        <v>0</v>
      </c>
      <c r="AC131" s="54"/>
      <c r="AD131" s="85">
        <v>0</v>
      </c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30"/>
      <c r="AS131" s="2">
        <f>IF(AT131&lt;6,SUM(E131:AR131),SUM(LARGE(E131:AR131,{1;2;3;4;5;6})))</f>
        <v>0</v>
      </c>
      <c r="AT131" s="53">
        <f>COUNT(E131:AR131)</f>
        <v>2</v>
      </c>
    </row>
    <row r="132" spans="1:46" x14ac:dyDescent="0.2">
      <c r="A132" s="67">
        <v>131</v>
      </c>
      <c r="B132" s="26" t="s">
        <v>76</v>
      </c>
      <c r="C132" s="6" t="s">
        <v>78</v>
      </c>
      <c r="D132" s="6" t="s">
        <v>555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85">
        <v>0</v>
      </c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54"/>
      <c r="AS132" s="2">
        <f>IF(AT132&lt;6,SUM(E132:AR132),SUM(LARGE(E132:AR132,{1;2;3;4;5;6})))</f>
        <v>0</v>
      </c>
      <c r="AT132" s="53">
        <f>COUNT(E132:AR132)</f>
        <v>1</v>
      </c>
    </row>
    <row r="133" spans="1:46" x14ac:dyDescent="0.2">
      <c r="A133" s="67">
        <v>132</v>
      </c>
      <c r="B133" s="26" t="s">
        <v>76</v>
      </c>
      <c r="C133" s="8" t="s">
        <v>80</v>
      </c>
      <c r="D133" s="6" t="s">
        <v>348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>
        <v>0</v>
      </c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30"/>
      <c r="AS133" s="2">
        <f>IF(AT133&lt;6,SUM(E133:AR133),SUM(LARGE(E133:AR133,{1;2;3;4;5;6})))</f>
        <v>0</v>
      </c>
      <c r="AT133" s="53">
        <f>COUNT(E133:AR133)</f>
        <v>1</v>
      </c>
    </row>
    <row r="134" spans="1:46" x14ac:dyDescent="0.2">
      <c r="A134" s="67">
        <v>133</v>
      </c>
      <c r="B134" s="26" t="s">
        <v>76</v>
      </c>
      <c r="C134" s="6" t="s">
        <v>83</v>
      </c>
      <c r="D134" s="6" t="s">
        <v>258</v>
      </c>
      <c r="E134" s="85">
        <v>0</v>
      </c>
      <c r="F134" s="85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2">
        <f>IF(AT134&lt;6,SUM(E134:AR134),SUM(LARGE(E134:AR134,{1;2;3;4;5;6})))</f>
        <v>0</v>
      </c>
      <c r="AT134" s="53">
        <f>COUNT(E134:AR134)</f>
        <v>1</v>
      </c>
    </row>
    <row r="135" spans="1:46" x14ac:dyDescent="0.2">
      <c r="A135" s="67">
        <v>134</v>
      </c>
      <c r="B135" s="26" t="s">
        <v>76</v>
      </c>
      <c r="C135" s="8" t="s">
        <v>77</v>
      </c>
      <c r="D135" s="6" t="s">
        <v>567</v>
      </c>
      <c r="E135" s="54"/>
      <c r="F135" s="54"/>
      <c r="G135" s="85">
        <v>0</v>
      </c>
      <c r="H135" s="85"/>
      <c r="I135" s="85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2">
        <f>IF(AT135&lt;6,SUM(E135:AR135),SUM(LARGE(E135:AR135,{1;2;3;4;5;6})))</f>
        <v>0</v>
      </c>
      <c r="AT135" s="53">
        <f>COUNT(E135:AR135)</f>
        <v>1</v>
      </c>
    </row>
    <row r="136" spans="1:46" x14ac:dyDescent="0.2">
      <c r="A136" s="67">
        <v>135</v>
      </c>
      <c r="B136" s="26" t="s">
        <v>76</v>
      </c>
      <c r="C136" s="8" t="s">
        <v>557</v>
      </c>
      <c r="D136" s="6" t="s">
        <v>612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5">
        <v>0</v>
      </c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30"/>
      <c r="AS136" s="2">
        <f>IF(AT136&lt;6,SUM(E136:AR136),SUM(LARGE(E136:AR136,{1;2;3;4;5;6})))</f>
        <v>0</v>
      </c>
      <c r="AT136" s="53">
        <f>COUNT(E136:AR136)</f>
        <v>1</v>
      </c>
    </row>
    <row r="137" spans="1:46" x14ac:dyDescent="0.2">
      <c r="A137" s="67">
        <v>136</v>
      </c>
      <c r="B137" s="26" t="s">
        <v>76</v>
      </c>
      <c r="C137" s="8" t="s">
        <v>251</v>
      </c>
      <c r="D137" s="6" t="s">
        <v>945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85">
        <v>0</v>
      </c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54"/>
      <c r="AS137" s="2">
        <f>IF(AT137&lt;6,SUM(E137:AR137),SUM(LARGE(E137:AR137,{1;2;3;4;5;6})))</f>
        <v>0</v>
      </c>
      <c r="AT137" s="53">
        <f>COUNT(E137:AR137)</f>
        <v>1</v>
      </c>
    </row>
    <row r="138" spans="1:46" x14ac:dyDescent="0.2">
      <c r="A138" s="67">
        <v>137</v>
      </c>
      <c r="B138" s="26" t="s">
        <v>76</v>
      </c>
      <c r="C138" s="8" t="s">
        <v>78</v>
      </c>
      <c r="D138" s="6" t="s">
        <v>372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85">
        <v>0</v>
      </c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54"/>
      <c r="AS138" s="2">
        <f>IF(AT138&lt;6,SUM(E138:AR138),SUM(LARGE(E138:AR138,{1;2;3;4;5;6})))</f>
        <v>0</v>
      </c>
      <c r="AT138" s="53">
        <f>COUNT(E138:AR138)</f>
        <v>1</v>
      </c>
    </row>
    <row r="139" spans="1:46" x14ac:dyDescent="0.2">
      <c r="A139" s="67">
        <v>138</v>
      </c>
      <c r="B139" s="26" t="s">
        <v>76</v>
      </c>
      <c r="C139" s="8" t="s">
        <v>132</v>
      </c>
      <c r="D139" s="6" t="s">
        <v>453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85">
        <v>0</v>
      </c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30"/>
      <c r="AS139" s="2">
        <f>IF(AT139&lt;6,SUM(E139:AR139),SUM(LARGE(E139:AR139,{1;2;3;4;5;6})))</f>
        <v>0</v>
      </c>
      <c r="AT139" s="53">
        <f>COUNT(E139:AR139)</f>
        <v>1</v>
      </c>
    </row>
    <row r="140" spans="1:46" x14ac:dyDescent="0.2">
      <c r="A140" s="67">
        <v>139</v>
      </c>
      <c r="B140" s="26" t="s">
        <v>76</v>
      </c>
      <c r="C140" s="6" t="s">
        <v>78</v>
      </c>
      <c r="D140" s="6" t="s">
        <v>940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5">
        <v>0</v>
      </c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54"/>
      <c r="AS140" s="2">
        <f>IF(AT140&lt;6,SUM(E140:AR140),SUM(LARGE(E140:AR140,{1;2;3;4;5;6})))</f>
        <v>0</v>
      </c>
      <c r="AT140" s="53">
        <f>COUNT(E140:AR140)</f>
        <v>1</v>
      </c>
    </row>
    <row r="141" spans="1:46" x14ac:dyDescent="0.2">
      <c r="A141" s="67">
        <v>140</v>
      </c>
      <c r="B141" s="26" t="s">
        <v>76</v>
      </c>
      <c r="C141" s="6" t="s">
        <v>82</v>
      </c>
      <c r="D141" s="6" t="s">
        <v>923</v>
      </c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83">
        <v>0</v>
      </c>
      <c r="Y141" s="83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0"/>
      <c r="AS141" s="2">
        <f>IF(AT141&lt;6,SUM(E141:AR141),SUM(LARGE(E141:AR141,{1;2;3;4;5;6})))</f>
        <v>0</v>
      </c>
      <c r="AT141" s="53">
        <f>COUNT(E141:AR141)</f>
        <v>1</v>
      </c>
    </row>
    <row r="142" spans="1:46" x14ac:dyDescent="0.2">
      <c r="A142" s="67">
        <v>141</v>
      </c>
      <c r="B142" s="26" t="s">
        <v>76</v>
      </c>
      <c r="C142" s="6" t="s">
        <v>78</v>
      </c>
      <c r="D142" s="6" t="s">
        <v>1001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85">
        <v>0</v>
      </c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30"/>
      <c r="AS142" s="2">
        <f>IF(AT142&lt;6,SUM(E142:AR142),SUM(LARGE(E142:AR142,{1;2;3;4;5;6})))</f>
        <v>0</v>
      </c>
      <c r="AT142" s="53">
        <f>COUNT(E142:AR142)</f>
        <v>1</v>
      </c>
    </row>
    <row r="143" spans="1:46" x14ac:dyDescent="0.2">
      <c r="A143" s="67">
        <v>142</v>
      </c>
      <c r="B143" s="26"/>
      <c r="C143" s="6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30"/>
      <c r="AS143" s="2">
        <f>IF(AT143&lt;6,SUM(E143:AR143),SUM(LARGE(E143:AR143,{1;2;3;4;5;6})))</f>
        <v>0</v>
      </c>
      <c r="AT143" s="53">
        <f>COUNT(E143:AR143)</f>
        <v>0</v>
      </c>
    </row>
    <row r="144" spans="1:46" x14ac:dyDescent="0.2">
      <c r="A144" s="67">
        <v>143</v>
      </c>
      <c r="B144" s="26"/>
      <c r="C144" s="79"/>
      <c r="D144" s="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30"/>
      <c r="AS144" s="2">
        <f>IF(AT144&lt;6,SUM(E144:AR144),SUM(LARGE(E144:AR144,{1;2;3;4;5;6})))</f>
        <v>0</v>
      </c>
      <c r="AT144" s="53">
        <f>COUNT(E144:AR144)</f>
        <v>0</v>
      </c>
    </row>
    <row r="145" spans="1:46" x14ac:dyDescent="0.2">
      <c r="A145" s="67">
        <v>144</v>
      </c>
      <c r="B145" s="26"/>
      <c r="C145" s="6"/>
      <c r="D145" s="6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2">
        <f>IF(AT145&lt;6,SUM(E145:AR145),SUM(LARGE(E145:AR145,{1;2;3;4;5;6})))</f>
        <v>0</v>
      </c>
      <c r="AT145" s="53">
        <f>COUNT(E145:AR145)</f>
        <v>0</v>
      </c>
    </row>
    <row r="146" spans="1:46" x14ac:dyDescent="0.2">
      <c r="A146" s="67">
        <v>145</v>
      </c>
      <c r="B146" s="26"/>
      <c r="C146" s="8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30"/>
      <c r="AS146" s="2">
        <f>IF(AT146&lt;6,SUM(E146:AR146),SUM(LARGE(E146:AR146,{1;2;3;4;5;6})))</f>
        <v>0</v>
      </c>
      <c r="AT146" s="53">
        <f>COUNT(E146:AR146)</f>
        <v>0</v>
      </c>
    </row>
    <row r="147" spans="1:46" x14ac:dyDescent="0.2">
      <c r="A147" s="67">
        <v>146</v>
      </c>
      <c r="B147" s="26"/>
      <c r="C147" s="6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2">
        <f>IF(AT147&lt;6,SUM(E147:AR147),SUM(LARGE(E147:AR147,{1;2;3;4;5;6})))</f>
        <v>0</v>
      </c>
      <c r="AT147" s="53">
        <f>COUNT(E147:AR147)</f>
        <v>0</v>
      </c>
    </row>
    <row r="148" spans="1:46" x14ac:dyDescent="0.2">
      <c r="A148" s="67">
        <v>147</v>
      </c>
      <c r="B148" s="26"/>
      <c r="C148" s="8"/>
      <c r="D148" s="6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30"/>
      <c r="AS148" s="2">
        <f>IF(AT148&lt;6,SUM(E148:AR148),SUM(LARGE(E148:AR148,{1;2;3;4;5;6})))</f>
        <v>0</v>
      </c>
      <c r="AT148" s="53">
        <f>COUNT(E148:AR148)</f>
        <v>0</v>
      </c>
    </row>
    <row r="149" spans="1:46" x14ac:dyDescent="0.2">
      <c r="A149" s="67">
        <v>148</v>
      </c>
      <c r="B149" s="26"/>
      <c r="C149" s="8"/>
      <c r="D149" s="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2">
        <f>IF(AT149&lt;6,SUM(E149:AR149),SUM(LARGE(E149:AR149,{1;2;3;4;5;6})))</f>
        <v>0</v>
      </c>
      <c r="AT149" s="53">
        <f>COUNT(E149:AR149)</f>
        <v>0</v>
      </c>
    </row>
    <row r="150" spans="1:46" x14ac:dyDescent="0.2">
      <c r="A150" s="67">
        <v>149</v>
      </c>
      <c r="B150" s="26"/>
      <c r="C150" s="6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30"/>
      <c r="AS150" s="2">
        <f>IF(AT150&lt;6,SUM(E150:AR150),SUM(LARGE(E150:AR150,{1;2;3;4;5;6})))</f>
        <v>0</v>
      </c>
      <c r="AT150" s="53">
        <f>COUNT(E150:AR150)</f>
        <v>0</v>
      </c>
    </row>
    <row r="151" spans="1:46" x14ac:dyDescent="0.2">
      <c r="A151" s="67">
        <v>150</v>
      </c>
      <c r="B151" s="26"/>
      <c r="C151" s="6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54"/>
      <c r="AS151" s="2">
        <f>IF(AT151&lt;6,SUM(E151:AR151),SUM(LARGE(E151:AR151,{1;2;3;4;5;6})))</f>
        <v>0</v>
      </c>
      <c r="AT151" s="53">
        <f>COUNT(E151:AR151)</f>
        <v>0</v>
      </c>
    </row>
    <row r="152" spans="1:46" x14ac:dyDescent="0.2">
      <c r="A152" s="67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30"/>
      <c r="AS152" s="2">
        <f>IF(AT152&lt;6,SUM(E152:AR152),SUM(LARGE(E152:AR152,{1;2;3;4;5;6})))</f>
        <v>0</v>
      </c>
      <c r="AT152" s="53">
        <f>COUNT(E152:AR152)</f>
        <v>0</v>
      </c>
    </row>
    <row r="153" spans="1:46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2">
        <f>IF(AT153&lt;6,SUM(E153:AR153),SUM(LARGE(E153:AR153,{1;2;3;4;5;6})))</f>
        <v>0</v>
      </c>
      <c r="AT153" s="53">
        <f>COUNT(E153:AR153)</f>
        <v>0</v>
      </c>
    </row>
    <row r="154" spans="1:46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2">
        <f>IF(AT154&lt;6,SUM(E154:AR154),SUM(LARGE(E154:AR154,{1;2;3;4;5;6})))</f>
        <v>0</v>
      </c>
      <c r="AT154" s="53">
        <f>COUNT(E154:AR154)</f>
        <v>0</v>
      </c>
    </row>
    <row r="155" spans="1:46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30"/>
      <c r="AS155" s="2">
        <f>IF(AT155&lt;6,SUM(E155:AR155),SUM(LARGE(E155:AR155,{1;2;3;4;5;6})))</f>
        <v>0</v>
      </c>
      <c r="AT155" s="53">
        <f>COUNT(E155:AR155)</f>
        <v>0</v>
      </c>
    </row>
    <row r="156" spans="1:46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30"/>
      <c r="AS156" s="2">
        <f>IF(AT156&lt;6,SUM(E156:AR156),SUM(LARGE(E156:AR156,{1;2;3;4;5;6})))</f>
        <v>0</v>
      </c>
      <c r="AT156" s="53">
        <f>COUNT(E156:AR156)</f>
        <v>0</v>
      </c>
    </row>
    <row r="157" spans="1:46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2">
        <f>IF(AT157&lt;6,SUM(E157:AR157),SUM(LARGE(E157:AR157,{1;2;3;4;5;6})))</f>
        <v>0</v>
      </c>
      <c r="AT157" s="53">
        <f>COUNT(E157:AR157)</f>
        <v>0</v>
      </c>
    </row>
    <row r="158" spans="1:46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54"/>
      <c r="AS158" s="2">
        <f>IF(AT158&lt;6,SUM(E158:AR158),SUM(LARGE(E158:AR158,{1;2;3;4;5;6})))</f>
        <v>0</v>
      </c>
      <c r="AT158" s="53">
        <f>COUNT(E158:AR158)</f>
        <v>0</v>
      </c>
    </row>
    <row r="159" spans="1:46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30"/>
      <c r="AS159" s="2">
        <f>IF(AT159&lt;6,SUM(E159:AR159),SUM(LARGE(E159:AR159,{1;2;3;4;5;6})))</f>
        <v>0</v>
      </c>
      <c r="AT159" s="53">
        <f>COUNT(E159:AR159)</f>
        <v>0</v>
      </c>
    </row>
    <row r="160" spans="1:46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30"/>
      <c r="AS160" s="2">
        <f>IF(AT160&lt;6,SUM(E160:AR160),SUM(LARGE(E160:AR160,{1;2;3;4;5;6})))</f>
        <v>0</v>
      </c>
      <c r="AT160" s="53">
        <f>COUNT(E160:AR160)</f>
        <v>0</v>
      </c>
    </row>
    <row r="161" spans="1:46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30"/>
      <c r="AS161" s="2">
        <f>IF(AT161&lt;6,SUM(E161:AR161),SUM(LARGE(E161:AR161,{1;2;3;4;5;6})))</f>
        <v>0</v>
      </c>
      <c r="AT161" s="53">
        <f>COUNT(E161:AR161)</f>
        <v>0</v>
      </c>
    </row>
    <row r="162" spans="1:46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54"/>
      <c r="AS162" s="2">
        <f>IF(AT162&lt;6,SUM(E162:AR162),SUM(LARGE(E162:AR162,{1;2;3;4;5;6})))</f>
        <v>0</v>
      </c>
      <c r="AT162" s="53">
        <f>COUNT(E162:AR162)</f>
        <v>0</v>
      </c>
    </row>
    <row r="163" spans="1:46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30"/>
      <c r="AS163" s="2">
        <f>IF(AT163&lt;6,SUM(E163:AR163),SUM(LARGE(E163:AR163,{1;2;3;4;5;6})))</f>
        <v>0</v>
      </c>
      <c r="AT163" s="53">
        <f>COUNT(E163:AR163)</f>
        <v>0</v>
      </c>
    </row>
    <row r="164" spans="1:46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30"/>
      <c r="AS164" s="2">
        <f>IF(AT164&lt;6,SUM(E164:AR164),SUM(LARGE(E164:AR164,{1;2;3;4;5;6})))</f>
        <v>0</v>
      </c>
      <c r="AT164" s="53">
        <f>COUNT(E164:AR164)</f>
        <v>0</v>
      </c>
    </row>
    <row r="165" spans="1:46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30"/>
      <c r="AS165" s="2">
        <f>IF(AT165&lt;6,SUM(E165:AR165),SUM(LARGE(E165:AR165,{1;2;3;4;5;6})))</f>
        <v>0</v>
      </c>
      <c r="AT165" s="53">
        <f>COUNT(E165:AR165)</f>
        <v>0</v>
      </c>
    </row>
    <row r="166" spans="1:46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30"/>
      <c r="AS166" s="2">
        <f>IF(AT166&lt;6,SUM(E166:AR166),SUM(LARGE(E166:AR166,{1;2;3;4;5;6})))</f>
        <v>0</v>
      </c>
      <c r="AT166" s="53">
        <f>COUNT(E166:AR166)</f>
        <v>0</v>
      </c>
    </row>
    <row r="167" spans="1:46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30"/>
      <c r="AS167" s="2">
        <f>IF(AT167&lt;6,SUM(E167:AR167),SUM(LARGE(E167:AR167,{1;2;3;4;5;6})))</f>
        <v>0</v>
      </c>
      <c r="AT167" s="53">
        <f>COUNT(E167:AR167)</f>
        <v>0</v>
      </c>
    </row>
    <row r="168" spans="1:46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2">
        <f>IF(AT168&lt;6,SUM(E168:AR168),SUM(LARGE(E168:AR168,{1;2;3;4;5;6})))</f>
        <v>0</v>
      </c>
      <c r="AT168" s="53">
        <f>COUNT(E168:AR168)</f>
        <v>0</v>
      </c>
    </row>
    <row r="169" spans="1:46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30"/>
      <c r="AS169" s="2">
        <f>IF(AT169&lt;6,SUM(E169:AR169),SUM(LARGE(E169:AR169,{1;2;3;4;5;6})))</f>
        <v>0</v>
      </c>
      <c r="AT169" s="53">
        <f>COUNT(E169:AR169)</f>
        <v>0</v>
      </c>
    </row>
    <row r="170" spans="1:46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2">
        <f>IF(AT170&lt;6,SUM(E170:AR170),SUM(LARGE(E170:AR170,{1;2;3;4;5;6})))</f>
        <v>0</v>
      </c>
      <c r="AT170" s="53">
        <f>COUNT(E170:AR170)</f>
        <v>0</v>
      </c>
    </row>
    <row r="171" spans="1:46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30"/>
      <c r="AS171" s="2">
        <f>IF(AT171&lt;6,SUM(E171:AR171),SUM(LARGE(E171:AR171,{1;2;3;4;5;6})))</f>
        <v>0</v>
      </c>
      <c r="AT171" s="53">
        <f>COUNT(E171:AR171)</f>
        <v>0</v>
      </c>
    </row>
    <row r="172" spans="1:46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30"/>
      <c r="AS172" s="2">
        <f>IF(AT172&lt;6,SUM(E172:AR172),SUM(LARGE(E172:AR172,{1;2;3;4;5;6})))</f>
        <v>0</v>
      </c>
      <c r="AT172" s="53">
        <f>COUNT(E172:AR172)</f>
        <v>0</v>
      </c>
    </row>
    <row r="173" spans="1:46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2">
        <f>IF(AT173&lt;6,SUM(E173:AR173),SUM(LARGE(E173:AR173,{1;2;3;4;5;6})))</f>
        <v>0</v>
      </c>
      <c r="AT173" s="53">
        <f>COUNT(E173:AR173)</f>
        <v>0</v>
      </c>
    </row>
    <row r="174" spans="1:46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30"/>
      <c r="AS174" s="2">
        <f>IF(AT174&lt;6,SUM(E174:AR174),SUM(LARGE(E174:AR174,{1;2;3;4;5;6})))</f>
        <v>0</v>
      </c>
      <c r="AT174" s="53">
        <f>COUNT(E174:AR174)</f>
        <v>0</v>
      </c>
    </row>
    <row r="175" spans="1:46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2">
        <f>IF(AT175&lt;6,SUM(E175:AR175),SUM(LARGE(E175:AR175,{1;2;3;4;5;6})))</f>
        <v>0</v>
      </c>
      <c r="AT175" s="53">
        <f>COUNT(E175:AR175)</f>
        <v>0</v>
      </c>
    </row>
    <row r="176" spans="1:46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30"/>
      <c r="AS176" s="2">
        <f>IF(AT176&lt;6,SUM(E176:AR176),SUM(LARGE(E176:AR176,{1;2;3;4;5;6})))</f>
        <v>0</v>
      </c>
      <c r="AT176" s="53">
        <f>COUNT(E176:AR176)</f>
        <v>0</v>
      </c>
    </row>
    <row r="177" spans="1:46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2">
        <f>IF(AT177&lt;6,SUM(E177:AR177),SUM(LARGE(E177:AR177,{1;2;3;4;5;6})))</f>
        <v>0</v>
      </c>
      <c r="AT177" s="53">
        <f>COUNT(E177:AR177)</f>
        <v>0</v>
      </c>
    </row>
    <row r="178" spans="1:46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30"/>
      <c r="AS178" s="2">
        <f>IF(AT178&lt;6,SUM(E178:AR178),SUM(LARGE(E178:AR178,{1;2;3;4;5;6})))</f>
        <v>0</v>
      </c>
      <c r="AT178" s="53">
        <f>COUNT(E178:AR178)</f>
        <v>0</v>
      </c>
    </row>
    <row r="179" spans="1:46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30"/>
      <c r="AS179" s="2">
        <f>IF(AT179&lt;6,SUM(E179:AR179),SUM(LARGE(E179:AR179,{1;2;3;4;5;6})))</f>
        <v>0</v>
      </c>
      <c r="AT179" s="53">
        <f>COUNT(E179:AR179)</f>
        <v>0</v>
      </c>
    </row>
    <row r="180" spans="1:46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2">
        <f>IF(AT180&lt;6,SUM(E180:AR180),SUM(LARGE(E180:AR180,{1;2;3;4;5;6})))</f>
        <v>0</v>
      </c>
      <c r="AT180" s="53">
        <f>COUNT(E180:AR180)</f>
        <v>0</v>
      </c>
    </row>
    <row r="181" spans="1:46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30"/>
      <c r="AS181" s="2">
        <f>IF(AT181&lt;6,SUM(E181:AR181),SUM(LARGE(E181:AR181,{1;2;3;4;5;6})))</f>
        <v>0</v>
      </c>
      <c r="AT181" s="53">
        <f>COUNT(E181:AR181)</f>
        <v>0</v>
      </c>
    </row>
    <row r="182" spans="1:46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2">
        <f>IF(AT182&lt;6,SUM(E182:AR182),SUM(LARGE(E182:AR182,{1;2;3;4;5;6})))</f>
        <v>0</v>
      </c>
      <c r="AT182" s="53">
        <f>COUNT(E182:AR182)</f>
        <v>0</v>
      </c>
    </row>
    <row r="183" spans="1:46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30"/>
      <c r="AS183" s="2">
        <f>IF(AT183&lt;6,SUM(E183:AR183),SUM(LARGE(E183:AR183,{1;2;3;4;5;6})))</f>
        <v>0</v>
      </c>
      <c r="AT183" s="53">
        <f>COUNT(E183:AR183)</f>
        <v>0</v>
      </c>
    </row>
    <row r="184" spans="1:46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2">
        <f>IF(AT184&lt;6,SUM(E184:AR184),SUM(LARGE(E184:AR184,{1;2;3;4;5;6})))</f>
        <v>0</v>
      </c>
      <c r="AT184" s="53">
        <f>COUNT(E184:AR184)</f>
        <v>0</v>
      </c>
    </row>
    <row r="185" spans="1:46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30"/>
      <c r="AS185" s="2">
        <f>IF(AT185&lt;6,SUM(E185:AR185),SUM(LARGE(E185:AR185,{1;2;3;4;5;6})))</f>
        <v>0</v>
      </c>
      <c r="AT185" s="53">
        <f>COUNT(E185:AR185)</f>
        <v>0</v>
      </c>
    </row>
    <row r="186" spans="1:46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30"/>
      <c r="AS186" s="2">
        <f>IF(AT186&lt;6,SUM(E186:AR186),SUM(LARGE(E186:AR186,{1;2;3;4;5;6})))</f>
        <v>0</v>
      </c>
      <c r="AT186" s="53">
        <f>COUNT(E186:AR186)</f>
        <v>0</v>
      </c>
    </row>
    <row r="187" spans="1:46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2">
        <f>IF(AT187&lt;6,SUM(E187:AR187),SUM(LARGE(E187:AR187,{1;2;3;4;5;6})))</f>
        <v>0</v>
      </c>
      <c r="AT187" s="53">
        <f>COUNT(E187:AR187)</f>
        <v>0</v>
      </c>
    </row>
    <row r="188" spans="1:46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30"/>
      <c r="AS188" s="2">
        <f>IF(AT188&lt;6,SUM(E188:AR188),SUM(LARGE(E188:AR188,{1;2;3;4;5;6})))</f>
        <v>0</v>
      </c>
      <c r="AT188" s="53">
        <f>COUNT(E188:AR188)</f>
        <v>0</v>
      </c>
    </row>
    <row r="189" spans="1:46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2">
        <f>IF(AT189&lt;6,SUM(E189:AR189),SUM(LARGE(E189:AR189,{1;2;3;4;5;6})))</f>
        <v>0</v>
      </c>
      <c r="AT189" s="53">
        <f>COUNT(E189:AR189)</f>
        <v>0</v>
      </c>
    </row>
    <row r="190" spans="1:46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30"/>
      <c r="AS190" s="2">
        <f>IF(AT190&lt;6,SUM(E190:AR190),SUM(LARGE(E190:AR190,{1;2;3;4;5;6})))</f>
        <v>0</v>
      </c>
      <c r="AT190" s="53">
        <f>COUNT(E190:AR190)</f>
        <v>0</v>
      </c>
    </row>
    <row r="191" spans="1:46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2">
        <f>IF(AT191&lt;6,SUM(E191:AR191),SUM(LARGE(E191:AR191,{1;2;3;4;5;6})))</f>
        <v>0</v>
      </c>
      <c r="AT191" s="53">
        <f>COUNT(E191:AR191)</f>
        <v>0</v>
      </c>
    </row>
    <row r="192" spans="1:46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54"/>
      <c r="AS192" s="2"/>
      <c r="AT192" s="53"/>
    </row>
    <row r="193" spans="1:46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54"/>
      <c r="AS193" s="2"/>
      <c r="AT193" s="53"/>
    </row>
    <row r="194" spans="1:46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54"/>
      <c r="AS194" s="2"/>
      <c r="AT194" s="53"/>
    </row>
    <row r="195" spans="1:46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54"/>
      <c r="AS195" s="2"/>
      <c r="AT195" s="53"/>
    </row>
    <row r="196" spans="1:46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54"/>
      <c r="AS196" s="2"/>
      <c r="AT196" s="53"/>
    </row>
    <row r="197" spans="1:46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54"/>
      <c r="AS197" s="2"/>
      <c r="AT197" s="53"/>
    </row>
  </sheetData>
  <autoFilter ref="B1:AT197">
    <sortState ref="B2:AT197">
      <sortCondition descending="1" ref="AS1:AS197"/>
    </sortState>
  </autoFilter>
  <phoneticPr fontId="1" type="noConversion"/>
  <conditionalFormatting sqref="D1:D130 D132:D141 D143:D65536">
    <cfRule type="duplicateValues" dxfId="97" priority="11" stopIfTrue="1"/>
    <cfRule type="duplicateValues" dxfId="96" priority="12" stopIfTrue="1"/>
  </conditionalFormatting>
  <conditionalFormatting sqref="D131">
    <cfRule type="duplicateValues" dxfId="95" priority="5" stopIfTrue="1"/>
  </conditionalFormatting>
  <conditionalFormatting sqref="D131">
    <cfRule type="duplicateValues" dxfId="94" priority="4" stopIfTrue="1"/>
  </conditionalFormatting>
  <conditionalFormatting sqref="D142">
    <cfRule type="duplicateValues" dxfId="93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72"/>
  <sheetViews>
    <sheetView zoomScaleNormal="100" workbookViewId="0">
      <pane xSplit="1" ySplit="1" topLeftCell="B5" activePane="bottomRight" state="frozen"/>
      <selection activeCell="D139" sqref="D139"/>
      <selection pane="topRight" activeCell="D139" sqref="D139"/>
      <selection pane="bottomLeft" activeCell="D139" sqref="D139"/>
      <selection pane="bottomRight" activeCell="AW1" sqref="A1:AW1048576"/>
    </sheetView>
  </sheetViews>
  <sheetFormatPr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7" width="10.85546875" style="81" hidden="1" customWidth="1" outlineLevel="1"/>
    <col min="48" max="48" width="10.85546875" style="81" customWidth="1" collapsed="1"/>
    <col min="49" max="49" width="10.85546875" style="101" customWidth="1"/>
    <col min="50" max="50" width="7.85546875" style="20" customWidth="1"/>
    <col min="51" max="51" width="9.140625" style="56" customWidth="1"/>
    <col min="52" max="52" width="81.42578125" style="3" customWidth="1"/>
    <col min="53" max="59" width="9.140625" style="3" customWidth="1"/>
    <col min="60" max="60" width="5.140625" style="3" customWidth="1"/>
    <col min="61" max="80" width="9.140625" style="3" customWidth="1"/>
    <col min="81" max="16384" width="9.140625" style="23"/>
  </cols>
  <sheetData>
    <row r="1" spans="1:84" s="36" customFormat="1" ht="49.5" customHeight="1" x14ac:dyDescent="0.2">
      <c r="A1" s="80" t="s">
        <v>10</v>
      </c>
      <c r="B1" s="95" t="s">
        <v>75</v>
      </c>
      <c r="C1" s="96" t="s">
        <v>74</v>
      </c>
      <c r="D1" s="39" t="s">
        <v>0</v>
      </c>
      <c r="E1" s="88" t="s">
        <v>738</v>
      </c>
      <c r="F1" s="88" t="s">
        <v>756</v>
      </c>
      <c r="G1" s="88" t="s">
        <v>775</v>
      </c>
      <c r="H1" s="88" t="s">
        <v>817</v>
      </c>
      <c r="I1" s="88" t="s">
        <v>818</v>
      </c>
      <c r="J1" s="88" t="s">
        <v>814</v>
      </c>
      <c r="K1" s="88" t="s">
        <v>789</v>
      </c>
      <c r="L1" s="88" t="s">
        <v>796</v>
      </c>
      <c r="M1" s="88" t="s">
        <v>860</v>
      </c>
      <c r="N1" s="88" t="s">
        <v>829</v>
      </c>
      <c r="O1" s="88" t="s">
        <v>831</v>
      </c>
      <c r="P1" s="88" t="s">
        <v>861</v>
      </c>
      <c r="Q1" s="88" t="s">
        <v>879</v>
      </c>
      <c r="R1" s="88" t="s">
        <v>880</v>
      </c>
      <c r="S1" s="88" t="s">
        <v>1125</v>
      </c>
      <c r="T1" s="88" t="s">
        <v>904</v>
      </c>
      <c r="U1" s="88" t="s">
        <v>908</v>
      </c>
      <c r="V1" s="88" t="s">
        <v>948</v>
      </c>
      <c r="W1" s="88" t="s">
        <v>933</v>
      </c>
      <c r="X1" s="88" t="s">
        <v>949</v>
      </c>
      <c r="Y1" s="88" t="s">
        <v>961</v>
      </c>
      <c r="Z1" s="88" t="s">
        <v>978</v>
      </c>
      <c r="AA1" s="88" t="s">
        <v>996</v>
      </c>
      <c r="AB1" s="88" t="s">
        <v>1007</v>
      </c>
      <c r="AC1" s="88" t="s">
        <v>1020</v>
      </c>
      <c r="AD1" s="88" t="s">
        <v>1004</v>
      </c>
      <c r="AE1" s="88" t="s">
        <v>1022</v>
      </c>
      <c r="AF1" s="88" t="s">
        <v>1037</v>
      </c>
      <c r="AG1" s="88" t="s">
        <v>1046</v>
      </c>
      <c r="AH1" s="88" t="s">
        <v>1074</v>
      </c>
      <c r="AI1" s="88" t="s">
        <v>1095</v>
      </c>
      <c r="AJ1" s="88" t="s">
        <v>1103</v>
      </c>
      <c r="AK1" s="88" t="s">
        <v>1104</v>
      </c>
      <c r="AL1" s="88" t="s">
        <v>1108</v>
      </c>
      <c r="AM1" s="88" t="s">
        <v>1129</v>
      </c>
      <c r="AN1" s="88" t="s">
        <v>1140</v>
      </c>
      <c r="AO1" s="88" t="s">
        <v>1183</v>
      </c>
      <c r="AP1" s="88" t="s">
        <v>1171</v>
      </c>
      <c r="AQ1" s="88" t="s">
        <v>1231</v>
      </c>
      <c r="AR1" s="88" t="s">
        <v>1232</v>
      </c>
      <c r="AS1" s="88" t="s">
        <v>1192</v>
      </c>
      <c r="AT1" s="88" t="s">
        <v>1200</v>
      </c>
      <c r="AU1" s="88" t="s">
        <v>1230</v>
      </c>
      <c r="AV1" s="88" t="s">
        <v>1218</v>
      </c>
      <c r="AW1" s="39"/>
      <c r="AX1" s="38" t="s">
        <v>40</v>
      </c>
      <c r="AY1" s="97" t="s">
        <v>49</v>
      </c>
      <c r="CB1" s="87"/>
      <c r="CC1" s="98"/>
      <c r="CD1" s="98"/>
      <c r="CE1" s="98"/>
      <c r="CF1" s="98"/>
    </row>
    <row r="2" spans="1:84" s="34" customFormat="1" x14ac:dyDescent="0.2">
      <c r="A2" s="63">
        <v>1</v>
      </c>
      <c r="B2" s="26" t="s">
        <v>76</v>
      </c>
      <c r="C2" s="77" t="s">
        <v>78</v>
      </c>
      <c r="D2" s="26" t="s">
        <v>3</v>
      </c>
      <c r="E2" s="54"/>
      <c r="F2" s="54"/>
      <c r="G2" s="54"/>
      <c r="H2" s="54"/>
      <c r="I2" s="54"/>
      <c r="J2" s="54"/>
      <c r="K2" s="54"/>
      <c r="L2" s="54">
        <v>300</v>
      </c>
      <c r="M2" s="54">
        <v>883</v>
      </c>
      <c r="N2" s="54"/>
      <c r="O2" s="54"/>
      <c r="P2" s="54">
        <v>660</v>
      </c>
      <c r="Q2" s="54">
        <v>550</v>
      </c>
      <c r="R2" s="54"/>
      <c r="S2" s="54">
        <v>550</v>
      </c>
      <c r="T2" s="54">
        <v>1020</v>
      </c>
      <c r="U2" s="54"/>
      <c r="V2" s="54">
        <v>920</v>
      </c>
      <c r="W2" s="54">
        <v>660</v>
      </c>
      <c r="X2" s="54"/>
      <c r="Y2" s="54"/>
      <c r="Z2" s="54"/>
      <c r="AA2" s="54"/>
      <c r="AB2" s="54"/>
      <c r="AC2" s="54">
        <v>2220</v>
      </c>
      <c r="AD2" s="54">
        <v>660</v>
      </c>
      <c r="AE2" s="54"/>
      <c r="AF2" s="54">
        <v>1420</v>
      </c>
      <c r="AG2" s="54">
        <v>300</v>
      </c>
      <c r="AH2" s="54"/>
      <c r="AI2" s="54"/>
      <c r="AJ2" s="54"/>
      <c r="AK2" s="54">
        <v>1420</v>
      </c>
      <c r="AL2" s="54">
        <v>600</v>
      </c>
      <c r="AM2" s="54"/>
      <c r="AN2" s="54"/>
      <c r="AO2" s="54"/>
      <c r="AP2" s="54">
        <v>250</v>
      </c>
      <c r="AQ2" s="54"/>
      <c r="AR2" s="54">
        <v>880</v>
      </c>
      <c r="AS2" s="54">
        <v>660</v>
      </c>
      <c r="AT2" s="54"/>
      <c r="AU2" s="54">
        <v>550</v>
      </c>
      <c r="AV2" s="54"/>
      <c r="AW2" s="54"/>
      <c r="AX2" s="21">
        <f>IF(AY2&lt;6,SUM(E2:AW2),SUM(LARGE(E2:AW2,{1;2;3;4;5;6})))</f>
        <v>7883</v>
      </c>
      <c r="AY2" s="55">
        <f>COUNT(E2:AW2)</f>
        <v>18</v>
      </c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2"/>
      <c r="CC2" s="47"/>
      <c r="CD2" s="47"/>
      <c r="CE2" s="47"/>
      <c r="CF2" s="47"/>
    </row>
    <row r="3" spans="1:84" x14ac:dyDescent="0.2">
      <c r="A3" s="62">
        <v>2</v>
      </c>
      <c r="B3" s="26" t="s">
        <v>76</v>
      </c>
      <c r="C3" s="78" t="s">
        <v>81</v>
      </c>
      <c r="D3" s="26" t="s">
        <v>4</v>
      </c>
      <c r="E3" s="54"/>
      <c r="F3" s="54"/>
      <c r="G3" s="54"/>
      <c r="H3" s="54"/>
      <c r="I3" s="54"/>
      <c r="J3" s="54"/>
      <c r="K3" s="54"/>
      <c r="L3" s="54"/>
      <c r="M3" s="54">
        <v>883</v>
      </c>
      <c r="N3" s="54"/>
      <c r="O3" s="54"/>
      <c r="P3" s="54">
        <v>660</v>
      </c>
      <c r="Q3" s="54">
        <v>550</v>
      </c>
      <c r="R3" s="54"/>
      <c r="S3" s="54">
        <v>550</v>
      </c>
      <c r="T3" s="54">
        <v>1020</v>
      </c>
      <c r="U3" s="54"/>
      <c r="V3" s="54">
        <v>920</v>
      </c>
      <c r="W3" s="54">
        <v>660</v>
      </c>
      <c r="X3" s="54"/>
      <c r="Y3" s="54"/>
      <c r="Z3" s="54"/>
      <c r="AA3" s="54"/>
      <c r="AB3" s="54"/>
      <c r="AC3" s="54">
        <v>2220</v>
      </c>
      <c r="AD3" s="54">
        <v>660</v>
      </c>
      <c r="AE3" s="54"/>
      <c r="AF3" s="54">
        <v>1420</v>
      </c>
      <c r="AG3" s="54">
        <v>250</v>
      </c>
      <c r="AH3" s="54"/>
      <c r="AI3" s="54"/>
      <c r="AJ3" s="54"/>
      <c r="AK3" s="54">
        <v>1420</v>
      </c>
      <c r="AL3" s="54">
        <v>600</v>
      </c>
      <c r="AM3" s="54"/>
      <c r="AN3" s="54"/>
      <c r="AO3" s="54"/>
      <c r="AP3" s="54">
        <v>250</v>
      </c>
      <c r="AQ3" s="54"/>
      <c r="AR3" s="54">
        <v>880</v>
      </c>
      <c r="AS3" s="54">
        <v>660</v>
      </c>
      <c r="AT3" s="54"/>
      <c r="AU3" s="54">
        <v>550</v>
      </c>
      <c r="AV3" s="54"/>
      <c r="AW3" s="54"/>
      <c r="AX3" s="21">
        <f>IF(AY3&lt;6,SUM(E3:AW3),SUM(LARGE(E3:AW3,{1;2;3;4;5;6})))</f>
        <v>7883</v>
      </c>
      <c r="AY3" s="55">
        <f>COUNT(E3:AW3)</f>
        <v>17</v>
      </c>
      <c r="CB3" s="12"/>
      <c r="CC3" s="22"/>
      <c r="CD3" s="22"/>
      <c r="CE3" s="22"/>
      <c r="CF3" s="22"/>
    </row>
    <row r="4" spans="1:84" x14ac:dyDescent="0.2">
      <c r="A4" s="62">
        <v>3</v>
      </c>
      <c r="B4" s="26" t="s">
        <v>76</v>
      </c>
      <c r="C4" s="78" t="s">
        <v>163</v>
      </c>
      <c r="D4" s="6" t="s">
        <v>20</v>
      </c>
      <c r="E4" s="29"/>
      <c r="F4" s="29"/>
      <c r="G4" s="29"/>
      <c r="H4" s="29">
        <v>920</v>
      </c>
      <c r="I4" s="29"/>
      <c r="J4" s="29">
        <v>1520</v>
      </c>
      <c r="K4" s="29"/>
      <c r="L4" s="29">
        <v>190</v>
      </c>
      <c r="M4" s="29">
        <v>518</v>
      </c>
      <c r="N4" s="29"/>
      <c r="O4" s="29"/>
      <c r="P4" s="29">
        <v>560</v>
      </c>
      <c r="Q4" s="29">
        <v>920</v>
      </c>
      <c r="R4" s="29"/>
      <c r="S4" s="29"/>
      <c r="T4" s="29">
        <v>1200</v>
      </c>
      <c r="U4" s="29"/>
      <c r="V4" s="29"/>
      <c r="W4" s="29"/>
      <c r="X4" s="29"/>
      <c r="Y4" s="29"/>
      <c r="Z4" s="29"/>
      <c r="AA4" s="29">
        <v>360</v>
      </c>
      <c r="AB4" s="29"/>
      <c r="AC4" s="29"/>
      <c r="AD4" s="29"/>
      <c r="AE4" s="29"/>
      <c r="AF4" s="29">
        <v>1700</v>
      </c>
      <c r="AG4" s="29"/>
      <c r="AH4" s="29"/>
      <c r="AI4" s="29"/>
      <c r="AJ4" s="29">
        <v>100</v>
      </c>
      <c r="AK4" s="29">
        <v>600</v>
      </c>
      <c r="AL4" s="29">
        <v>910</v>
      </c>
      <c r="AM4" s="29"/>
      <c r="AN4" s="29"/>
      <c r="AO4" s="29"/>
      <c r="AP4" s="29"/>
      <c r="AQ4" s="29">
        <v>920</v>
      </c>
      <c r="AR4" s="29"/>
      <c r="AS4" s="29"/>
      <c r="AT4" s="29"/>
      <c r="AU4" s="29"/>
      <c r="AV4" s="29"/>
      <c r="AW4" s="54"/>
      <c r="AX4" s="21">
        <f>IF(AY4&lt;6,SUM(E4:AW4),SUM(LARGE(E4:AW4,{1;2;3;4;5;6})))</f>
        <v>7180</v>
      </c>
      <c r="AY4" s="55">
        <f>COUNT(E4:AW4)</f>
        <v>13</v>
      </c>
      <c r="CB4" s="12"/>
      <c r="CC4" s="22"/>
      <c r="CD4" s="22"/>
      <c r="CE4" s="22"/>
      <c r="CF4" s="22"/>
    </row>
    <row r="5" spans="1:84" x14ac:dyDescent="0.2">
      <c r="A5" s="62">
        <v>4</v>
      </c>
      <c r="B5" s="26" t="s">
        <v>76</v>
      </c>
      <c r="C5" s="78" t="s">
        <v>78</v>
      </c>
      <c r="D5" s="8" t="s">
        <v>47</v>
      </c>
      <c r="E5" s="29"/>
      <c r="F5" s="29"/>
      <c r="G5" s="29"/>
      <c r="H5" s="29">
        <v>920</v>
      </c>
      <c r="I5" s="29"/>
      <c r="J5" s="29"/>
      <c r="K5" s="29"/>
      <c r="L5" s="29"/>
      <c r="M5" s="29">
        <v>518</v>
      </c>
      <c r="N5" s="29"/>
      <c r="O5" s="29"/>
      <c r="P5" s="29"/>
      <c r="Q5" s="29">
        <v>920</v>
      </c>
      <c r="R5" s="29"/>
      <c r="S5" s="29"/>
      <c r="T5" s="29">
        <v>1200</v>
      </c>
      <c r="U5" s="29"/>
      <c r="V5" s="29"/>
      <c r="W5" s="29"/>
      <c r="X5" s="29"/>
      <c r="Y5" s="29"/>
      <c r="Z5" s="29"/>
      <c r="AA5" s="29">
        <v>360</v>
      </c>
      <c r="AB5" s="29"/>
      <c r="AC5" s="29"/>
      <c r="AD5" s="29"/>
      <c r="AE5" s="29"/>
      <c r="AF5" s="29">
        <v>1700</v>
      </c>
      <c r="AG5" s="29">
        <v>300</v>
      </c>
      <c r="AH5" s="29"/>
      <c r="AI5" s="29"/>
      <c r="AJ5" s="29">
        <v>100</v>
      </c>
      <c r="AK5" s="29">
        <v>600</v>
      </c>
      <c r="AL5" s="29">
        <v>920</v>
      </c>
      <c r="AM5" s="29"/>
      <c r="AN5" s="29"/>
      <c r="AO5" s="29">
        <v>550</v>
      </c>
      <c r="AP5" s="29"/>
      <c r="AQ5" s="29">
        <v>920</v>
      </c>
      <c r="AR5" s="29"/>
      <c r="AS5" s="29"/>
      <c r="AT5" s="29"/>
      <c r="AU5" s="29"/>
      <c r="AV5" s="29"/>
      <c r="AW5" s="54"/>
      <c r="AX5" s="21">
        <f>IF(AY5&lt;6,SUM(E5:AW5),SUM(LARGE(E5:AW5,{1;2;3;4;5;6})))</f>
        <v>6580</v>
      </c>
      <c r="AY5" s="55">
        <f>COUNT(E5:AW5)</f>
        <v>12</v>
      </c>
      <c r="CB5" s="12"/>
      <c r="CC5" s="22"/>
      <c r="CD5" s="22"/>
      <c r="CE5" s="22"/>
      <c r="CF5" s="22"/>
    </row>
    <row r="6" spans="1:84" x14ac:dyDescent="0.2">
      <c r="A6" s="62">
        <v>5</v>
      </c>
      <c r="B6" s="26" t="s">
        <v>76</v>
      </c>
      <c r="C6" s="78" t="s">
        <v>78</v>
      </c>
      <c r="D6" s="6" t="s">
        <v>17</v>
      </c>
      <c r="E6" s="29"/>
      <c r="F6" s="29">
        <v>560</v>
      </c>
      <c r="G6" s="29"/>
      <c r="H6" s="29">
        <v>550</v>
      </c>
      <c r="I6" s="29">
        <v>350</v>
      </c>
      <c r="J6" s="29"/>
      <c r="K6" s="29"/>
      <c r="L6" s="29"/>
      <c r="M6" s="29"/>
      <c r="N6" s="29"/>
      <c r="O6" s="29"/>
      <c r="P6" s="29">
        <v>460</v>
      </c>
      <c r="Q6" s="29">
        <v>920</v>
      </c>
      <c r="R6" s="29"/>
      <c r="S6" s="29"/>
      <c r="T6" s="29">
        <v>660</v>
      </c>
      <c r="U6" s="29"/>
      <c r="V6" s="29"/>
      <c r="W6" s="29">
        <v>560</v>
      </c>
      <c r="X6" s="29"/>
      <c r="Y6" s="29"/>
      <c r="Z6" s="29"/>
      <c r="AA6" s="29"/>
      <c r="AB6" s="29"/>
      <c r="AC6" s="29">
        <v>2220</v>
      </c>
      <c r="AD6" s="29">
        <v>560</v>
      </c>
      <c r="AE6" s="29"/>
      <c r="AF6" s="29"/>
      <c r="AG6" s="29">
        <v>190</v>
      </c>
      <c r="AH6" s="29"/>
      <c r="AI6" s="29"/>
      <c r="AJ6" s="29">
        <v>550</v>
      </c>
      <c r="AK6" s="29">
        <v>600</v>
      </c>
      <c r="AL6" s="29">
        <v>600</v>
      </c>
      <c r="AM6" s="29"/>
      <c r="AN6" s="29"/>
      <c r="AO6" s="29"/>
      <c r="AP6" s="29">
        <v>215</v>
      </c>
      <c r="AQ6" s="29"/>
      <c r="AR6" s="29">
        <v>880</v>
      </c>
      <c r="AS6" s="29">
        <v>560</v>
      </c>
      <c r="AT6" s="29"/>
      <c r="AU6" s="29">
        <v>550</v>
      </c>
      <c r="AV6" s="29"/>
      <c r="AW6" s="54"/>
      <c r="AX6" s="21">
        <f>IF(AY6&lt;6,SUM(E6:AW6),SUM(LARGE(E6:AW6,{1;2;3;4;5;6})))</f>
        <v>5880</v>
      </c>
      <c r="AY6" s="55">
        <f>COUNT(E6:AW6)</f>
        <v>17</v>
      </c>
      <c r="CB6" s="12"/>
      <c r="CC6" s="22"/>
      <c r="CD6" s="22"/>
      <c r="CE6" s="22"/>
      <c r="CF6" s="22"/>
    </row>
    <row r="7" spans="1:84" x14ac:dyDescent="0.2">
      <c r="A7" s="62">
        <v>6</v>
      </c>
      <c r="B7" s="26" t="s">
        <v>76</v>
      </c>
      <c r="C7" s="78" t="s">
        <v>78</v>
      </c>
      <c r="D7" s="6" t="s">
        <v>135</v>
      </c>
      <c r="E7" s="29"/>
      <c r="F7" s="29">
        <v>560</v>
      </c>
      <c r="G7" s="29"/>
      <c r="H7" s="29">
        <v>550</v>
      </c>
      <c r="I7" s="29">
        <v>350</v>
      </c>
      <c r="J7" s="29"/>
      <c r="K7" s="29"/>
      <c r="L7" s="29"/>
      <c r="M7" s="29"/>
      <c r="N7" s="29"/>
      <c r="O7" s="29"/>
      <c r="P7" s="29">
        <v>460</v>
      </c>
      <c r="Q7" s="29">
        <v>920</v>
      </c>
      <c r="R7" s="29"/>
      <c r="S7" s="29"/>
      <c r="T7" s="29">
        <v>660</v>
      </c>
      <c r="U7" s="29"/>
      <c r="V7" s="29"/>
      <c r="W7" s="29">
        <v>560</v>
      </c>
      <c r="X7" s="29"/>
      <c r="Y7" s="29"/>
      <c r="Z7" s="29"/>
      <c r="AA7" s="29"/>
      <c r="AB7" s="29"/>
      <c r="AC7" s="29">
        <v>2220</v>
      </c>
      <c r="AD7" s="29">
        <v>560</v>
      </c>
      <c r="AE7" s="29"/>
      <c r="AF7" s="29"/>
      <c r="AG7" s="29">
        <v>190</v>
      </c>
      <c r="AH7" s="29"/>
      <c r="AI7" s="29"/>
      <c r="AJ7" s="29">
        <v>550</v>
      </c>
      <c r="AK7" s="29">
        <v>600</v>
      </c>
      <c r="AL7" s="29">
        <v>600</v>
      </c>
      <c r="AM7" s="29"/>
      <c r="AN7" s="29"/>
      <c r="AO7" s="29"/>
      <c r="AP7" s="29">
        <v>215</v>
      </c>
      <c r="AQ7" s="29"/>
      <c r="AR7" s="29">
        <v>880</v>
      </c>
      <c r="AS7" s="29">
        <v>560</v>
      </c>
      <c r="AT7" s="29"/>
      <c r="AU7" s="29">
        <v>550</v>
      </c>
      <c r="AV7" s="29"/>
      <c r="AW7" s="54"/>
      <c r="AX7" s="21">
        <f>IF(AY7&lt;6,SUM(E7:AW7),SUM(LARGE(E7:AW7,{1;2;3;4;5;6})))</f>
        <v>5880</v>
      </c>
      <c r="AY7" s="55">
        <f>COUNT(E7:AW7)</f>
        <v>17</v>
      </c>
      <c r="CB7" s="12"/>
      <c r="CC7" s="22"/>
      <c r="CD7" s="22"/>
      <c r="CE7" s="22"/>
      <c r="CF7" s="22"/>
    </row>
    <row r="8" spans="1:84" x14ac:dyDescent="0.2">
      <c r="A8" s="62">
        <v>7</v>
      </c>
      <c r="B8" s="26" t="s">
        <v>76</v>
      </c>
      <c r="C8" s="77" t="s">
        <v>78</v>
      </c>
      <c r="D8" s="37" t="s">
        <v>146</v>
      </c>
      <c r="E8" s="29"/>
      <c r="F8" s="29">
        <v>660</v>
      </c>
      <c r="G8" s="29"/>
      <c r="H8" s="29"/>
      <c r="I8" s="29"/>
      <c r="J8" s="29"/>
      <c r="K8" s="29"/>
      <c r="L8" s="29"/>
      <c r="M8" s="29"/>
      <c r="N8" s="29"/>
      <c r="O8" s="29"/>
      <c r="P8" s="29">
        <v>260</v>
      </c>
      <c r="Q8" s="29">
        <v>550</v>
      </c>
      <c r="R8" s="29"/>
      <c r="S8" s="29"/>
      <c r="T8" s="29">
        <v>840</v>
      </c>
      <c r="U8" s="29"/>
      <c r="V8" s="29"/>
      <c r="W8" s="29">
        <v>393.3</v>
      </c>
      <c r="X8" s="29"/>
      <c r="Y8" s="29"/>
      <c r="Z8" s="29"/>
      <c r="AA8" s="29"/>
      <c r="AB8" s="29"/>
      <c r="AC8" s="29"/>
      <c r="AD8" s="29">
        <v>460</v>
      </c>
      <c r="AE8" s="29"/>
      <c r="AF8" s="29">
        <v>1170</v>
      </c>
      <c r="AG8" s="29">
        <v>160</v>
      </c>
      <c r="AH8" s="29"/>
      <c r="AI8" s="29"/>
      <c r="AJ8" s="29"/>
      <c r="AK8" s="29"/>
      <c r="AL8" s="29">
        <v>600</v>
      </c>
      <c r="AM8" s="29"/>
      <c r="AN8" s="29"/>
      <c r="AO8" s="29"/>
      <c r="AP8" s="29">
        <v>300</v>
      </c>
      <c r="AQ8" s="29"/>
      <c r="AR8" s="29"/>
      <c r="AS8" s="29">
        <v>360</v>
      </c>
      <c r="AT8" s="29"/>
      <c r="AU8" s="29"/>
      <c r="AV8" s="29"/>
      <c r="AW8" s="30"/>
      <c r="AX8" s="21">
        <f>IF(AY8&lt;6,SUM(E8:AW8),SUM(LARGE(E8:AW8,{1;2;3;4;5;6})))</f>
        <v>4280</v>
      </c>
      <c r="AY8" s="55">
        <f>COUNT(E8:AW8)</f>
        <v>11</v>
      </c>
      <c r="CB8" s="12"/>
      <c r="CC8" s="22"/>
      <c r="CD8" s="22"/>
      <c r="CE8" s="22"/>
      <c r="CF8" s="22"/>
    </row>
    <row r="9" spans="1:84" x14ac:dyDescent="0.2">
      <c r="A9" s="62">
        <v>8</v>
      </c>
      <c r="B9" s="26" t="s">
        <v>76</v>
      </c>
      <c r="C9" s="78" t="s">
        <v>78</v>
      </c>
      <c r="D9" s="6" t="s">
        <v>145</v>
      </c>
      <c r="E9" s="29"/>
      <c r="F9" s="29"/>
      <c r="G9" s="29"/>
      <c r="H9" s="29"/>
      <c r="I9" s="29"/>
      <c r="J9" s="29"/>
      <c r="K9" s="29"/>
      <c r="L9" s="29">
        <v>160</v>
      </c>
      <c r="M9" s="29"/>
      <c r="N9" s="29"/>
      <c r="O9" s="29"/>
      <c r="P9" s="29">
        <v>260</v>
      </c>
      <c r="Q9" s="29">
        <v>550</v>
      </c>
      <c r="R9" s="29"/>
      <c r="S9" s="29"/>
      <c r="T9" s="29">
        <v>840</v>
      </c>
      <c r="U9" s="29"/>
      <c r="V9" s="29"/>
      <c r="W9" s="29">
        <v>393.3</v>
      </c>
      <c r="X9" s="29"/>
      <c r="Y9" s="29"/>
      <c r="Z9" s="29"/>
      <c r="AA9" s="29"/>
      <c r="AB9" s="29"/>
      <c r="AC9" s="29"/>
      <c r="AD9" s="29">
        <v>460</v>
      </c>
      <c r="AE9" s="29"/>
      <c r="AF9" s="29">
        <v>1170</v>
      </c>
      <c r="AG9" s="29">
        <v>160</v>
      </c>
      <c r="AH9" s="29"/>
      <c r="AI9" s="29"/>
      <c r="AJ9" s="29"/>
      <c r="AK9" s="29"/>
      <c r="AL9" s="29">
        <v>600</v>
      </c>
      <c r="AM9" s="29"/>
      <c r="AN9" s="29"/>
      <c r="AO9" s="29">
        <v>550</v>
      </c>
      <c r="AP9" s="29"/>
      <c r="AQ9" s="29"/>
      <c r="AR9" s="29"/>
      <c r="AS9" s="29"/>
      <c r="AT9" s="29"/>
      <c r="AU9" s="29"/>
      <c r="AV9" s="29"/>
      <c r="AW9" s="54"/>
      <c r="AX9" s="21">
        <f>IF(AY9&lt;6,SUM(E9:AW9),SUM(LARGE(E9:AW9,{1;2;3;4;5;6})))</f>
        <v>4170</v>
      </c>
      <c r="AY9" s="55">
        <f>COUNT(E9:AW9)</f>
        <v>10</v>
      </c>
      <c r="CB9" s="12"/>
      <c r="CC9" s="22"/>
      <c r="CD9" s="22"/>
      <c r="CE9" s="22"/>
      <c r="CF9" s="22"/>
    </row>
    <row r="10" spans="1:84" x14ac:dyDescent="0.2">
      <c r="A10" s="62">
        <v>9</v>
      </c>
      <c r="B10" s="26" t="s">
        <v>76</v>
      </c>
      <c r="C10" s="78" t="s">
        <v>81</v>
      </c>
      <c r="D10" s="8" t="s">
        <v>56</v>
      </c>
      <c r="E10" s="29"/>
      <c r="F10" s="29">
        <v>660</v>
      </c>
      <c r="G10" s="29"/>
      <c r="H10" s="29"/>
      <c r="I10" s="29"/>
      <c r="J10" s="29"/>
      <c r="K10" s="29"/>
      <c r="L10" s="29">
        <v>190</v>
      </c>
      <c r="M10" s="29"/>
      <c r="N10" s="29"/>
      <c r="O10" s="29"/>
      <c r="P10" s="29">
        <v>360</v>
      </c>
      <c r="Q10" s="29">
        <v>550</v>
      </c>
      <c r="R10" s="29"/>
      <c r="S10" s="29"/>
      <c r="T10" s="29">
        <v>920</v>
      </c>
      <c r="U10" s="29"/>
      <c r="V10" s="29"/>
      <c r="W10" s="29">
        <v>393.3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>
        <v>190</v>
      </c>
      <c r="AH10" s="29"/>
      <c r="AI10" s="29"/>
      <c r="AJ10" s="29"/>
      <c r="AK10" s="29"/>
      <c r="AL10" s="29"/>
      <c r="AM10" s="29"/>
      <c r="AN10" s="29"/>
      <c r="AO10" s="29"/>
      <c r="AP10" s="29">
        <v>300</v>
      </c>
      <c r="AQ10" s="29"/>
      <c r="AR10" s="29"/>
      <c r="AS10" s="29">
        <v>360</v>
      </c>
      <c r="AT10" s="29"/>
      <c r="AU10" s="29"/>
      <c r="AV10" s="29"/>
      <c r="AW10" s="54"/>
      <c r="AX10" s="21">
        <f>IF(AY10&lt;6,SUM(E10:AW10),SUM(LARGE(E10:AW10,{1;2;3;4;5;6})))</f>
        <v>3243.3</v>
      </c>
      <c r="AY10" s="55">
        <f>COUNT(E10:AW10)</f>
        <v>9</v>
      </c>
      <c r="CB10" s="12"/>
      <c r="CC10" s="22"/>
      <c r="CD10" s="22"/>
      <c r="CE10" s="22"/>
      <c r="CF10" s="22"/>
    </row>
    <row r="11" spans="1:84" x14ac:dyDescent="0.2">
      <c r="A11" s="62">
        <v>10</v>
      </c>
      <c r="B11" s="26" t="s">
        <v>76</v>
      </c>
      <c r="C11" s="79" t="s">
        <v>557</v>
      </c>
      <c r="D11" s="6" t="s">
        <v>35</v>
      </c>
      <c r="E11" s="29"/>
      <c r="F11" s="29">
        <v>500</v>
      </c>
      <c r="G11" s="29"/>
      <c r="H11" s="29"/>
      <c r="I11" s="29"/>
      <c r="J11" s="29"/>
      <c r="K11" s="29"/>
      <c r="L11" s="29"/>
      <c r="M11" s="29"/>
      <c r="N11" s="29"/>
      <c r="O11" s="29"/>
      <c r="P11" s="29">
        <v>460</v>
      </c>
      <c r="Q11" s="29">
        <v>550</v>
      </c>
      <c r="R11" s="29"/>
      <c r="S11" s="29"/>
      <c r="T11" s="29">
        <v>480</v>
      </c>
      <c r="U11" s="29"/>
      <c r="V11" s="29"/>
      <c r="W11" s="29">
        <v>393.3</v>
      </c>
      <c r="X11" s="29"/>
      <c r="Y11" s="29"/>
      <c r="Z11" s="29"/>
      <c r="AA11" s="29"/>
      <c r="AB11" s="29"/>
      <c r="AC11" s="29"/>
      <c r="AD11" s="29">
        <v>460</v>
      </c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>
        <v>460</v>
      </c>
      <c r="AT11" s="29"/>
      <c r="AU11" s="29"/>
      <c r="AV11" s="29"/>
      <c r="AW11" s="54"/>
      <c r="AX11" s="21">
        <f>IF(AY11&lt;6,SUM(E11:AW11),SUM(LARGE(E11:AW11,{1;2;3;4;5;6})))</f>
        <v>2910</v>
      </c>
      <c r="AY11" s="55">
        <f>COUNT(E11:AW11)</f>
        <v>7</v>
      </c>
      <c r="CB11" s="12"/>
      <c r="CC11" s="22"/>
      <c r="CD11" s="22"/>
      <c r="CE11" s="22"/>
      <c r="CF11" s="22"/>
    </row>
    <row r="12" spans="1:84" x14ac:dyDescent="0.2">
      <c r="A12" s="62">
        <v>11</v>
      </c>
      <c r="B12" s="26" t="s">
        <v>76</v>
      </c>
      <c r="C12" s="78" t="s">
        <v>83</v>
      </c>
      <c r="D12" s="6" t="s">
        <v>25</v>
      </c>
      <c r="E12" s="29"/>
      <c r="F12" s="29">
        <v>500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v>460</v>
      </c>
      <c r="Q12" s="29">
        <v>550</v>
      </c>
      <c r="R12" s="29"/>
      <c r="S12" s="29"/>
      <c r="T12" s="29">
        <v>480</v>
      </c>
      <c r="U12" s="29"/>
      <c r="V12" s="29"/>
      <c r="W12" s="29">
        <v>393.3</v>
      </c>
      <c r="X12" s="29"/>
      <c r="Y12" s="29"/>
      <c r="Z12" s="29"/>
      <c r="AA12" s="29"/>
      <c r="AB12" s="29"/>
      <c r="AC12" s="29"/>
      <c r="AD12" s="29">
        <v>460</v>
      </c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>
        <v>460</v>
      </c>
      <c r="AT12" s="29"/>
      <c r="AU12" s="29"/>
      <c r="AV12" s="29"/>
      <c r="AW12" s="54"/>
      <c r="AX12" s="21">
        <f>IF(AY12&lt;6,SUM(E12:AW12),SUM(LARGE(E12:AW12,{1;2;3;4;5;6})))</f>
        <v>2910</v>
      </c>
      <c r="AY12" s="55">
        <f>COUNT(E12:AW12)</f>
        <v>7</v>
      </c>
      <c r="CB12" s="12"/>
      <c r="CC12" s="22"/>
      <c r="CD12" s="22"/>
      <c r="CE12" s="22"/>
      <c r="CF12" s="22"/>
    </row>
    <row r="13" spans="1:84" x14ac:dyDescent="0.2">
      <c r="A13" s="62">
        <v>12</v>
      </c>
      <c r="B13" s="26" t="s">
        <v>76</v>
      </c>
      <c r="C13" s="78" t="s">
        <v>82</v>
      </c>
      <c r="D13" s="37" t="s">
        <v>90</v>
      </c>
      <c r="E13" s="29"/>
      <c r="F13" s="29"/>
      <c r="G13" s="29"/>
      <c r="H13" s="29"/>
      <c r="I13" s="29"/>
      <c r="J13" s="29"/>
      <c r="K13" s="29"/>
      <c r="L13" s="29">
        <v>190</v>
      </c>
      <c r="M13" s="29"/>
      <c r="N13" s="29"/>
      <c r="O13" s="29"/>
      <c r="P13" s="29">
        <v>360</v>
      </c>
      <c r="Q13" s="29">
        <v>550</v>
      </c>
      <c r="R13" s="29"/>
      <c r="S13" s="29"/>
      <c r="T13" s="29">
        <v>920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>
        <v>190</v>
      </c>
      <c r="AQ13" s="29"/>
      <c r="AR13" s="29"/>
      <c r="AS13" s="29">
        <v>460</v>
      </c>
      <c r="AT13" s="29"/>
      <c r="AU13" s="29"/>
      <c r="AV13" s="29"/>
      <c r="AW13" s="54"/>
      <c r="AX13" s="21">
        <f>IF(AY13&lt;6,SUM(E13:AW13),SUM(LARGE(E13:AW13,{1;2;3;4;5;6})))</f>
        <v>2670</v>
      </c>
      <c r="AY13" s="55">
        <f>COUNT(E13:AW13)</f>
        <v>6</v>
      </c>
      <c r="CB13" s="12"/>
      <c r="CC13" s="22"/>
      <c r="CD13" s="22"/>
      <c r="CE13" s="22"/>
      <c r="CF13" s="22"/>
    </row>
    <row r="14" spans="1:84" x14ac:dyDescent="0.2">
      <c r="A14" s="62">
        <v>13</v>
      </c>
      <c r="B14" s="6" t="s">
        <v>76</v>
      </c>
      <c r="C14" s="78" t="s">
        <v>82</v>
      </c>
      <c r="D14" s="6" t="s">
        <v>165</v>
      </c>
      <c r="E14" s="29"/>
      <c r="F14" s="29"/>
      <c r="G14" s="29"/>
      <c r="H14" s="29"/>
      <c r="I14" s="29"/>
      <c r="J14" s="29"/>
      <c r="K14" s="29"/>
      <c r="L14" s="29">
        <v>160</v>
      </c>
      <c r="M14" s="29"/>
      <c r="N14" s="29"/>
      <c r="O14" s="29"/>
      <c r="P14" s="29">
        <v>360</v>
      </c>
      <c r="Q14" s="29"/>
      <c r="R14" s="29"/>
      <c r="S14" s="29"/>
      <c r="T14" s="29">
        <v>660</v>
      </c>
      <c r="U14" s="29"/>
      <c r="V14" s="29"/>
      <c r="W14" s="29">
        <v>326.7</v>
      </c>
      <c r="X14" s="29"/>
      <c r="Y14" s="29"/>
      <c r="Z14" s="29"/>
      <c r="AA14" s="29"/>
      <c r="AB14" s="29"/>
      <c r="AC14" s="29"/>
      <c r="AD14" s="29">
        <v>360</v>
      </c>
      <c r="AE14" s="29"/>
      <c r="AF14" s="29">
        <v>350</v>
      </c>
      <c r="AG14" s="29">
        <v>160</v>
      </c>
      <c r="AH14" s="29"/>
      <c r="AI14" s="29"/>
      <c r="AJ14" s="29"/>
      <c r="AK14" s="29"/>
      <c r="AL14" s="29">
        <v>130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48"/>
      <c r="AX14" s="21">
        <f>IF(AY14&lt;6,SUM(E14:AW14),SUM(LARGE(E14:AW14,{1;2;3;4;5;6})))</f>
        <v>2216.6999999999998</v>
      </c>
      <c r="AY14" s="55">
        <f>COUNT(E14:AW14)</f>
        <v>8</v>
      </c>
      <c r="CB14" s="12"/>
      <c r="CC14" s="22"/>
      <c r="CD14" s="22"/>
      <c r="CE14" s="22"/>
      <c r="CF14" s="22"/>
    </row>
    <row r="15" spans="1:84" x14ac:dyDescent="0.2">
      <c r="A15" s="62">
        <v>14</v>
      </c>
      <c r="B15" s="26" t="s">
        <v>76</v>
      </c>
      <c r="C15" s="78" t="s">
        <v>77</v>
      </c>
      <c r="D15" s="6" t="s">
        <v>115</v>
      </c>
      <c r="E15" s="54"/>
      <c r="F15" s="54">
        <v>326</v>
      </c>
      <c r="G15" s="54"/>
      <c r="H15" s="54"/>
      <c r="I15" s="54"/>
      <c r="J15" s="54"/>
      <c r="K15" s="54"/>
      <c r="L15" s="54">
        <v>160</v>
      </c>
      <c r="M15" s="54"/>
      <c r="N15" s="54"/>
      <c r="O15" s="54"/>
      <c r="P15" s="54">
        <v>360</v>
      </c>
      <c r="Q15" s="54"/>
      <c r="R15" s="54"/>
      <c r="S15" s="54"/>
      <c r="T15" s="54">
        <v>660</v>
      </c>
      <c r="U15" s="54"/>
      <c r="V15" s="54"/>
      <c r="W15" s="54">
        <v>326.7</v>
      </c>
      <c r="X15" s="54"/>
      <c r="Y15" s="54"/>
      <c r="Z15" s="54"/>
      <c r="AA15" s="54"/>
      <c r="AB15" s="54"/>
      <c r="AC15" s="54"/>
      <c r="AD15" s="54">
        <v>360</v>
      </c>
      <c r="AE15" s="54"/>
      <c r="AF15" s="54"/>
      <c r="AG15" s="54">
        <v>160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21">
        <f>IF(AY15&lt;6,SUM(E15:AW15),SUM(LARGE(E15:AW15,{1;2;3;4;5;6})))</f>
        <v>2192.6999999999998</v>
      </c>
      <c r="AY15" s="55">
        <f>COUNT(E15:AW15)</f>
        <v>7</v>
      </c>
      <c r="CB15" s="12"/>
      <c r="CC15" s="22"/>
      <c r="CD15" s="22"/>
      <c r="CE15" s="22"/>
      <c r="CF15" s="22"/>
    </row>
    <row r="16" spans="1:84" x14ac:dyDescent="0.2">
      <c r="A16" s="62">
        <v>15</v>
      </c>
      <c r="B16" s="26" t="s">
        <v>76</v>
      </c>
      <c r="C16" s="78" t="s">
        <v>163</v>
      </c>
      <c r="D16" s="6" t="s">
        <v>19</v>
      </c>
      <c r="E16" s="29"/>
      <c r="F16" s="29"/>
      <c r="G16" s="29"/>
      <c r="H16" s="29"/>
      <c r="I16" s="29"/>
      <c r="J16" s="29"/>
      <c r="K16" s="29"/>
      <c r="L16" s="29">
        <v>190</v>
      </c>
      <c r="M16" s="29"/>
      <c r="N16" s="29"/>
      <c r="O16" s="29"/>
      <c r="P16" s="29">
        <v>560</v>
      </c>
      <c r="Q16" s="29"/>
      <c r="R16" s="29"/>
      <c r="S16" s="29"/>
      <c r="T16" s="29">
        <v>480</v>
      </c>
      <c r="U16" s="29"/>
      <c r="V16" s="29"/>
      <c r="W16" s="29">
        <v>393.3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>
        <v>360</v>
      </c>
      <c r="AT16" s="29"/>
      <c r="AU16" s="29"/>
      <c r="AV16" s="29"/>
      <c r="AW16" s="54"/>
      <c r="AX16" s="21">
        <f>IF(AY16&lt;6,SUM(E16:AW16),SUM(LARGE(E16:AW16,{1;2;3;4;5;6})))</f>
        <v>1983.3</v>
      </c>
      <c r="AY16" s="55">
        <f>COUNT(E16:AW16)</f>
        <v>5</v>
      </c>
      <c r="CB16" s="12"/>
      <c r="CC16" s="22"/>
      <c r="CD16" s="22"/>
      <c r="CE16" s="22"/>
      <c r="CF16" s="22"/>
    </row>
    <row r="17" spans="1:84" x14ac:dyDescent="0.2">
      <c r="A17" s="62">
        <v>16</v>
      </c>
      <c r="B17" s="26" t="s">
        <v>76</v>
      </c>
      <c r="C17" s="78" t="s">
        <v>1119</v>
      </c>
      <c r="D17" s="6" t="s">
        <v>164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>
        <v>360</v>
      </c>
      <c r="Q17" s="29"/>
      <c r="R17" s="29"/>
      <c r="S17" s="29"/>
      <c r="T17" s="29">
        <v>480</v>
      </c>
      <c r="U17" s="29"/>
      <c r="V17" s="29"/>
      <c r="W17" s="29"/>
      <c r="X17" s="29"/>
      <c r="Y17" s="29"/>
      <c r="Z17" s="29"/>
      <c r="AA17" s="29"/>
      <c r="AB17" s="29"/>
      <c r="AC17" s="29"/>
      <c r="AD17" s="29">
        <v>360</v>
      </c>
      <c r="AE17" s="29"/>
      <c r="AF17" s="29">
        <v>350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>
        <v>360</v>
      </c>
      <c r="AT17" s="29"/>
      <c r="AU17" s="29"/>
      <c r="AV17" s="29"/>
      <c r="AW17" s="29"/>
      <c r="AX17" s="21">
        <f>IF(AY17&lt;6,SUM(E17:AW17),SUM(LARGE(E17:AW17,{1;2;3;4;5;6})))</f>
        <v>1910</v>
      </c>
      <c r="AY17" s="55">
        <f>COUNT(E17:AW17)</f>
        <v>5</v>
      </c>
      <c r="CB17" s="12"/>
      <c r="CC17" s="22"/>
      <c r="CD17" s="22"/>
      <c r="CE17" s="22"/>
      <c r="CF17" s="22"/>
    </row>
    <row r="18" spans="1:84" x14ac:dyDescent="0.2">
      <c r="A18" s="62">
        <v>17</v>
      </c>
      <c r="B18" s="26" t="s">
        <v>76</v>
      </c>
      <c r="C18" s="78" t="s">
        <v>132</v>
      </c>
      <c r="D18" s="8" t="s">
        <v>226</v>
      </c>
      <c r="E18" s="29"/>
      <c r="F18" s="29">
        <v>250</v>
      </c>
      <c r="G18" s="29"/>
      <c r="H18" s="29"/>
      <c r="I18" s="29"/>
      <c r="J18" s="29"/>
      <c r="K18" s="29"/>
      <c r="L18" s="29"/>
      <c r="M18" s="29"/>
      <c r="N18" s="29"/>
      <c r="O18" s="29"/>
      <c r="P18" s="29">
        <v>125</v>
      </c>
      <c r="Q18" s="29">
        <v>550</v>
      </c>
      <c r="R18" s="29"/>
      <c r="S18" s="29"/>
      <c r="T18" s="29">
        <v>480</v>
      </c>
      <c r="U18" s="29"/>
      <c r="V18" s="29"/>
      <c r="W18" s="29"/>
      <c r="X18" s="29"/>
      <c r="Y18" s="29"/>
      <c r="Z18" s="29"/>
      <c r="AA18" s="29"/>
      <c r="AB18" s="29"/>
      <c r="AC18" s="29"/>
      <c r="AD18" s="29">
        <v>250</v>
      </c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>
        <v>250</v>
      </c>
      <c r="AT18" s="29"/>
      <c r="AU18" s="29"/>
      <c r="AV18" s="29"/>
      <c r="AW18" s="54"/>
      <c r="AX18" s="21">
        <f>IF(AY18&lt;6,SUM(E18:AW18),SUM(LARGE(E18:AW18,{1;2;3;4;5;6})))</f>
        <v>1905</v>
      </c>
      <c r="AY18" s="55">
        <f>COUNT(E18:AW18)</f>
        <v>6</v>
      </c>
      <c r="CB18" s="12"/>
      <c r="CC18" s="22"/>
      <c r="CD18" s="22"/>
      <c r="CE18" s="22"/>
      <c r="CF18" s="22"/>
    </row>
    <row r="19" spans="1:84" x14ac:dyDescent="0.2">
      <c r="A19" s="62">
        <v>18</v>
      </c>
      <c r="B19" s="6" t="s">
        <v>76</v>
      </c>
      <c r="C19" s="78" t="s">
        <v>77</v>
      </c>
      <c r="D19" s="6" t="s">
        <v>189</v>
      </c>
      <c r="E19" s="29"/>
      <c r="F19" s="29">
        <v>393.3</v>
      </c>
      <c r="G19" s="29"/>
      <c r="H19" s="29"/>
      <c r="I19" s="29"/>
      <c r="J19" s="29"/>
      <c r="K19" s="29"/>
      <c r="L19" s="29"/>
      <c r="M19" s="29"/>
      <c r="N19" s="29"/>
      <c r="O19" s="29"/>
      <c r="P19" s="29">
        <v>260</v>
      </c>
      <c r="Q19" s="29"/>
      <c r="R19" s="29"/>
      <c r="S19" s="29"/>
      <c r="T19" s="29">
        <v>480</v>
      </c>
      <c r="U19" s="29"/>
      <c r="V19" s="29"/>
      <c r="W19" s="29">
        <v>250</v>
      </c>
      <c r="X19" s="29"/>
      <c r="Y19" s="29"/>
      <c r="Z19" s="29"/>
      <c r="AA19" s="29"/>
      <c r="AB19" s="29"/>
      <c r="AC19" s="29"/>
      <c r="AD19" s="29">
        <v>190</v>
      </c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>
        <v>300</v>
      </c>
      <c r="AT19" s="29"/>
      <c r="AU19" s="29"/>
      <c r="AV19" s="29"/>
      <c r="AW19" s="48"/>
      <c r="AX19" s="21">
        <f>IF(AY19&lt;6,SUM(E19:AW19),SUM(LARGE(E19:AW19,{1;2;3;4;5;6})))</f>
        <v>1873.3</v>
      </c>
      <c r="AY19" s="55">
        <f>COUNT(E19:AW19)</f>
        <v>6</v>
      </c>
      <c r="CB19" s="12"/>
      <c r="CC19" s="22"/>
      <c r="CD19" s="22"/>
      <c r="CE19" s="22"/>
      <c r="CF19" s="22"/>
    </row>
    <row r="20" spans="1:84" x14ac:dyDescent="0.2">
      <c r="A20" s="62">
        <v>19</v>
      </c>
      <c r="B20" s="26" t="s">
        <v>76</v>
      </c>
      <c r="C20" s="77" t="s">
        <v>78</v>
      </c>
      <c r="D20" s="37" t="s">
        <v>252</v>
      </c>
      <c r="E20" s="29"/>
      <c r="F20" s="29"/>
      <c r="G20" s="29"/>
      <c r="H20" s="29"/>
      <c r="I20" s="29"/>
      <c r="J20" s="29"/>
      <c r="K20" s="29"/>
      <c r="L20" s="84">
        <v>0</v>
      </c>
      <c r="M20" s="84"/>
      <c r="N20" s="84"/>
      <c r="O20" s="84"/>
      <c r="P20" s="84">
        <v>0</v>
      </c>
      <c r="Q20" s="29">
        <v>550</v>
      </c>
      <c r="R20" s="29"/>
      <c r="S20" s="29"/>
      <c r="T20" s="29">
        <v>480</v>
      </c>
      <c r="U20" s="29"/>
      <c r="V20" s="29"/>
      <c r="W20" s="84">
        <v>0</v>
      </c>
      <c r="X20" s="29"/>
      <c r="Y20" s="29"/>
      <c r="Z20" s="29"/>
      <c r="AA20" s="29"/>
      <c r="AB20" s="29"/>
      <c r="AC20" s="29"/>
      <c r="AD20" s="29">
        <v>360</v>
      </c>
      <c r="AE20" s="29"/>
      <c r="AF20" s="29"/>
      <c r="AG20" s="84">
        <v>0</v>
      </c>
      <c r="AH20" s="29"/>
      <c r="AI20" s="29"/>
      <c r="AJ20" s="29"/>
      <c r="AK20" s="29"/>
      <c r="AL20" s="29">
        <v>60</v>
      </c>
      <c r="AM20" s="29">
        <v>300</v>
      </c>
      <c r="AN20" s="29"/>
      <c r="AO20" s="29"/>
      <c r="AP20" s="29"/>
      <c r="AQ20" s="29"/>
      <c r="AR20" s="29"/>
      <c r="AS20" s="29"/>
      <c r="AT20" s="29"/>
      <c r="AU20" s="29"/>
      <c r="AV20" s="29"/>
      <c r="AW20" s="54"/>
      <c r="AX20" s="21">
        <f>IF(AY20&lt;6,SUM(E20:AW20),SUM(LARGE(E20:AW20,{1;2;3;4;5;6})))</f>
        <v>1750</v>
      </c>
      <c r="AY20" s="55">
        <f>COUNT(E20:AW20)</f>
        <v>9</v>
      </c>
      <c r="CB20" s="12"/>
      <c r="CC20" s="22"/>
      <c r="CD20" s="22"/>
      <c r="CE20" s="22"/>
      <c r="CF20" s="22"/>
    </row>
    <row r="21" spans="1:84" x14ac:dyDescent="0.2">
      <c r="A21" s="62">
        <v>20</v>
      </c>
      <c r="B21" s="6" t="s">
        <v>76</v>
      </c>
      <c r="C21" s="78" t="s">
        <v>78</v>
      </c>
      <c r="D21" s="8" t="s">
        <v>523</v>
      </c>
      <c r="E21" s="85"/>
      <c r="F21" s="85"/>
      <c r="G21" s="85"/>
      <c r="H21" s="85"/>
      <c r="I21" s="85"/>
      <c r="J21" s="85"/>
      <c r="K21" s="85"/>
      <c r="L21" s="54">
        <v>130</v>
      </c>
      <c r="M21" s="54"/>
      <c r="N21" s="54"/>
      <c r="O21" s="54"/>
      <c r="P21" s="54">
        <v>215</v>
      </c>
      <c r="Q21" s="54"/>
      <c r="R21" s="54"/>
      <c r="S21" s="54"/>
      <c r="T21" s="54">
        <v>660</v>
      </c>
      <c r="U21" s="54"/>
      <c r="V21" s="54"/>
      <c r="W21" s="54">
        <v>300</v>
      </c>
      <c r="X21" s="54"/>
      <c r="Y21" s="54"/>
      <c r="Z21" s="54"/>
      <c r="AA21" s="54"/>
      <c r="AB21" s="54"/>
      <c r="AC21" s="54"/>
      <c r="AD21" s="54">
        <v>300</v>
      </c>
      <c r="AE21" s="54"/>
      <c r="AF21" s="54"/>
      <c r="AG21" s="54">
        <v>130</v>
      </c>
      <c r="AH21" s="54"/>
      <c r="AI21" s="54"/>
      <c r="AJ21" s="54"/>
      <c r="AK21" s="54"/>
      <c r="AL21" s="54">
        <v>130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30"/>
      <c r="AX21" s="21">
        <f>IF(AY21&lt;6,SUM(E21:AW21),SUM(LARGE(E21:AW21,{1;2;3;4;5;6})))</f>
        <v>1735</v>
      </c>
      <c r="AY21" s="55">
        <f>COUNT(E21:AW21)</f>
        <v>7</v>
      </c>
      <c r="CB21" s="12"/>
      <c r="CC21" s="22"/>
      <c r="CD21" s="22"/>
      <c r="CE21" s="22"/>
      <c r="CF21" s="22"/>
    </row>
    <row r="22" spans="1:84" x14ac:dyDescent="0.2">
      <c r="A22" s="62">
        <v>21</v>
      </c>
      <c r="B22" s="6" t="s">
        <v>76</v>
      </c>
      <c r="C22" s="78" t="s">
        <v>341</v>
      </c>
      <c r="D22" s="6" t="s">
        <v>142</v>
      </c>
      <c r="E22" s="29"/>
      <c r="F22" s="29">
        <v>250</v>
      </c>
      <c r="G22" s="29"/>
      <c r="H22" s="29"/>
      <c r="I22" s="29"/>
      <c r="J22" s="29"/>
      <c r="K22" s="29"/>
      <c r="L22" s="29"/>
      <c r="M22" s="29"/>
      <c r="N22" s="29"/>
      <c r="O22" s="29"/>
      <c r="P22" s="29">
        <v>125</v>
      </c>
      <c r="Q22" s="29">
        <v>550</v>
      </c>
      <c r="R22" s="29"/>
      <c r="S22" s="29"/>
      <c r="T22" s="29">
        <v>480</v>
      </c>
      <c r="U22" s="29">
        <v>45</v>
      </c>
      <c r="V22" s="29"/>
      <c r="W22" s="29">
        <v>125</v>
      </c>
      <c r="X22" s="29"/>
      <c r="Y22" s="29"/>
      <c r="Z22" s="29"/>
      <c r="AA22" s="29"/>
      <c r="AB22" s="29">
        <v>130</v>
      </c>
      <c r="AC22" s="29"/>
      <c r="AD22" s="29"/>
      <c r="AE22" s="29"/>
      <c r="AF22" s="29"/>
      <c r="AG22" s="29"/>
      <c r="AH22" s="29">
        <v>100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48"/>
      <c r="AX22" s="21">
        <f>IF(AY22&lt;6,SUM(E22:AW22),SUM(LARGE(E22:AW22,{1;2;3;4;5;6})))</f>
        <v>1660</v>
      </c>
      <c r="AY22" s="55">
        <f>COUNT(E22:AW22)</f>
        <v>8</v>
      </c>
      <c r="CB22" s="12"/>
      <c r="CC22" s="22"/>
      <c r="CD22" s="22"/>
      <c r="CE22" s="22"/>
      <c r="CF22" s="22"/>
    </row>
    <row r="23" spans="1:84" x14ac:dyDescent="0.2">
      <c r="A23" s="62">
        <v>22</v>
      </c>
      <c r="B23" s="26" t="s">
        <v>76</v>
      </c>
      <c r="C23" s="78" t="s">
        <v>78</v>
      </c>
      <c r="D23" s="26" t="s">
        <v>643</v>
      </c>
      <c r="E23" s="29"/>
      <c r="F23" s="29">
        <v>326</v>
      </c>
      <c r="G23" s="29"/>
      <c r="H23" s="29"/>
      <c r="I23" s="29"/>
      <c r="J23" s="29"/>
      <c r="K23" s="29"/>
      <c r="L23" s="29">
        <v>250</v>
      </c>
      <c r="M23" s="29"/>
      <c r="N23" s="29"/>
      <c r="O23" s="29"/>
      <c r="P23" s="29">
        <v>260</v>
      </c>
      <c r="Q23" s="29"/>
      <c r="R23" s="29"/>
      <c r="S23" s="29"/>
      <c r="T23" s="29">
        <v>660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>
        <v>160</v>
      </c>
      <c r="AQ23" s="29"/>
      <c r="AR23" s="29"/>
      <c r="AS23" s="29"/>
      <c r="AT23" s="29"/>
      <c r="AU23" s="29"/>
      <c r="AV23" s="29"/>
      <c r="AW23" s="48"/>
      <c r="AX23" s="21">
        <f>IF(AY23&lt;6,SUM(E23:AW23),SUM(LARGE(E23:AW23,{1;2;3;4;5;6})))</f>
        <v>1656</v>
      </c>
      <c r="AY23" s="55">
        <f>COUNT(E23:AW23)</f>
        <v>5</v>
      </c>
      <c r="CB23" s="12"/>
      <c r="CC23" s="22"/>
      <c r="CD23" s="22"/>
      <c r="CE23" s="22"/>
      <c r="CF23" s="22"/>
    </row>
    <row r="24" spans="1:84" x14ac:dyDescent="0.2">
      <c r="A24" s="58">
        <v>23</v>
      </c>
      <c r="B24" s="26" t="s">
        <v>76</v>
      </c>
      <c r="C24" s="78" t="s">
        <v>81</v>
      </c>
      <c r="D24" s="6" t="s">
        <v>8</v>
      </c>
      <c r="E24" s="29"/>
      <c r="F24" s="29">
        <v>326</v>
      </c>
      <c r="G24" s="29"/>
      <c r="H24" s="29"/>
      <c r="I24" s="29"/>
      <c r="J24" s="29"/>
      <c r="K24" s="29"/>
      <c r="L24" s="29">
        <v>250</v>
      </c>
      <c r="M24" s="29"/>
      <c r="N24" s="29"/>
      <c r="O24" s="29"/>
      <c r="P24" s="29">
        <v>260</v>
      </c>
      <c r="Q24" s="29"/>
      <c r="R24" s="29"/>
      <c r="S24" s="29"/>
      <c r="T24" s="29">
        <v>660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>
        <v>160</v>
      </c>
      <c r="AQ24" s="29"/>
      <c r="AR24" s="29"/>
      <c r="AS24" s="29"/>
      <c r="AT24" s="29"/>
      <c r="AU24" s="29"/>
      <c r="AV24" s="29"/>
      <c r="AW24" s="54"/>
      <c r="AX24" s="21">
        <f>IF(AY24&lt;6,SUM(E24:AW24),SUM(LARGE(E24:AW24,{1;2;3;4;5;6})))</f>
        <v>1656</v>
      </c>
      <c r="AY24" s="55">
        <f>COUNT(E24:AW24)</f>
        <v>5</v>
      </c>
      <c r="CB24" s="12"/>
      <c r="CC24" s="22"/>
      <c r="CD24" s="22"/>
      <c r="CE24" s="22"/>
      <c r="CF24" s="22"/>
    </row>
    <row r="25" spans="1:84" x14ac:dyDescent="0.2">
      <c r="A25" s="58">
        <v>24</v>
      </c>
      <c r="B25" s="26" t="s">
        <v>76</v>
      </c>
      <c r="C25" s="78" t="s">
        <v>85</v>
      </c>
      <c r="D25" s="8" t="s">
        <v>126</v>
      </c>
      <c r="E25" s="29"/>
      <c r="F25" s="29">
        <v>393.3</v>
      </c>
      <c r="G25" s="29"/>
      <c r="H25" s="29"/>
      <c r="I25" s="29"/>
      <c r="J25" s="29"/>
      <c r="K25" s="29"/>
      <c r="L25" s="29"/>
      <c r="M25" s="29"/>
      <c r="N25" s="29"/>
      <c r="O25" s="29"/>
      <c r="P25" s="29">
        <v>300</v>
      </c>
      <c r="Q25" s="29"/>
      <c r="R25" s="29"/>
      <c r="S25" s="29"/>
      <c r="T25" s="29">
        <v>480</v>
      </c>
      <c r="U25" s="29"/>
      <c r="V25" s="29"/>
      <c r="W25" s="29">
        <v>326.7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54"/>
      <c r="AX25" s="21">
        <f>IF(AY25&lt;6,SUM(E25:AW25),SUM(LARGE(E25:AW25,{1;2;3;4;5;6})))</f>
        <v>1500</v>
      </c>
      <c r="AY25" s="55">
        <f>COUNT(E25:AW25)</f>
        <v>4</v>
      </c>
      <c r="CB25" s="12"/>
      <c r="CC25" s="22"/>
      <c r="CD25" s="22"/>
      <c r="CE25" s="22"/>
      <c r="CF25" s="22"/>
    </row>
    <row r="26" spans="1:84" x14ac:dyDescent="0.2">
      <c r="A26" s="58">
        <v>25</v>
      </c>
      <c r="B26" s="26" t="s">
        <v>76</v>
      </c>
      <c r="C26" s="78" t="s">
        <v>85</v>
      </c>
      <c r="D26" s="6" t="s">
        <v>129</v>
      </c>
      <c r="E26" s="29"/>
      <c r="F26" s="29">
        <v>393.3</v>
      </c>
      <c r="G26" s="29"/>
      <c r="H26" s="29"/>
      <c r="I26" s="29"/>
      <c r="J26" s="29"/>
      <c r="K26" s="29"/>
      <c r="L26" s="29"/>
      <c r="M26" s="29"/>
      <c r="N26" s="29"/>
      <c r="O26" s="29"/>
      <c r="P26" s="29">
        <v>300</v>
      </c>
      <c r="Q26" s="29"/>
      <c r="R26" s="29"/>
      <c r="S26" s="29"/>
      <c r="T26" s="29">
        <v>480</v>
      </c>
      <c r="U26" s="29"/>
      <c r="V26" s="29"/>
      <c r="W26" s="29">
        <v>326.7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54"/>
      <c r="AX26" s="21">
        <f>IF(AY26&lt;6,SUM(E26:AW26),SUM(LARGE(E26:AW26,{1;2;3;4;5;6})))</f>
        <v>1500</v>
      </c>
      <c r="AY26" s="55">
        <f>COUNT(E26:AW26)</f>
        <v>4</v>
      </c>
      <c r="CB26" s="12"/>
      <c r="CC26" s="22"/>
      <c r="CD26" s="22"/>
      <c r="CE26" s="22"/>
      <c r="CF26" s="22"/>
    </row>
    <row r="27" spans="1:84" x14ac:dyDescent="0.2">
      <c r="A27" s="58">
        <v>26</v>
      </c>
      <c r="B27" s="6" t="s">
        <v>76</v>
      </c>
      <c r="C27" s="78" t="s">
        <v>80</v>
      </c>
      <c r="D27" s="6" t="s">
        <v>231</v>
      </c>
      <c r="E27" s="29"/>
      <c r="F27" s="29"/>
      <c r="G27" s="29"/>
      <c r="H27" s="29"/>
      <c r="I27" s="29"/>
      <c r="J27" s="29"/>
      <c r="K27" s="29"/>
      <c r="L27" s="84">
        <v>0</v>
      </c>
      <c r="M27" s="84"/>
      <c r="N27" s="84"/>
      <c r="O27" s="84"/>
      <c r="P27" s="84">
        <v>0</v>
      </c>
      <c r="Q27" s="29">
        <v>550</v>
      </c>
      <c r="R27" s="29"/>
      <c r="S27" s="29"/>
      <c r="T27" s="29">
        <v>480</v>
      </c>
      <c r="U27" s="29"/>
      <c r="V27" s="29"/>
      <c r="W27" s="84">
        <v>0</v>
      </c>
      <c r="X27" s="29"/>
      <c r="Y27" s="29"/>
      <c r="Z27" s="29"/>
      <c r="AA27" s="29"/>
      <c r="AB27" s="29"/>
      <c r="AC27" s="29"/>
      <c r="AD27" s="29">
        <v>360</v>
      </c>
      <c r="AE27" s="29"/>
      <c r="AF27" s="29"/>
      <c r="AG27" s="84">
        <v>0</v>
      </c>
      <c r="AH27" s="29"/>
      <c r="AI27" s="29"/>
      <c r="AJ27" s="29"/>
      <c r="AK27" s="29"/>
      <c r="AL27" s="29">
        <v>60</v>
      </c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48"/>
      <c r="AX27" s="21">
        <f>IF(AY27&lt;6,SUM(E27:AW27),SUM(LARGE(E27:AW27,{1;2;3;4;5;6})))</f>
        <v>1450</v>
      </c>
      <c r="AY27" s="55">
        <f>COUNT(E27:AW27)</f>
        <v>8</v>
      </c>
      <c r="CB27" s="12"/>
      <c r="CC27" s="22"/>
      <c r="CD27" s="22"/>
      <c r="CE27" s="22"/>
      <c r="CF27" s="22"/>
    </row>
    <row r="28" spans="1:84" x14ac:dyDescent="0.2">
      <c r="A28" s="58">
        <v>27</v>
      </c>
      <c r="B28" s="6" t="s">
        <v>106</v>
      </c>
      <c r="C28" s="78" t="s">
        <v>132</v>
      </c>
      <c r="D28" s="6" t="s">
        <v>123</v>
      </c>
      <c r="E28" s="29"/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29">
        <v>130</v>
      </c>
      <c r="S28" s="29"/>
      <c r="T28" s="29"/>
      <c r="U28" s="29"/>
      <c r="V28" s="29"/>
      <c r="W28" s="29"/>
      <c r="X28" s="29">
        <v>300</v>
      </c>
      <c r="Y28" s="29"/>
      <c r="Z28" s="29">
        <v>130</v>
      </c>
      <c r="AA28" s="29"/>
      <c r="AB28" s="29"/>
      <c r="AC28" s="29"/>
      <c r="AD28" s="29"/>
      <c r="AE28" s="29"/>
      <c r="AF28" s="29"/>
      <c r="AG28" s="29"/>
      <c r="AH28" s="29"/>
      <c r="AI28" s="29">
        <v>100</v>
      </c>
      <c r="AJ28" s="29"/>
      <c r="AK28" s="29"/>
      <c r="AL28" s="29"/>
      <c r="AM28" s="29">
        <v>250</v>
      </c>
      <c r="AN28" s="29">
        <v>130</v>
      </c>
      <c r="AO28" s="29"/>
      <c r="AP28" s="29"/>
      <c r="AQ28" s="29"/>
      <c r="AR28" s="29"/>
      <c r="AS28" s="29"/>
      <c r="AT28" s="29"/>
      <c r="AU28" s="29"/>
      <c r="AV28" s="29">
        <v>300</v>
      </c>
      <c r="AW28" s="48"/>
      <c r="AX28" s="21">
        <f>IF(AY28&lt;6,SUM(E28:AW28),SUM(LARGE(E28:AW28,{1;2;3;4;5;6})))</f>
        <v>1240</v>
      </c>
      <c r="AY28" s="55">
        <f>COUNT(E28:AW28)</f>
        <v>8</v>
      </c>
      <c r="CB28" s="12"/>
      <c r="CC28" s="22"/>
      <c r="CD28" s="22"/>
      <c r="CE28" s="22"/>
      <c r="CF28" s="22"/>
    </row>
    <row r="29" spans="1:84" x14ac:dyDescent="0.2">
      <c r="A29" s="58">
        <v>28</v>
      </c>
      <c r="B29" s="6" t="s">
        <v>76</v>
      </c>
      <c r="C29" s="78" t="s">
        <v>78</v>
      </c>
      <c r="D29" s="6" t="s">
        <v>267</v>
      </c>
      <c r="E29" s="84"/>
      <c r="F29" s="84"/>
      <c r="G29" s="84"/>
      <c r="H29" s="84"/>
      <c r="I29" s="84"/>
      <c r="J29" s="84"/>
      <c r="K29" s="84"/>
      <c r="L29" s="29">
        <v>100</v>
      </c>
      <c r="M29" s="29"/>
      <c r="N29" s="29"/>
      <c r="O29" s="29"/>
      <c r="P29" s="29">
        <v>215</v>
      </c>
      <c r="Q29" s="29"/>
      <c r="R29" s="29"/>
      <c r="S29" s="29"/>
      <c r="T29" s="29"/>
      <c r="U29" s="29"/>
      <c r="V29" s="29"/>
      <c r="W29" s="29">
        <v>300</v>
      </c>
      <c r="X29" s="29"/>
      <c r="Y29" s="29"/>
      <c r="Z29" s="29"/>
      <c r="AA29" s="29"/>
      <c r="AB29" s="29"/>
      <c r="AC29" s="29"/>
      <c r="AD29" s="29">
        <v>300</v>
      </c>
      <c r="AE29" s="29"/>
      <c r="AF29" s="29"/>
      <c r="AG29" s="29">
        <v>130</v>
      </c>
      <c r="AH29" s="29"/>
      <c r="AI29" s="29"/>
      <c r="AJ29" s="29"/>
      <c r="AK29" s="29"/>
      <c r="AL29" s="29"/>
      <c r="AM29" s="29"/>
      <c r="AN29" s="29"/>
      <c r="AO29" s="29"/>
      <c r="AP29" s="29">
        <v>70</v>
      </c>
      <c r="AQ29" s="29"/>
      <c r="AR29" s="29"/>
      <c r="AS29" s="29">
        <v>190</v>
      </c>
      <c r="AT29" s="29"/>
      <c r="AU29" s="29"/>
      <c r="AV29" s="29"/>
      <c r="AW29" s="48"/>
      <c r="AX29" s="21">
        <f>IF(AY29&lt;6,SUM(E29:AW29),SUM(LARGE(E29:AW29,{1;2;3;4;5;6})))</f>
        <v>1235</v>
      </c>
      <c r="AY29" s="55">
        <f>COUNT(E29:AW29)</f>
        <v>7</v>
      </c>
      <c r="CB29" s="12"/>
      <c r="CC29" s="22"/>
      <c r="CD29" s="22"/>
      <c r="CE29" s="22"/>
      <c r="CF29" s="22"/>
    </row>
    <row r="30" spans="1:84" x14ac:dyDescent="0.2">
      <c r="A30" s="58">
        <v>29</v>
      </c>
      <c r="B30" s="6" t="s">
        <v>106</v>
      </c>
      <c r="C30" s="78" t="s">
        <v>251</v>
      </c>
      <c r="D30" s="6" t="s">
        <v>202</v>
      </c>
      <c r="E30" s="29">
        <v>100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84">
        <v>0</v>
      </c>
      <c r="S30" s="84"/>
      <c r="T30" s="84"/>
      <c r="U30" s="84"/>
      <c r="V30" s="84"/>
      <c r="W30" s="84"/>
      <c r="X30" s="29">
        <v>300</v>
      </c>
      <c r="Y30" s="84"/>
      <c r="Z30" s="84"/>
      <c r="AA30" s="84"/>
      <c r="AB30" s="84"/>
      <c r="AC30" s="84"/>
      <c r="AD30" s="84"/>
      <c r="AE30" s="84"/>
      <c r="AF30" s="84"/>
      <c r="AG30" s="84"/>
      <c r="AH30" s="29">
        <v>130</v>
      </c>
      <c r="AI30" s="29"/>
      <c r="AJ30" s="29"/>
      <c r="AK30" s="29"/>
      <c r="AL30" s="29"/>
      <c r="AM30" s="29">
        <v>250</v>
      </c>
      <c r="AN30" s="29">
        <v>130</v>
      </c>
      <c r="AO30" s="29"/>
      <c r="AP30" s="29"/>
      <c r="AQ30" s="29"/>
      <c r="AR30" s="29"/>
      <c r="AS30" s="29"/>
      <c r="AT30" s="29"/>
      <c r="AU30" s="29"/>
      <c r="AV30" s="29">
        <v>300</v>
      </c>
      <c r="AW30" s="48"/>
      <c r="AX30" s="21">
        <f>IF(AY30&lt;6,SUM(E30:AW30),SUM(LARGE(E30:AW30,{1;2;3;4;5;6})))</f>
        <v>1210</v>
      </c>
      <c r="AY30" s="55">
        <f>COUNT(E30:AW30)</f>
        <v>7</v>
      </c>
      <c r="CB30" s="12"/>
      <c r="CC30" s="22"/>
      <c r="CD30" s="22"/>
      <c r="CE30" s="22"/>
      <c r="CF30" s="22"/>
    </row>
    <row r="31" spans="1:84" x14ac:dyDescent="0.2">
      <c r="A31" s="58">
        <v>30</v>
      </c>
      <c r="B31" s="26" t="s">
        <v>76</v>
      </c>
      <c r="C31" s="78" t="s">
        <v>78</v>
      </c>
      <c r="D31" s="6" t="s">
        <v>522</v>
      </c>
      <c r="E31" s="29"/>
      <c r="F31" s="29"/>
      <c r="G31" s="29"/>
      <c r="H31" s="29"/>
      <c r="I31" s="29"/>
      <c r="J31" s="29"/>
      <c r="K31" s="29"/>
      <c r="L31" s="29">
        <v>160</v>
      </c>
      <c r="M31" s="29"/>
      <c r="N31" s="29"/>
      <c r="O31" s="29"/>
      <c r="P31" s="29"/>
      <c r="Q31" s="29"/>
      <c r="R31" s="29"/>
      <c r="S31" s="29"/>
      <c r="T31" s="29">
        <v>660</v>
      </c>
      <c r="U31" s="29"/>
      <c r="V31" s="29"/>
      <c r="W31" s="29"/>
      <c r="X31" s="29"/>
      <c r="Y31" s="29"/>
      <c r="Z31" s="29"/>
      <c r="AA31" s="29"/>
      <c r="AB31" s="29"/>
      <c r="AC31" s="29"/>
      <c r="AD31" s="29">
        <v>360</v>
      </c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48"/>
      <c r="AX31" s="21">
        <f>IF(AY31&lt;6,SUM(E31:AW31),SUM(LARGE(E31:AW31,{1;2;3;4;5;6})))</f>
        <v>1180</v>
      </c>
      <c r="AY31" s="55">
        <f>COUNT(E31:AW31)</f>
        <v>3</v>
      </c>
      <c r="CB31" s="12"/>
      <c r="CC31" s="22"/>
      <c r="CD31" s="22"/>
      <c r="CE31" s="22"/>
      <c r="CF31" s="22"/>
    </row>
    <row r="32" spans="1:84" x14ac:dyDescent="0.2">
      <c r="A32" s="58">
        <v>31</v>
      </c>
      <c r="B32" s="26" t="s">
        <v>76</v>
      </c>
      <c r="C32" s="78" t="s">
        <v>78</v>
      </c>
      <c r="D32" s="6" t="s">
        <v>9</v>
      </c>
      <c r="E32" s="54"/>
      <c r="F32" s="54"/>
      <c r="G32" s="54"/>
      <c r="H32" s="54"/>
      <c r="I32" s="54"/>
      <c r="J32" s="54"/>
      <c r="K32" s="54"/>
      <c r="L32" s="54">
        <v>300</v>
      </c>
      <c r="M32" s="54"/>
      <c r="N32" s="54"/>
      <c r="O32" s="54"/>
      <c r="P32" s="54"/>
      <c r="Q32" s="54"/>
      <c r="R32" s="54"/>
      <c r="S32" s="54"/>
      <c r="T32" s="54">
        <v>480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>
        <v>250</v>
      </c>
      <c r="AH32" s="54"/>
      <c r="AI32" s="54"/>
      <c r="AJ32" s="54"/>
      <c r="AK32" s="54"/>
      <c r="AL32" s="54">
        <v>130</v>
      </c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21">
        <f>IF(AY32&lt;6,SUM(E32:AW32),SUM(LARGE(E32:AW32,{1;2;3;4;5;6})))</f>
        <v>1160</v>
      </c>
      <c r="AY32" s="55">
        <f>COUNT(E32:AW32)</f>
        <v>4</v>
      </c>
      <c r="CB32" s="12"/>
      <c r="CC32" s="22"/>
      <c r="CD32" s="22"/>
      <c r="CE32" s="22"/>
      <c r="CF32" s="22"/>
    </row>
    <row r="33" spans="1:84" x14ac:dyDescent="0.2">
      <c r="A33" s="58">
        <v>32</v>
      </c>
      <c r="B33" s="26" t="s">
        <v>76</v>
      </c>
      <c r="C33" s="78" t="s">
        <v>82</v>
      </c>
      <c r="D33" s="6" t="s">
        <v>276</v>
      </c>
      <c r="E33" s="85"/>
      <c r="F33" s="85">
        <v>0</v>
      </c>
      <c r="G33" s="85"/>
      <c r="H33" s="85"/>
      <c r="I33" s="85"/>
      <c r="J33" s="85"/>
      <c r="K33" s="85"/>
      <c r="L33" s="85"/>
      <c r="M33" s="85"/>
      <c r="N33" s="85"/>
      <c r="O33" s="85"/>
      <c r="P33" s="85">
        <v>0</v>
      </c>
      <c r="Q33" s="85"/>
      <c r="R33" s="85"/>
      <c r="S33" s="85"/>
      <c r="T33" s="54">
        <v>480</v>
      </c>
      <c r="U33" s="54">
        <v>50</v>
      </c>
      <c r="V33" s="54"/>
      <c r="W33" s="54">
        <v>160</v>
      </c>
      <c r="X33" s="54">
        <v>100</v>
      </c>
      <c r="Y33" s="54"/>
      <c r="Z33" s="54"/>
      <c r="AA33" s="54"/>
      <c r="AB33" s="54"/>
      <c r="AC33" s="54"/>
      <c r="AD33" s="54">
        <v>160</v>
      </c>
      <c r="AE33" s="54">
        <v>55</v>
      </c>
      <c r="AF33" s="54"/>
      <c r="AG33" s="54"/>
      <c r="AH33" s="54"/>
      <c r="AI33" s="54">
        <v>55</v>
      </c>
      <c r="AJ33" s="54"/>
      <c r="AK33" s="54"/>
      <c r="AL33" s="54"/>
      <c r="AM33" s="54"/>
      <c r="AN33" s="54"/>
      <c r="AO33" s="54"/>
      <c r="AP33" s="54"/>
      <c r="AQ33" s="54"/>
      <c r="AR33" s="54"/>
      <c r="AS33" s="54">
        <v>190</v>
      </c>
      <c r="AT33" s="54"/>
      <c r="AU33" s="54"/>
      <c r="AV33" s="54"/>
      <c r="AW33" s="54"/>
      <c r="AX33" s="21">
        <f>IF(AY33&lt;6,SUM(E33:AW33),SUM(LARGE(E33:AW33,{1;2;3;4;5;6})))</f>
        <v>1145</v>
      </c>
      <c r="AY33" s="55">
        <f>COUNT(E33:AW33)</f>
        <v>10</v>
      </c>
      <c r="CB33" s="12"/>
      <c r="CC33" s="22"/>
      <c r="CD33" s="22"/>
      <c r="CE33" s="22"/>
      <c r="CF33" s="22"/>
    </row>
    <row r="34" spans="1:84" x14ac:dyDescent="0.2">
      <c r="A34" s="58">
        <v>33</v>
      </c>
      <c r="B34" s="6" t="s">
        <v>76</v>
      </c>
      <c r="C34" s="77" t="s">
        <v>77</v>
      </c>
      <c r="D34" s="26" t="s">
        <v>444</v>
      </c>
      <c r="E34" s="29"/>
      <c r="F34" s="29">
        <v>393.3</v>
      </c>
      <c r="G34" s="29"/>
      <c r="H34" s="29"/>
      <c r="I34" s="29"/>
      <c r="J34" s="29"/>
      <c r="K34" s="29"/>
      <c r="L34" s="29"/>
      <c r="M34" s="29"/>
      <c r="N34" s="29"/>
      <c r="O34" s="29"/>
      <c r="P34" s="29">
        <v>260</v>
      </c>
      <c r="Q34" s="29"/>
      <c r="R34" s="29"/>
      <c r="S34" s="29"/>
      <c r="T34" s="29">
        <v>480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48"/>
      <c r="AX34" s="21">
        <f>IF(AY34&lt;6,SUM(E34:AW34),SUM(LARGE(E34:AW34,{1;2;3;4;5;6})))</f>
        <v>1133.3</v>
      </c>
      <c r="AY34" s="55">
        <f>COUNT(E34:AW34)</f>
        <v>3</v>
      </c>
      <c r="CB34" s="12"/>
      <c r="CC34" s="22"/>
      <c r="CD34" s="22"/>
      <c r="CE34" s="22"/>
      <c r="CF34" s="22"/>
    </row>
    <row r="35" spans="1:84" x14ac:dyDescent="0.2">
      <c r="A35" s="58">
        <v>34</v>
      </c>
      <c r="B35" s="26" t="s">
        <v>76</v>
      </c>
      <c r="C35" s="79" t="s">
        <v>83</v>
      </c>
      <c r="D35" s="8" t="s">
        <v>16</v>
      </c>
      <c r="E35" s="29"/>
      <c r="F35" s="29">
        <v>300</v>
      </c>
      <c r="G35" s="29"/>
      <c r="H35" s="29"/>
      <c r="I35" s="29"/>
      <c r="J35" s="29"/>
      <c r="K35" s="29">
        <v>130</v>
      </c>
      <c r="L35" s="29"/>
      <c r="M35" s="29"/>
      <c r="N35" s="29"/>
      <c r="O35" s="29"/>
      <c r="P35" s="29"/>
      <c r="Q35" s="29"/>
      <c r="R35" s="29"/>
      <c r="S35" s="29"/>
      <c r="T35" s="29"/>
      <c r="U35" s="29">
        <v>55</v>
      </c>
      <c r="V35" s="29"/>
      <c r="W35" s="29">
        <v>190</v>
      </c>
      <c r="X35" s="29">
        <v>250</v>
      </c>
      <c r="Y35" s="29"/>
      <c r="Z35" s="29">
        <v>100</v>
      </c>
      <c r="AA35" s="29"/>
      <c r="AB35" s="29"/>
      <c r="AC35" s="29"/>
      <c r="AD35" s="29"/>
      <c r="AE35" s="29"/>
      <c r="AF35" s="29"/>
      <c r="AG35" s="29"/>
      <c r="AH35" s="29"/>
      <c r="AI35" s="29">
        <v>80</v>
      </c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54"/>
      <c r="AX35" s="21">
        <f>IF(AY35&lt;6,SUM(E35:AW35),SUM(LARGE(E35:AW35,{1;2;3;4;5;6})))</f>
        <v>1050</v>
      </c>
      <c r="AY35" s="55">
        <f>COUNT(E35:AW35)</f>
        <v>7</v>
      </c>
      <c r="CB35" s="12"/>
      <c r="CC35" s="22"/>
      <c r="CD35" s="22"/>
      <c r="CE35" s="22"/>
      <c r="CF35" s="22"/>
    </row>
    <row r="36" spans="1:84" x14ac:dyDescent="0.2">
      <c r="A36" s="58">
        <v>35</v>
      </c>
      <c r="B36" s="26" t="s">
        <v>76</v>
      </c>
      <c r="C36" s="78" t="s">
        <v>77</v>
      </c>
      <c r="D36" s="6" t="s">
        <v>187</v>
      </c>
      <c r="E36" s="54"/>
      <c r="F36" s="54"/>
      <c r="G36" s="54"/>
      <c r="H36" s="54"/>
      <c r="I36" s="54"/>
      <c r="J36" s="54"/>
      <c r="K36" s="54">
        <v>130</v>
      </c>
      <c r="L36" s="54"/>
      <c r="M36" s="54"/>
      <c r="N36" s="54"/>
      <c r="O36" s="54"/>
      <c r="P36" s="54">
        <v>148.30000000000001</v>
      </c>
      <c r="Q36" s="54"/>
      <c r="R36" s="54"/>
      <c r="S36" s="54"/>
      <c r="T36" s="54"/>
      <c r="U36" s="54">
        <v>100</v>
      </c>
      <c r="V36" s="54"/>
      <c r="W36" s="54">
        <v>250</v>
      </c>
      <c r="X36" s="54">
        <v>250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85">
        <v>0</v>
      </c>
      <c r="AN36" s="85"/>
      <c r="AO36" s="85"/>
      <c r="AP36" s="85"/>
      <c r="AQ36" s="85"/>
      <c r="AR36" s="85"/>
      <c r="AS36" s="54">
        <v>125</v>
      </c>
      <c r="AT36" s="85"/>
      <c r="AU36" s="85"/>
      <c r="AV36" s="85"/>
      <c r="AW36" s="54"/>
      <c r="AX36" s="21">
        <f>IF(AY36&lt;6,SUM(E36:AW36),SUM(LARGE(E36:AW36,{1;2;3;4;5;6})))</f>
        <v>1003.3</v>
      </c>
      <c r="AY36" s="55">
        <f>COUNT(E36:AW36)</f>
        <v>7</v>
      </c>
      <c r="CB36" s="12"/>
      <c r="CC36" s="22"/>
      <c r="CD36" s="22"/>
      <c r="CE36" s="22"/>
      <c r="CF36" s="22"/>
    </row>
    <row r="37" spans="1:84" x14ac:dyDescent="0.2">
      <c r="A37" s="58">
        <v>36</v>
      </c>
      <c r="B37" s="26" t="s">
        <v>76</v>
      </c>
      <c r="C37" s="78" t="s">
        <v>82</v>
      </c>
      <c r="D37" s="37" t="s">
        <v>130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>
        <v>190</v>
      </c>
      <c r="AH37" s="29"/>
      <c r="AI37" s="29"/>
      <c r="AJ37" s="29"/>
      <c r="AK37" s="29"/>
      <c r="AL37" s="29"/>
      <c r="AM37" s="29"/>
      <c r="AN37" s="29">
        <v>100</v>
      </c>
      <c r="AO37" s="29"/>
      <c r="AP37" s="29">
        <v>190</v>
      </c>
      <c r="AQ37" s="29"/>
      <c r="AR37" s="29"/>
      <c r="AS37" s="29">
        <v>460</v>
      </c>
      <c r="AT37" s="29"/>
      <c r="AU37" s="29"/>
      <c r="AV37" s="29"/>
      <c r="AW37" s="54"/>
      <c r="AX37" s="21">
        <f>IF(AY37&lt;6,SUM(E37:AW37),SUM(LARGE(E37:AW37,{1;2;3;4;5;6})))</f>
        <v>940</v>
      </c>
      <c r="AY37" s="55">
        <f>COUNT(E37:AW37)</f>
        <v>4</v>
      </c>
      <c r="CB37" s="12"/>
      <c r="CC37" s="22"/>
      <c r="CD37" s="22"/>
      <c r="CE37" s="22"/>
      <c r="CF37" s="22"/>
    </row>
    <row r="38" spans="1:84" x14ac:dyDescent="0.2">
      <c r="A38" s="58">
        <v>37</v>
      </c>
      <c r="B38" s="6" t="s">
        <v>446</v>
      </c>
      <c r="C38" s="78" t="s">
        <v>441</v>
      </c>
      <c r="D38" s="6" t="s">
        <v>445</v>
      </c>
      <c r="E38" s="85"/>
      <c r="F38" s="54">
        <v>393.3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>
        <v>460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48"/>
      <c r="AX38" s="21">
        <f>IF(AY38&lt;6,SUM(E38:AW38),SUM(LARGE(E38:AW38,{1;2;3;4;5;6})))</f>
        <v>853.3</v>
      </c>
      <c r="AY38" s="55">
        <f>COUNT(E38:AW38)</f>
        <v>2</v>
      </c>
      <c r="CB38" s="12"/>
      <c r="CC38" s="22"/>
      <c r="CD38" s="22"/>
      <c r="CE38" s="22"/>
      <c r="CF38" s="22"/>
    </row>
    <row r="39" spans="1:84" x14ac:dyDescent="0.2">
      <c r="A39" s="58">
        <v>38</v>
      </c>
      <c r="B39" s="26" t="s">
        <v>76</v>
      </c>
      <c r="C39" s="78" t="s">
        <v>81</v>
      </c>
      <c r="D39" s="8" t="s">
        <v>48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>
        <v>360</v>
      </c>
      <c r="Q39" s="54"/>
      <c r="R39" s="54"/>
      <c r="S39" s="54"/>
      <c r="T39" s="54">
        <v>480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21">
        <f>IF(AY39&lt;6,SUM(E39:AW39),SUM(LARGE(E39:AW39,{1;2;3;4;5;6})))</f>
        <v>840</v>
      </c>
      <c r="AY39" s="55">
        <f>COUNT(E39:AW39)</f>
        <v>2</v>
      </c>
      <c r="CB39" s="12"/>
      <c r="CC39" s="22"/>
      <c r="CD39" s="22"/>
      <c r="CE39" s="22"/>
      <c r="CF39" s="22"/>
    </row>
    <row r="40" spans="1:84" x14ac:dyDescent="0.2">
      <c r="A40" s="58">
        <v>39</v>
      </c>
      <c r="B40" s="6" t="s">
        <v>79</v>
      </c>
      <c r="C40" s="78" t="s">
        <v>441</v>
      </c>
      <c r="D40" s="6" t="s">
        <v>153</v>
      </c>
      <c r="E40" s="29"/>
      <c r="F40" s="29">
        <v>125</v>
      </c>
      <c r="G40" s="29"/>
      <c r="H40" s="29"/>
      <c r="I40" s="29"/>
      <c r="J40" s="29"/>
      <c r="K40" s="29">
        <v>100</v>
      </c>
      <c r="L40" s="29"/>
      <c r="M40" s="29"/>
      <c r="N40" s="29">
        <v>130</v>
      </c>
      <c r="O40" s="29"/>
      <c r="P40" s="29"/>
      <c r="Q40" s="29"/>
      <c r="R40" s="29">
        <v>80</v>
      </c>
      <c r="S40" s="29"/>
      <c r="T40" s="29"/>
      <c r="U40" s="29"/>
      <c r="V40" s="29"/>
      <c r="W40" s="29"/>
      <c r="X40" s="29"/>
      <c r="Y40" s="29"/>
      <c r="Z40" s="29">
        <v>70</v>
      </c>
      <c r="AA40" s="29"/>
      <c r="AB40" s="29">
        <v>100</v>
      </c>
      <c r="AC40" s="29"/>
      <c r="AD40" s="29"/>
      <c r="AE40" s="29">
        <v>70</v>
      </c>
      <c r="AF40" s="29"/>
      <c r="AG40" s="29"/>
      <c r="AH40" s="29"/>
      <c r="AI40" s="29">
        <v>55</v>
      </c>
      <c r="AJ40" s="29"/>
      <c r="AK40" s="29"/>
      <c r="AL40" s="29"/>
      <c r="AM40" s="29">
        <v>130</v>
      </c>
      <c r="AN40" s="29"/>
      <c r="AO40" s="29"/>
      <c r="AP40" s="29"/>
      <c r="AQ40" s="29"/>
      <c r="AR40" s="29"/>
      <c r="AS40" s="29"/>
      <c r="AT40" s="29"/>
      <c r="AU40" s="29"/>
      <c r="AV40" s="29">
        <v>250</v>
      </c>
      <c r="AW40" s="48"/>
      <c r="AX40" s="21">
        <f>IF(AY40&lt;6,SUM(E40:AW40),SUM(LARGE(E40:AW40,{1;2;3;4;5;6})))</f>
        <v>835</v>
      </c>
      <c r="AY40" s="55">
        <f>COUNT(E40:AW40)</f>
        <v>10</v>
      </c>
      <c r="CB40" s="12"/>
      <c r="CC40" s="22"/>
      <c r="CD40" s="22"/>
      <c r="CE40" s="22"/>
      <c r="CF40" s="22"/>
    </row>
    <row r="41" spans="1:84" x14ac:dyDescent="0.2">
      <c r="A41" s="58">
        <v>40</v>
      </c>
      <c r="B41" s="26" t="s">
        <v>76</v>
      </c>
      <c r="C41" s="78" t="s">
        <v>82</v>
      </c>
      <c r="D41" s="8" t="s">
        <v>214</v>
      </c>
      <c r="E41" s="29"/>
      <c r="F41" s="29">
        <v>326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>
        <v>250</v>
      </c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>
        <v>250</v>
      </c>
      <c r="AT41" s="29"/>
      <c r="AU41" s="29"/>
      <c r="AV41" s="29"/>
      <c r="AW41" s="54"/>
      <c r="AX41" s="21">
        <f>IF(AY41&lt;6,SUM(E41:AW41),SUM(LARGE(E41:AW41,{1;2;3;4;5;6})))</f>
        <v>826</v>
      </c>
      <c r="AY41" s="55">
        <f>COUNT(E41:AW41)</f>
        <v>3</v>
      </c>
      <c r="CB41" s="12"/>
      <c r="CC41" s="22"/>
      <c r="CD41" s="22"/>
      <c r="CE41" s="22"/>
      <c r="CF41" s="22"/>
    </row>
    <row r="42" spans="1:84" x14ac:dyDescent="0.2">
      <c r="A42" s="58">
        <v>41</v>
      </c>
      <c r="B42" s="26" t="s">
        <v>76</v>
      </c>
      <c r="C42" s="78" t="s">
        <v>77</v>
      </c>
      <c r="D42" s="6" t="s">
        <v>377</v>
      </c>
      <c r="E42" s="54">
        <v>80</v>
      </c>
      <c r="F42" s="54">
        <v>125</v>
      </c>
      <c r="G42" s="54"/>
      <c r="H42" s="54"/>
      <c r="I42" s="54"/>
      <c r="J42" s="54"/>
      <c r="K42" s="54">
        <v>100</v>
      </c>
      <c r="L42" s="54"/>
      <c r="M42" s="54"/>
      <c r="N42" s="54">
        <v>130</v>
      </c>
      <c r="O42" s="54"/>
      <c r="P42" s="54"/>
      <c r="Q42" s="54"/>
      <c r="R42" s="54">
        <v>80</v>
      </c>
      <c r="S42" s="54"/>
      <c r="T42" s="54"/>
      <c r="U42" s="54">
        <v>70</v>
      </c>
      <c r="V42" s="54"/>
      <c r="W42" s="54">
        <v>125</v>
      </c>
      <c r="X42" s="85">
        <v>0</v>
      </c>
      <c r="Y42" s="54"/>
      <c r="Z42" s="54"/>
      <c r="AA42" s="54"/>
      <c r="AB42" s="54">
        <v>100</v>
      </c>
      <c r="AC42" s="54"/>
      <c r="AD42" s="54">
        <v>190</v>
      </c>
      <c r="AE42" s="54">
        <v>100</v>
      </c>
      <c r="AF42" s="54"/>
      <c r="AG42" s="54"/>
      <c r="AH42" s="54"/>
      <c r="AI42" s="54">
        <v>55</v>
      </c>
      <c r="AJ42" s="54"/>
      <c r="AK42" s="54"/>
      <c r="AL42" s="54"/>
      <c r="AM42" s="54">
        <v>130</v>
      </c>
      <c r="AN42" s="54"/>
      <c r="AO42" s="54"/>
      <c r="AP42" s="54"/>
      <c r="AQ42" s="54"/>
      <c r="AR42" s="54"/>
      <c r="AS42" s="54"/>
      <c r="AT42" s="54"/>
      <c r="AU42" s="54"/>
      <c r="AV42" s="54"/>
      <c r="AW42" s="48"/>
      <c r="AX42" s="21">
        <f>IF(AY42&lt;6,SUM(E42:AW42),SUM(LARGE(E42:AW42,{1;2;3;4;5;6})))</f>
        <v>800</v>
      </c>
      <c r="AY42" s="55">
        <f>COUNT(E42:AW42)</f>
        <v>13</v>
      </c>
      <c r="CB42" s="12"/>
      <c r="CC42" s="22"/>
      <c r="CD42" s="22"/>
      <c r="CE42" s="22"/>
      <c r="CF42" s="22"/>
    </row>
    <row r="43" spans="1:84" x14ac:dyDescent="0.2">
      <c r="A43" s="58">
        <v>42</v>
      </c>
      <c r="B43" s="26" t="s">
        <v>76</v>
      </c>
      <c r="C43" s="78" t="s">
        <v>78</v>
      </c>
      <c r="D43" s="6" t="s">
        <v>301</v>
      </c>
      <c r="E43" s="30"/>
      <c r="F43" s="30">
        <v>160</v>
      </c>
      <c r="G43" s="30"/>
      <c r="H43" s="30"/>
      <c r="I43" s="30"/>
      <c r="J43" s="30"/>
      <c r="K43" s="30"/>
      <c r="L43" s="30">
        <v>80</v>
      </c>
      <c r="M43" s="30"/>
      <c r="N43" s="30"/>
      <c r="O43" s="30"/>
      <c r="P43" s="30">
        <v>170</v>
      </c>
      <c r="Q43" s="30"/>
      <c r="R43" s="30"/>
      <c r="S43" s="30"/>
      <c r="T43" s="30"/>
      <c r="U43" s="30"/>
      <c r="V43" s="30"/>
      <c r="W43" s="30">
        <v>160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>
        <v>55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160</v>
      </c>
      <c r="AT43" s="30"/>
      <c r="AU43" s="30"/>
      <c r="AV43" s="30"/>
      <c r="AW43" s="54"/>
      <c r="AX43" s="21">
        <f>IF(AY43&lt;6,SUM(E43:AW43),SUM(LARGE(E43:AW43,{1;2;3;4;5;6})))</f>
        <v>785</v>
      </c>
      <c r="AY43" s="55">
        <f>COUNT(E43:AW43)</f>
        <v>6</v>
      </c>
      <c r="CB43" s="12"/>
      <c r="CC43" s="22"/>
      <c r="CD43" s="22"/>
      <c r="CE43" s="22"/>
      <c r="CF43" s="22"/>
    </row>
    <row r="44" spans="1:84" x14ac:dyDescent="0.2">
      <c r="A44" s="58">
        <v>43</v>
      </c>
      <c r="B44" s="26" t="s">
        <v>76</v>
      </c>
      <c r="C44" s="78" t="s">
        <v>78</v>
      </c>
      <c r="D44" s="6" t="s">
        <v>448</v>
      </c>
      <c r="E44" s="29"/>
      <c r="F44" s="29">
        <v>160</v>
      </c>
      <c r="G44" s="29"/>
      <c r="H44" s="29"/>
      <c r="I44" s="29"/>
      <c r="J44" s="29"/>
      <c r="K44" s="29">
        <v>55</v>
      </c>
      <c r="L44" s="29"/>
      <c r="M44" s="29"/>
      <c r="N44" s="29">
        <v>55</v>
      </c>
      <c r="O44" s="29"/>
      <c r="P44" s="29">
        <v>148.30000000000001</v>
      </c>
      <c r="Q44" s="29"/>
      <c r="R44" s="29">
        <v>55</v>
      </c>
      <c r="S44" s="29"/>
      <c r="T44" s="29"/>
      <c r="U44" s="29">
        <v>100</v>
      </c>
      <c r="V44" s="29"/>
      <c r="W44" s="29"/>
      <c r="X44" s="29"/>
      <c r="Y44" s="29"/>
      <c r="Z44" s="29">
        <v>100</v>
      </c>
      <c r="AA44" s="29"/>
      <c r="AB44" s="29"/>
      <c r="AC44" s="29"/>
      <c r="AD44" s="29"/>
      <c r="AE44" s="29">
        <v>130</v>
      </c>
      <c r="AF44" s="29"/>
      <c r="AG44" s="29"/>
      <c r="AH44" s="29"/>
      <c r="AI44" s="29">
        <v>130</v>
      </c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30"/>
      <c r="AX44" s="21">
        <f>IF(AY44&lt;6,SUM(E44:AW44),SUM(LARGE(E44:AW44,{1;2;3;4;5;6})))</f>
        <v>768.3</v>
      </c>
      <c r="AY44" s="55">
        <f>COUNT(E44:AW44)</f>
        <v>9</v>
      </c>
      <c r="CB44" s="12"/>
      <c r="CC44" s="22"/>
      <c r="CD44" s="22"/>
      <c r="CE44" s="22"/>
      <c r="CF44" s="22"/>
    </row>
    <row r="45" spans="1:84" x14ac:dyDescent="0.2">
      <c r="A45" s="58">
        <v>44</v>
      </c>
      <c r="B45" s="26" t="s">
        <v>76</v>
      </c>
      <c r="C45" s="78" t="s">
        <v>327</v>
      </c>
      <c r="D45" s="6" t="s">
        <v>139</v>
      </c>
      <c r="E45" s="54"/>
      <c r="F45" s="54">
        <v>125</v>
      </c>
      <c r="G45" s="54"/>
      <c r="H45" s="54"/>
      <c r="I45" s="54"/>
      <c r="J45" s="54"/>
      <c r="K45" s="54"/>
      <c r="L45" s="54"/>
      <c r="M45" s="54"/>
      <c r="N45" s="54"/>
      <c r="O45" s="54">
        <v>100</v>
      </c>
      <c r="P45" s="54">
        <v>148.30000000000001</v>
      </c>
      <c r="Q45" s="54"/>
      <c r="R45" s="54"/>
      <c r="S45" s="54"/>
      <c r="T45" s="54"/>
      <c r="U45" s="54">
        <v>45</v>
      </c>
      <c r="V45" s="54"/>
      <c r="W45" s="54">
        <v>70</v>
      </c>
      <c r="X45" s="54"/>
      <c r="Y45" s="54"/>
      <c r="Z45" s="54"/>
      <c r="AA45" s="54"/>
      <c r="AB45" s="54"/>
      <c r="AC45" s="54"/>
      <c r="AD45" s="54">
        <v>160</v>
      </c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>
        <v>160</v>
      </c>
      <c r="AT45" s="54"/>
      <c r="AU45" s="54"/>
      <c r="AV45" s="54"/>
      <c r="AW45" s="54"/>
      <c r="AX45" s="21">
        <f>IF(AY45&lt;6,SUM(E45:AW45),SUM(LARGE(E45:AW45,{1;2;3;4;5;6})))</f>
        <v>763.3</v>
      </c>
      <c r="AY45" s="55">
        <f>COUNT(E45:AW45)</f>
        <v>7</v>
      </c>
      <c r="CB45" s="12"/>
      <c r="CC45" s="22"/>
      <c r="CD45" s="22"/>
      <c r="CE45" s="22"/>
      <c r="CF45" s="22"/>
    </row>
    <row r="46" spans="1:84" x14ac:dyDescent="0.2">
      <c r="A46" s="58">
        <v>45</v>
      </c>
      <c r="B46" s="26" t="s">
        <v>76</v>
      </c>
      <c r="C46" s="78" t="s">
        <v>81</v>
      </c>
      <c r="D46" s="8" t="s">
        <v>117</v>
      </c>
      <c r="E46" s="29"/>
      <c r="F46" s="29"/>
      <c r="G46" s="29"/>
      <c r="H46" s="29"/>
      <c r="I46" s="29"/>
      <c r="J46" s="29"/>
      <c r="K46" s="29"/>
      <c r="L46" s="29">
        <v>100</v>
      </c>
      <c r="M46" s="29"/>
      <c r="N46" s="29"/>
      <c r="O46" s="29"/>
      <c r="P46" s="29">
        <v>250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>
        <v>35</v>
      </c>
      <c r="AQ46" s="29"/>
      <c r="AR46" s="29"/>
      <c r="AS46" s="29">
        <v>360</v>
      </c>
      <c r="AT46" s="29"/>
      <c r="AU46" s="29"/>
      <c r="AV46" s="29"/>
      <c r="AW46" s="54"/>
      <c r="AX46" s="21">
        <f>IF(AY46&lt;6,SUM(E46:AW46),SUM(LARGE(E46:AW46,{1;2;3;4;5;6})))</f>
        <v>745</v>
      </c>
      <c r="AY46" s="55">
        <f>COUNT(E46:AW46)</f>
        <v>4</v>
      </c>
      <c r="CB46" s="12"/>
      <c r="CC46" s="22"/>
      <c r="CD46" s="22"/>
      <c r="CE46" s="22"/>
      <c r="CF46" s="22"/>
    </row>
    <row r="47" spans="1:84" x14ac:dyDescent="0.2">
      <c r="A47" s="58">
        <v>46</v>
      </c>
      <c r="B47" s="6" t="s">
        <v>76</v>
      </c>
      <c r="C47" s="78" t="s">
        <v>327</v>
      </c>
      <c r="D47" s="6" t="s">
        <v>111</v>
      </c>
      <c r="E47" s="30">
        <v>100</v>
      </c>
      <c r="F47" s="30">
        <v>160</v>
      </c>
      <c r="G47" s="30"/>
      <c r="H47" s="30"/>
      <c r="I47" s="30"/>
      <c r="J47" s="30"/>
      <c r="K47" s="30">
        <v>55</v>
      </c>
      <c r="L47" s="30"/>
      <c r="M47" s="30"/>
      <c r="N47" s="30">
        <v>55</v>
      </c>
      <c r="O47" s="30">
        <v>130</v>
      </c>
      <c r="P47" s="30">
        <v>148.30000000000001</v>
      </c>
      <c r="Q47" s="30"/>
      <c r="R47" s="30">
        <v>55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>
        <v>130</v>
      </c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48"/>
      <c r="AX47" s="21">
        <f>IF(AY47&lt;6,SUM(E47:AW47),SUM(LARGE(E47:AW47,{1;2;3;4;5;6})))</f>
        <v>723.3</v>
      </c>
      <c r="AY47" s="55">
        <f>COUNT(E47:AW47)</f>
        <v>8</v>
      </c>
      <c r="CB47" s="12"/>
      <c r="CC47" s="22"/>
      <c r="CD47" s="22"/>
      <c r="CE47" s="22"/>
      <c r="CF47" s="22"/>
    </row>
    <row r="48" spans="1:84" x14ac:dyDescent="0.2">
      <c r="A48" s="58">
        <v>47</v>
      </c>
      <c r="B48" s="26" t="s">
        <v>76</v>
      </c>
      <c r="C48" s="78" t="s">
        <v>82</v>
      </c>
      <c r="D48" s="6" t="s">
        <v>277</v>
      </c>
      <c r="E48" s="84"/>
      <c r="F48" s="84">
        <v>0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9">
        <v>50</v>
      </c>
      <c r="V48" s="29"/>
      <c r="W48" s="29">
        <v>160</v>
      </c>
      <c r="X48" s="29">
        <v>100</v>
      </c>
      <c r="Y48" s="29"/>
      <c r="Z48" s="29"/>
      <c r="AA48" s="29"/>
      <c r="AB48" s="29"/>
      <c r="AC48" s="29"/>
      <c r="AD48" s="29">
        <v>160</v>
      </c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>
        <v>190</v>
      </c>
      <c r="AT48" s="29"/>
      <c r="AU48" s="29"/>
      <c r="AV48" s="29"/>
      <c r="AW48" s="54"/>
      <c r="AX48" s="21">
        <f>IF(AY48&lt;6,SUM(E48:AW48),SUM(LARGE(E48:AW48,{1;2;3;4;5;6})))</f>
        <v>660</v>
      </c>
      <c r="AY48" s="55">
        <f>COUNT(E48:AW48)</f>
        <v>6</v>
      </c>
      <c r="CB48" s="12"/>
      <c r="CC48" s="22"/>
      <c r="CD48" s="22"/>
      <c r="CE48" s="22"/>
      <c r="CF48" s="22"/>
    </row>
    <row r="49" spans="1:84" x14ac:dyDescent="0.2">
      <c r="A49" s="58">
        <v>48</v>
      </c>
      <c r="B49" s="26" t="s">
        <v>76</v>
      </c>
      <c r="C49" s="78" t="s">
        <v>132</v>
      </c>
      <c r="D49" s="6" t="s">
        <v>6</v>
      </c>
      <c r="E49" s="54"/>
      <c r="F49" s="54">
        <v>125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>
        <v>55</v>
      </c>
      <c r="S49" s="54"/>
      <c r="T49" s="54"/>
      <c r="U49" s="54">
        <v>45</v>
      </c>
      <c r="V49" s="54"/>
      <c r="W49" s="54">
        <v>125</v>
      </c>
      <c r="X49" s="54"/>
      <c r="Y49" s="54"/>
      <c r="Z49" s="54">
        <v>55</v>
      </c>
      <c r="AA49" s="54"/>
      <c r="AB49" s="54"/>
      <c r="AC49" s="54"/>
      <c r="AD49" s="54"/>
      <c r="AE49" s="54">
        <v>70</v>
      </c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>
        <v>215</v>
      </c>
      <c r="AW49" s="54"/>
      <c r="AX49" s="21">
        <f>IF(AY49&lt;6,SUM(E49:AW49),SUM(LARGE(E49:AW49,{1;2;3;4;5;6})))</f>
        <v>645</v>
      </c>
      <c r="AY49" s="55">
        <f>COUNT(E49:AW49)</f>
        <v>7</v>
      </c>
      <c r="CB49" s="12"/>
      <c r="CC49" s="22"/>
      <c r="CD49" s="22"/>
      <c r="CE49" s="22"/>
      <c r="CF49" s="22"/>
    </row>
    <row r="50" spans="1:84" x14ac:dyDescent="0.2">
      <c r="A50" s="58">
        <v>49</v>
      </c>
      <c r="B50" s="6" t="s">
        <v>76</v>
      </c>
      <c r="C50" s="78" t="s">
        <v>81</v>
      </c>
      <c r="D50" s="6" t="s">
        <v>237</v>
      </c>
      <c r="E50" s="29"/>
      <c r="F50" s="29"/>
      <c r="G50" s="29"/>
      <c r="H50" s="29"/>
      <c r="I50" s="29"/>
      <c r="J50" s="29"/>
      <c r="K50" s="29"/>
      <c r="L50" s="29">
        <v>35</v>
      </c>
      <c r="M50" s="29"/>
      <c r="N50" s="29"/>
      <c r="O50" s="29"/>
      <c r="P50" s="29">
        <v>130</v>
      </c>
      <c r="Q50" s="29"/>
      <c r="R50" s="29"/>
      <c r="S50" s="29"/>
      <c r="T50" s="29"/>
      <c r="U50" s="29"/>
      <c r="V50" s="29"/>
      <c r="W50" s="29">
        <v>160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>
        <v>70</v>
      </c>
      <c r="AH50" s="29"/>
      <c r="AI50" s="29"/>
      <c r="AJ50" s="29"/>
      <c r="AK50" s="29"/>
      <c r="AL50" s="29"/>
      <c r="AM50" s="29"/>
      <c r="AN50" s="29"/>
      <c r="AO50" s="29"/>
      <c r="AP50" s="29">
        <v>70</v>
      </c>
      <c r="AQ50" s="29"/>
      <c r="AR50" s="29"/>
      <c r="AS50" s="29">
        <v>160</v>
      </c>
      <c r="AT50" s="29"/>
      <c r="AU50" s="29"/>
      <c r="AV50" s="29"/>
      <c r="AW50" s="48"/>
      <c r="AX50" s="21">
        <f>IF(AY50&lt;6,SUM(E50:AW50),SUM(LARGE(E50:AW50,{1;2;3;4;5;6})))</f>
        <v>625</v>
      </c>
      <c r="AY50" s="55">
        <f>COUNT(E50:AW50)</f>
        <v>6</v>
      </c>
      <c r="CB50" s="12"/>
      <c r="CC50" s="22"/>
      <c r="CD50" s="22"/>
      <c r="CE50" s="22"/>
      <c r="CF50" s="22"/>
    </row>
    <row r="51" spans="1:84" x14ac:dyDescent="0.2">
      <c r="A51" s="58">
        <v>50</v>
      </c>
      <c r="B51" s="26" t="s">
        <v>76</v>
      </c>
      <c r="C51" s="78" t="s">
        <v>78</v>
      </c>
      <c r="D51" s="8" t="s">
        <v>236</v>
      </c>
      <c r="E51" s="54"/>
      <c r="F51" s="54"/>
      <c r="G51" s="54"/>
      <c r="H51" s="54"/>
      <c r="I51" s="54"/>
      <c r="J51" s="54"/>
      <c r="K51" s="54"/>
      <c r="L51" s="54">
        <v>35</v>
      </c>
      <c r="M51" s="54"/>
      <c r="N51" s="54"/>
      <c r="O51" s="54"/>
      <c r="P51" s="54">
        <v>130</v>
      </c>
      <c r="Q51" s="54"/>
      <c r="R51" s="54"/>
      <c r="S51" s="54"/>
      <c r="T51" s="54"/>
      <c r="U51" s="54"/>
      <c r="V51" s="54"/>
      <c r="W51" s="54">
        <v>160</v>
      </c>
      <c r="X51" s="54"/>
      <c r="Y51" s="54"/>
      <c r="Z51" s="54"/>
      <c r="AA51" s="54"/>
      <c r="AB51" s="54"/>
      <c r="AC51" s="54"/>
      <c r="AD51" s="54"/>
      <c r="AE51" s="54"/>
      <c r="AF51" s="54"/>
      <c r="AG51" s="54">
        <v>70</v>
      </c>
      <c r="AH51" s="54"/>
      <c r="AI51" s="54"/>
      <c r="AJ51" s="54"/>
      <c r="AK51" s="54"/>
      <c r="AL51" s="54"/>
      <c r="AM51" s="54"/>
      <c r="AN51" s="54"/>
      <c r="AO51" s="54"/>
      <c r="AP51" s="54">
        <v>70</v>
      </c>
      <c r="AQ51" s="54"/>
      <c r="AR51" s="54"/>
      <c r="AS51" s="54">
        <v>160</v>
      </c>
      <c r="AT51" s="54"/>
      <c r="AU51" s="54"/>
      <c r="AV51" s="54"/>
      <c r="AW51" s="54"/>
      <c r="AX51" s="21">
        <f>IF(AY51&lt;6,SUM(E51:AW51),SUM(LARGE(E51:AW51,{1;2;3;4;5;6})))</f>
        <v>625</v>
      </c>
      <c r="AY51" s="55">
        <f>COUNT(E51:AW51)</f>
        <v>6</v>
      </c>
      <c r="CB51" s="12"/>
      <c r="CC51" s="22"/>
      <c r="CD51" s="22"/>
      <c r="CE51" s="22"/>
      <c r="CF51" s="22"/>
    </row>
    <row r="52" spans="1:84" x14ac:dyDescent="0.2">
      <c r="A52" s="58">
        <v>51</v>
      </c>
      <c r="B52" s="6" t="s">
        <v>76</v>
      </c>
      <c r="C52" s="78" t="s">
        <v>78</v>
      </c>
      <c r="D52" s="6" t="s">
        <v>270</v>
      </c>
      <c r="E52" s="29"/>
      <c r="F52" s="29">
        <v>160</v>
      </c>
      <c r="G52" s="29"/>
      <c r="H52" s="29"/>
      <c r="I52" s="29"/>
      <c r="J52" s="29"/>
      <c r="K52" s="29"/>
      <c r="L52" s="29">
        <v>80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>
        <v>160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>
        <v>55</v>
      </c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>
        <v>160</v>
      </c>
      <c r="AT52" s="29"/>
      <c r="AU52" s="29"/>
      <c r="AV52" s="29"/>
      <c r="AW52" s="48"/>
      <c r="AX52" s="21">
        <f>IF(AY52&lt;6,SUM(E52:AW52),SUM(LARGE(E52:AW52,{1;2;3;4;5;6})))</f>
        <v>615</v>
      </c>
      <c r="AY52" s="55">
        <f>COUNT(E52:AW52)</f>
        <v>5</v>
      </c>
      <c r="CB52" s="12"/>
      <c r="CC52" s="22"/>
      <c r="CD52" s="22"/>
      <c r="CE52" s="22"/>
      <c r="CF52" s="22"/>
    </row>
    <row r="53" spans="1:84" x14ac:dyDescent="0.2">
      <c r="A53" s="58">
        <v>52</v>
      </c>
      <c r="B53" s="26" t="s">
        <v>76</v>
      </c>
      <c r="C53" s="78" t="s">
        <v>84</v>
      </c>
      <c r="D53" s="37" t="s">
        <v>131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>
        <v>250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>
        <v>360</v>
      </c>
      <c r="AT53" s="29"/>
      <c r="AU53" s="29"/>
      <c r="AV53" s="29"/>
      <c r="AW53" s="54"/>
      <c r="AX53" s="21">
        <f>IF(AY53&lt;6,SUM(E53:AW53),SUM(LARGE(E53:AW53,{1;2;3;4;5;6})))</f>
        <v>610</v>
      </c>
      <c r="AY53" s="55">
        <f>COUNT(E53:AW53)</f>
        <v>2</v>
      </c>
      <c r="CB53" s="12"/>
      <c r="CC53" s="22"/>
      <c r="CD53" s="22"/>
      <c r="CE53" s="22"/>
      <c r="CF53" s="22"/>
    </row>
    <row r="54" spans="1:84" x14ac:dyDescent="0.2">
      <c r="A54" s="58">
        <v>53</v>
      </c>
      <c r="B54" s="26" t="s">
        <v>76</v>
      </c>
      <c r="C54" s="77" t="s">
        <v>132</v>
      </c>
      <c r="D54" s="37" t="s">
        <v>122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>
        <v>70</v>
      </c>
      <c r="S54" s="54"/>
      <c r="T54" s="54"/>
      <c r="U54" s="54">
        <v>45</v>
      </c>
      <c r="V54" s="54"/>
      <c r="W54" s="54">
        <v>80</v>
      </c>
      <c r="X54" s="54"/>
      <c r="Y54" s="54"/>
      <c r="Z54" s="54"/>
      <c r="AA54" s="54"/>
      <c r="AB54" s="54"/>
      <c r="AC54" s="54"/>
      <c r="AD54" s="54">
        <v>160</v>
      </c>
      <c r="AE54" s="54">
        <v>80</v>
      </c>
      <c r="AF54" s="54"/>
      <c r="AG54" s="54"/>
      <c r="AH54" s="54"/>
      <c r="AI54" s="54"/>
      <c r="AJ54" s="54"/>
      <c r="AK54" s="54"/>
      <c r="AL54" s="54"/>
      <c r="AM54" s="54">
        <v>55</v>
      </c>
      <c r="AN54" s="54"/>
      <c r="AO54" s="54"/>
      <c r="AP54" s="54"/>
      <c r="AQ54" s="54"/>
      <c r="AR54" s="54"/>
      <c r="AS54" s="54">
        <v>160</v>
      </c>
      <c r="AT54" s="54"/>
      <c r="AU54" s="54"/>
      <c r="AV54" s="54"/>
      <c r="AW54" s="30"/>
      <c r="AX54" s="21">
        <f>IF(AY54&lt;6,SUM(E54:AW54),SUM(LARGE(E54:AW54,{1;2;3;4;5;6})))</f>
        <v>605</v>
      </c>
      <c r="AY54" s="55">
        <f>COUNT(E54:AW54)</f>
        <v>7</v>
      </c>
      <c r="CB54" s="12"/>
      <c r="CC54" s="22"/>
      <c r="CD54" s="22"/>
      <c r="CE54" s="22"/>
      <c r="CF54" s="22"/>
    </row>
    <row r="55" spans="1:84" x14ac:dyDescent="0.2">
      <c r="A55" s="58">
        <v>54</v>
      </c>
      <c r="B55" s="26" t="s">
        <v>76</v>
      </c>
      <c r="C55" s="77" t="s">
        <v>132</v>
      </c>
      <c r="D55" s="6" t="s">
        <v>194</v>
      </c>
      <c r="E55" s="29">
        <v>55</v>
      </c>
      <c r="F55" s="29">
        <v>125</v>
      </c>
      <c r="G55" s="29"/>
      <c r="H55" s="29"/>
      <c r="I55" s="29"/>
      <c r="J55" s="29"/>
      <c r="K55" s="29">
        <v>55</v>
      </c>
      <c r="L55" s="29"/>
      <c r="M55" s="29"/>
      <c r="N55" s="29"/>
      <c r="O55" s="29">
        <v>70</v>
      </c>
      <c r="P55" s="29"/>
      <c r="Q55" s="29"/>
      <c r="R55" s="29">
        <v>55</v>
      </c>
      <c r="S55" s="29"/>
      <c r="T55" s="29"/>
      <c r="U55" s="29">
        <v>35</v>
      </c>
      <c r="V55" s="29"/>
      <c r="W55" s="29"/>
      <c r="X55" s="29"/>
      <c r="Y55" s="29"/>
      <c r="Z55" s="29"/>
      <c r="AA55" s="29"/>
      <c r="AB55" s="29"/>
      <c r="AC55" s="29"/>
      <c r="AD55" s="29">
        <v>160</v>
      </c>
      <c r="AE55" s="29"/>
      <c r="AF55" s="29"/>
      <c r="AG55" s="29"/>
      <c r="AH55" s="29"/>
      <c r="AI55" s="29">
        <v>55</v>
      </c>
      <c r="AJ55" s="29"/>
      <c r="AK55" s="29"/>
      <c r="AL55" s="29"/>
      <c r="AM55" s="29">
        <v>55</v>
      </c>
      <c r="AN55" s="29"/>
      <c r="AO55" s="29"/>
      <c r="AP55" s="29"/>
      <c r="AQ55" s="29"/>
      <c r="AR55" s="29"/>
      <c r="AS55" s="29">
        <v>125</v>
      </c>
      <c r="AT55" s="29"/>
      <c r="AU55" s="29"/>
      <c r="AV55" s="29"/>
      <c r="AW55" s="48"/>
      <c r="AX55" s="21">
        <f>IF(AY55&lt;6,SUM(E55:AW55),SUM(LARGE(E55:AW55,{1;2;3;4;5;6})))</f>
        <v>590</v>
      </c>
      <c r="AY55" s="55">
        <f>COUNT(E55:AW55)</f>
        <v>10</v>
      </c>
      <c r="CB55" s="12"/>
      <c r="CC55" s="22"/>
      <c r="CD55" s="22"/>
      <c r="CE55" s="22"/>
      <c r="CF55" s="22"/>
    </row>
    <row r="56" spans="1:84" x14ac:dyDescent="0.2">
      <c r="A56" s="58">
        <v>55</v>
      </c>
      <c r="B56" s="26" t="s">
        <v>76</v>
      </c>
      <c r="C56" s="77" t="s">
        <v>132</v>
      </c>
      <c r="D56" s="6" t="s">
        <v>181</v>
      </c>
      <c r="E56" s="29">
        <v>55</v>
      </c>
      <c r="F56" s="29">
        <v>125</v>
      </c>
      <c r="G56" s="29"/>
      <c r="H56" s="29"/>
      <c r="I56" s="29"/>
      <c r="J56" s="29"/>
      <c r="K56" s="29">
        <v>55</v>
      </c>
      <c r="L56" s="29"/>
      <c r="M56" s="29"/>
      <c r="N56" s="29"/>
      <c r="O56" s="29">
        <v>70</v>
      </c>
      <c r="P56" s="29"/>
      <c r="Q56" s="29"/>
      <c r="R56" s="29">
        <v>55</v>
      </c>
      <c r="S56" s="29"/>
      <c r="T56" s="29"/>
      <c r="U56" s="29">
        <v>35</v>
      </c>
      <c r="V56" s="29"/>
      <c r="W56" s="29"/>
      <c r="X56" s="29">
        <v>20</v>
      </c>
      <c r="Y56" s="29">
        <v>20</v>
      </c>
      <c r="Z56" s="29"/>
      <c r="AA56" s="29"/>
      <c r="AB56" s="29">
        <v>80</v>
      </c>
      <c r="AC56" s="29"/>
      <c r="AD56" s="29">
        <v>160</v>
      </c>
      <c r="AE56" s="29">
        <v>55</v>
      </c>
      <c r="AF56" s="29"/>
      <c r="AG56" s="29"/>
      <c r="AH56" s="29"/>
      <c r="AI56" s="29">
        <v>55</v>
      </c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48"/>
      <c r="AX56" s="21">
        <f>IF(AY56&lt;6,SUM(E56:AW56),SUM(LARGE(E56:AW56,{1;2;3;4;5;6})))</f>
        <v>545</v>
      </c>
      <c r="AY56" s="55">
        <f>COUNT(E56:AW56)</f>
        <v>12</v>
      </c>
      <c r="CB56" s="12"/>
      <c r="CC56" s="22"/>
      <c r="CD56" s="22"/>
      <c r="CE56" s="22"/>
      <c r="CF56" s="22"/>
    </row>
    <row r="57" spans="1:84" x14ac:dyDescent="0.2">
      <c r="A57" s="58">
        <v>56</v>
      </c>
      <c r="B57" s="26" t="s">
        <v>76</v>
      </c>
      <c r="C57" s="78" t="s">
        <v>77</v>
      </c>
      <c r="D57" s="6" t="s">
        <v>44</v>
      </c>
      <c r="E57" s="29"/>
      <c r="F57" s="29">
        <v>300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>
        <v>55</v>
      </c>
      <c r="V57" s="29"/>
      <c r="W57" s="29">
        <v>190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54"/>
      <c r="AX57" s="21">
        <f>IF(AY57&lt;6,SUM(E57:AW57),SUM(LARGE(E57:AW57,{1;2;3;4;5;6})))</f>
        <v>545</v>
      </c>
      <c r="AY57" s="55">
        <f>COUNT(E57:AW57)</f>
        <v>3</v>
      </c>
      <c r="CB57" s="12"/>
      <c r="CC57" s="22"/>
      <c r="CD57" s="22"/>
      <c r="CE57" s="22"/>
      <c r="CF57" s="22"/>
    </row>
    <row r="58" spans="1:84" x14ac:dyDescent="0.2">
      <c r="A58" s="58">
        <v>57</v>
      </c>
      <c r="B58" s="26" t="s">
        <v>76</v>
      </c>
      <c r="C58" s="78" t="s">
        <v>82</v>
      </c>
      <c r="D58" s="8" t="s">
        <v>602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84">
        <v>0</v>
      </c>
      <c r="Q58" s="84"/>
      <c r="R58" s="84"/>
      <c r="S58" s="84"/>
      <c r="T58" s="29">
        <v>480</v>
      </c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>
        <v>55</v>
      </c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54"/>
      <c r="AX58" s="21">
        <f>IF(AY58&lt;6,SUM(E58:AW58),SUM(LARGE(E58:AW58,{1;2;3;4;5;6})))</f>
        <v>535</v>
      </c>
      <c r="AY58" s="55">
        <f>COUNT(E58:AW58)</f>
        <v>3</v>
      </c>
      <c r="CB58" s="12"/>
      <c r="CC58" s="22"/>
      <c r="CD58" s="22"/>
      <c r="CE58" s="22"/>
      <c r="CF58" s="22"/>
    </row>
    <row r="59" spans="1:84" x14ac:dyDescent="0.2">
      <c r="A59" s="58">
        <v>58</v>
      </c>
      <c r="B59" s="26" t="s">
        <v>76</v>
      </c>
      <c r="C59" s="78" t="s">
        <v>81</v>
      </c>
      <c r="D59" s="6" t="s">
        <v>220</v>
      </c>
      <c r="E59" s="29"/>
      <c r="F59" s="29">
        <v>125</v>
      </c>
      <c r="G59" s="29"/>
      <c r="H59" s="29"/>
      <c r="I59" s="29"/>
      <c r="J59" s="29"/>
      <c r="K59" s="29"/>
      <c r="L59" s="29"/>
      <c r="M59" s="29"/>
      <c r="N59" s="29"/>
      <c r="O59" s="29"/>
      <c r="P59" s="29">
        <v>55</v>
      </c>
      <c r="Q59" s="29"/>
      <c r="R59" s="29"/>
      <c r="S59" s="29"/>
      <c r="T59" s="29"/>
      <c r="U59" s="29"/>
      <c r="V59" s="29"/>
      <c r="W59" s="29">
        <v>160</v>
      </c>
      <c r="X59" s="29"/>
      <c r="Y59" s="29"/>
      <c r="Z59" s="29"/>
      <c r="AA59" s="29"/>
      <c r="AB59" s="29"/>
      <c r="AC59" s="29"/>
      <c r="AD59" s="29">
        <v>55</v>
      </c>
      <c r="AE59" s="29"/>
      <c r="AF59" s="29"/>
      <c r="AG59" s="29"/>
      <c r="AH59" s="29"/>
      <c r="AI59" s="29"/>
      <c r="AJ59" s="29"/>
      <c r="AK59" s="29"/>
      <c r="AL59" s="29"/>
      <c r="AM59" s="29"/>
      <c r="AN59" s="29">
        <v>80</v>
      </c>
      <c r="AO59" s="29"/>
      <c r="AP59" s="29">
        <v>55</v>
      </c>
      <c r="AQ59" s="29"/>
      <c r="AR59" s="29"/>
      <c r="AS59" s="29"/>
      <c r="AT59" s="29"/>
      <c r="AU59" s="29"/>
      <c r="AV59" s="29"/>
      <c r="AW59" s="54"/>
      <c r="AX59" s="21">
        <f>IF(AY59&lt;6,SUM(E59:AW59),SUM(LARGE(E59:AW59,{1;2;3;4;5;6})))</f>
        <v>530</v>
      </c>
      <c r="AY59" s="55">
        <f>COUNT(E59:AW59)</f>
        <v>6</v>
      </c>
      <c r="CB59" s="12"/>
      <c r="CC59" s="22"/>
      <c r="CD59" s="22"/>
      <c r="CE59" s="22"/>
      <c r="CF59" s="22"/>
    </row>
    <row r="60" spans="1:84" x14ac:dyDescent="0.2">
      <c r="A60" s="58">
        <v>59</v>
      </c>
      <c r="B60" s="26" t="s">
        <v>76</v>
      </c>
      <c r="C60" s="78" t="s">
        <v>84</v>
      </c>
      <c r="D60" s="6" t="s">
        <v>345</v>
      </c>
      <c r="E60" s="29"/>
      <c r="F60" s="29">
        <v>125</v>
      </c>
      <c r="G60" s="29"/>
      <c r="H60" s="29"/>
      <c r="I60" s="29"/>
      <c r="J60" s="29"/>
      <c r="K60" s="29"/>
      <c r="L60" s="29"/>
      <c r="M60" s="29"/>
      <c r="N60" s="29"/>
      <c r="O60" s="29"/>
      <c r="P60" s="29">
        <v>148.30000000000001</v>
      </c>
      <c r="Q60" s="29"/>
      <c r="R60" s="29">
        <v>70</v>
      </c>
      <c r="S60" s="29"/>
      <c r="T60" s="29"/>
      <c r="U60" s="29">
        <v>45</v>
      </c>
      <c r="V60" s="29"/>
      <c r="W60" s="29">
        <v>125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54"/>
      <c r="AX60" s="21">
        <f>IF(AY60&lt;6,SUM(E60:AW60),SUM(LARGE(E60:AW60,{1;2;3;4;5;6})))</f>
        <v>513.29999999999995</v>
      </c>
      <c r="AY60" s="55">
        <f>COUNT(E60:AW60)</f>
        <v>5</v>
      </c>
      <c r="CB60" s="12"/>
      <c r="CC60" s="22"/>
      <c r="CD60" s="22"/>
      <c r="CE60" s="22"/>
      <c r="CF60" s="22"/>
    </row>
    <row r="61" spans="1:84" x14ac:dyDescent="0.2">
      <c r="A61" s="58">
        <v>60</v>
      </c>
      <c r="B61" s="6" t="s">
        <v>76</v>
      </c>
      <c r="C61" s="78" t="s">
        <v>78</v>
      </c>
      <c r="D61" s="6" t="s">
        <v>282</v>
      </c>
      <c r="E61" s="29"/>
      <c r="F61" s="84">
        <v>0</v>
      </c>
      <c r="G61" s="84"/>
      <c r="H61" s="84"/>
      <c r="I61" s="84"/>
      <c r="J61" s="84"/>
      <c r="K61" s="84"/>
      <c r="L61" s="84">
        <v>0</v>
      </c>
      <c r="M61" s="84"/>
      <c r="N61" s="84"/>
      <c r="O61" s="84"/>
      <c r="P61" s="29">
        <v>45</v>
      </c>
      <c r="Q61" s="29"/>
      <c r="R61" s="29"/>
      <c r="S61" s="29"/>
      <c r="T61" s="29"/>
      <c r="U61" s="29"/>
      <c r="V61" s="29"/>
      <c r="W61" s="29">
        <v>100</v>
      </c>
      <c r="X61" s="29"/>
      <c r="Y61" s="29"/>
      <c r="Z61" s="29"/>
      <c r="AA61" s="29"/>
      <c r="AB61" s="29"/>
      <c r="AC61" s="29"/>
      <c r="AD61" s="29">
        <v>100</v>
      </c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>
        <v>70</v>
      </c>
      <c r="AQ61" s="29"/>
      <c r="AR61" s="29"/>
      <c r="AS61" s="29">
        <v>190</v>
      </c>
      <c r="AT61" s="29"/>
      <c r="AU61" s="29"/>
      <c r="AV61" s="29"/>
      <c r="AW61" s="48"/>
      <c r="AX61" s="21">
        <f>IF(AY61&lt;6,SUM(E61:AW61),SUM(LARGE(E61:AW61,{1;2;3;4;5;6})))</f>
        <v>505</v>
      </c>
      <c r="AY61" s="55">
        <f>COUNT(E61:AW61)</f>
        <v>7</v>
      </c>
      <c r="CB61" s="12"/>
      <c r="CC61" s="22"/>
      <c r="CD61" s="22"/>
      <c r="CE61" s="22"/>
      <c r="CF61" s="22"/>
    </row>
    <row r="62" spans="1:84" x14ac:dyDescent="0.2">
      <c r="A62" s="58">
        <v>61</v>
      </c>
      <c r="B62" s="26" t="s">
        <v>76</v>
      </c>
      <c r="C62" s="78" t="s">
        <v>77</v>
      </c>
      <c r="D62" s="6" t="s">
        <v>104</v>
      </c>
      <c r="E62" s="54"/>
      <c r="F62" s="54"/>
      <c r="G62" s="54"/>
      <c r="H62" s="54"/>
      <c r="I62" s="54"/>
      <c r="J62" s="54"/>
      <c r="K62" s="54">
        <v>80</v>
      </c>
      <c r="L62" s="54"/>
      <c r="M62" s="54"/>
      <c r="N62" s="54">
        <v>55</v>
      </c>
      <c r="O62" s="54"/>
      <c r="P62" s="54"/>
      <c r="Q62" s="54"/>
      <c r="R62" s="54"/>
      <c r="S62" s="54"/>
      <c r="T62" s="54"/>
      <c r="U62" s="54">
        <v>70</v>
      </c>
      <c r="V62" s="54"/>
      <c r="W62" s="54"/>
      <c r="X62" s="85">
        <v>0</v>
      </c>
      <c r="Y62" s="54"/>
      <c r="Z62" s="54"/>
      <c r="AA62" s="54"/>
      <c r="AB62" s="54"/>
      <c r="AC62" s="54"/>
      <c r="AD62" s="54">
        <v>190</v>
      </c>
      <c r="AE62" s="54">
        <v>100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48"/>
      <c r="AX62" s="21">
        <f>IF(AY62&lt;6,SUM(E62:AW62),SUM(LARGE(E62:AW62,{1;2;3;4;5;6})))</f>
        <v>495</v>
      </c>
      <c r="AY62" s="55">
        <f>COUNT(E62:AW62)</f>
        <v>6</v>
      </c>
      <c r="CB62" s="12"/>
      <c r="CC62" s="22"/>
      <c r="CD62" s="22"/>
      <c r="CE62" s="22"/>
      <c r="CF62" s="22"/>
    </row>
    <row r="63" spans="1:84" x14ac:dyDescent="0.2">
      <c r="A63" s="58">
        <v>62</v>
      </c>
      <c r="B63" s="6" t="s">
        <v>76</v>
      </c>
      <c r="C63" s="78" t="s">
        <v>77</v>
      </c>
      <c r="D63" s="6" t="s">
        <v>295</v>
      </c>
      <c r="E63" s="85"/>
      <c r="F63" s="54">
        <v>80</v>
      </c>
      <c r="G63" s="54"/>
      <c r="H63" s="54"/>
      <c r="I63" s="54"/>
      <c r="J63" s="54"/>
      <c r="K63" s="54">
        <v>55</v>
      </c>
      <c r="L63" s="54"/>
      <c r="M63" s="54"/>
      <c r="N63" s="54">
        <v>80</v>
      </c>
      <c r="O63" s="54">
        <v>80</v>
      </c>
      <c r="P63" s="54">
        <v>55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>
        <v>70</v>
      </c>
      <c r="AJ63" s="54"/>
      <c r="AK63" s="54"/>
      <c r="AL63" s="54"/>
      <c r="AM63" s="54"/>
      <c r="AN63" s="54"/>
      <c r="AO63" s="54"/>
      <c r="AP63" s="54"/>
      <c r="AQ63" s="54"/>
      <c r="AR63" s="54"/>
      <c r="AS63" s="54">
        <v>125</v>
      </c>
      <c r="AT63" s="54"/>
      <c r="AU63" s="54"/>
      <c r="AV63" s="54"/>
      <c r="AW63" s="48"/>
      <c r="AX63" s="21">
        <f>IF(AY63&lt;6,SUM(E63:AW63),SUM(LARGE(E63:AW63,{1;2;3;4;5;6})))</f>
        <v>490</v>
      </c>
      <c r="AY63" s="55">
        <f>COUNT(E63:AW63)</f>
        <v>7</v>
      </c>
      <c r="CB63" s="12"/>
      <c r="CC63" s="22"/>
      <c r="CD63" s="22"/>
      <c r="CE63" s="22"/>
      <c r="CF63" s="22"/>
    </row>
    <row r="64" spans="1:84" x14ac:dyDescent="0.2">
      <c r="A64" s="58">
        <v>63</v>
      </c>
      <c r="B64" s="26" t="s">
        <v>76</v>
      </c>
      <c r="C64" s="77" t="s">
        <v>78</v>
      </c>
      <c r="D64" s="37" t="s">
        <v>184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>
        <v>55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>
        <v>300</v>
      </c>
      <c r="AN64" s="29"/>
      <c r="AO64" s="29"/>
      <c r="AP64" s="29">
        <v>130</v>
      </c>
      <c r="AQ64" s="29"/>
      <c r="AR64" s="29"/>
      <c r="AS64" s="29"/>
      <c r="AT64" s="29"/>
      <c r="AU64" s="29"/>
      <c r="AV64" s="29"/>
      <c r="AW64" s="54"/>
      <c r="AX64" s="21">
        <f>IF(AY64&lt;6,SUM(E64:AW64),SUM(LARGE(E64:AW64,{1;2;3;4;5;6})))</f>
        <v>485</v>
      </c>
      <c r="AY64" s="55">
        <f>COUNT(E64:AW64)</f>
        <v>3</v>
      </c>
      <c r="CB64" s="12"/>
      <c r="CC64" s="22"/>
      <c r="CD64" s="22"/>
      <c r="CE64" s="22"/>
      <c r="CF64" s="22"/>
    </row>
    <row r="65" spans="1:84" x14ac:dyDescent="0.2">
      <c r="A65" s="58">
        <v>64</v>
      </c>
      <c r="B65" s="26" t="s">
        <v>79</v>
      </c>
      <c r="C65" s="78" t="s">
        <v>441</v>
      </c>
      <c r="D65" s="6" t="s">
        <v>941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9">
        <v>460</v>
      </c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48"/>
      <c r="AX65" s="21">
        <f>IF(AY65&lt;6,SUM(E65:AW65),SUM(LARGE(E65:AW65,{1;2;3;4;5;6})))</f>
        <v>460</v>
      </c>
      <c r="AY65" s="55">
        <f>COUNT(E65:AW65)</f>
        <v>1</v>
      </c>
      <c r="CB65" s="12"/>
      <c r="CC65" s="22"/>
      <c r="CD65" s="22"/>
      <c r="CE65" s="22"/>
      <c r="CF65" s="22"/>
    </row>
    <row r="66" spans="1:84" x14ac:dyDescent="0.2">
      <c r="A66" s="59">
        <v>65</v>
      </c>
      <c r="B66" s="6" t="s">
        <v>76</v>
      </c>
      <c r="C66" s="78" t="s">
        <v>132</v>
      </c>
      <c r="D66" s="6" t="s">
        <v>12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>
        <v>130</v>
      </c>
      <c r="AA66" s="29"/>
      <c r="AB66" s="29"/>
      <c r="AC66" s="29"/>
      <c r="AD66" s="29"/>
      <c r="AE66" s="29"/>
      <c r="AF66" s="29"/>
      <c r="AG66" s="29"/>
      <c r="AH66" s="29"/>
      <c r="AI66" s="29">
        <v>100</v>
      </c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>
        <v>215</v>
      </c>
      <c r="AW66" s="54"/>
      <c r="AX66" s="21">
        <f>IF(AY66&lt;6,SUM(E66:AW66),SUM(LARGE(E66:AW66,{1;2;3;4;5;6})))</f>
        <v>445</v>
      </c>
      <c r="AY66" s="55">
        <f>COUNT(E66:AW66)</f>
        <v>3</v>
      </c>
      <c r="CB66" s="12"/>
      <c r="CC66" s="22"/>
      <c r="CD66" s="22"/>
      <c r="CE66" s="22"/>
      <c r="CF66" s="22"/>
    </row>
    <row r="67" spans="1:84" x14ac:dyDescent="0.2">
      <c r="A67" s="59">
        <v>66</v>
      </c>
      <c r="B67" s="6" t="s">
        <v>76</v>
      </c>
      <c r="C67" s="78" t="s">
        <v>77</v>
      </c>
      <c r="D67" s="6" t="s">
        <v>207</v>
      </c>
      <c r="E67" s="54"/>
      <c r="F67" s="54">
        <v>80</v>
      </c>
      <c r="G67" s="54"/>
      <c r="H67" s="54"/>
      <c r="I67" s="54"/>
      <c r="J67" s="54"/>
      <c r="K67" s="54">
        <v>55</v>
      </c>
      <c r="L67" s="54"/>
      <c r="M67" s="54"/>
      <c r="N67" s="54">
        <v>80</v>
      </c>
      <c r="O67" s="54">
        <v>80</v>
      </c>
      <c r="P67" s="54">
        <v>55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>
        <v>70</v>
      </c>
      <c r="AJ67" s="54"/>
      <c r="AK67" s="54"/>
      <c r="AL67" s="54"/>
      <c r="AM67" s="54">
        <v>55</v>
      </c>
      <c r="AN67" s="54">
        <v>70</v>
      </c>
      <c r="AO67" s="54"/>
      <c r="AP67" s="54"/>
      <c r="AQ67" s="54"/>
      <c r="AR67" s="54"/>
      <c r="AS67" s="54"/>
      <c r="AT67" s="54">
        <v>30</v>
      </c>
      <c r="AU67" s="54"/>
      <c r="AV67" s="54">
        <v>35</v>
      </c>
      <c r="AW67" s="48"/>
      <c r="AX67" s="21">
        <f>IF(AY67&lt;6,SUM(E67:AW67),SUM(LARGE(E67:AW67,{1;2;3;4;5;6})))</f>
        <v>435</v>
      </c>
      <c r="AY67" s="55">
        <f>COUNT(E67:AW67)</f>
        <v>10</v>
      </c>
      <c r="CB67" s="12"/>
      <c r="CC67" s="22"/>
      <c r="CD67" s="22"/>
      <c r="CE67" s="22"/>
      <c r="CF67" s="22"/>
    </row>
    <row r="68" spans="1:84" x14ac:dyDescent="0.2">
      <c r="A68" s="59">
        <v>67</v>
      </c>
      <c r="B68" s="6" t="s">
        <v>76</v>
      </c>
      <c r="C68" s="78" t="s">
        <v>77</v>
      </c>
      <c r="D68" s="6" t="s">
        <v>417</v>
      </c>
      <c r="E68" s="29"/>
      <c r="F68" s="29"/>
      <c r="G68" s="29"/>
      <c r="H68" s="29"/>
      <c r="I68" s="29"/>
      <c r="J68" s="29"/>
      <c r="K68" s="29"/>
      <c r="L68" s="29"/>
      <c r="M68" s="29"/>
      <c r="N68" s="29">
        <v>55</v>
      </c>
      <c r="O68" s="29"/>
      <c r="P68" s="29"/>
      <c r="Q68" s="29"/>
      <c r="R68" s="29"/>
      <c r="S68" s="29"/>
      <c r="T68" s="29">
        <v>300</v>
      </c>
      <c r="U68" s="29">
        <v>80</v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48"/>
      <c r="AX68" s="21">
        <f>IF(AY68&lt;6,SUM(E68:AW68),SUM(LARGE(E68:AW68,{1;2;3;4;5;6})))</f>
        <v>435</v>
      </c>
      <c r="AY68" s="55">
        <f>COUNT(E68:AW68)</f>
        <v>3</v>
      </c>
      <c r="CB68" s="12"/>
      <c r="CC68" s="22"/>
      <c r="CD68" s="22"/>
      <c r="CE68" s="22"/>
      <c r="CF68" s="22"/>
    </row>
    <row r="69" spans="1:84" x14ac:dyDescent="0.2">
      <c r="A69" s="59">
        <v>68</v>
      </c>
      <c r="B69" s="26" t="s">
        <v>76</v>
      </c>
      <c r="C69" s="78" t="s">
        <v>77</v>
      </c>
      <c r="D69" s="6" t="s">
        <v>390</v>
      </c>
      <c r="E69" s="29"/>
      <c r="F69" s="29">
        <v>70</v>
      </c>
      <c r="G69" s="29">
        <v>20</v>
      </c>
      <c r="H69" s="29"/>
      <c r="I69" s="29"/>
      <c r="J69" s="29"/>
      <c r="K69" s="29"/>
      <c r="L69" s="29"/>
      <c r="M69" s="29"/>
      <c r="N69" s="29"/>
      <c r="O69" s="29"/>
      <c r="P69" s="29">
        <v>45</v>
      </c>
      <c r="Q69" s="29"/>
      <c r="R69" s="29"/>
      <c r="S69" s="29"/>
      <c r="T69" s="29"/>
      <c r="U69" s="29">
        <v>50</v>
      </c>
      <c r="V69" s="29"/>
      <c r="W69" s="29">
        <v>55</v>
      </c>
      <c r="X69" s="29">
        <v>80</v>
      </c>
      <c r="Y69" s="29">
        <v>20</v>
      </c>
      <c r="Z69" s="29">
        <v>55</v>
      </c>
      <c r="AA69" s="29"/>
      <c r="AB69" s="29">
        <v>80</v>
      </c>
      <c r="AC69" s="29"/>
      <c r="AD69" s="29">
        <v>70</v>
      </c>
      <c r="AE69" s="29">
        <v>55</v>
      </c>
      <c r="AF69" s="29"/>
      <c r="AG69" s="29"/>
      <c r="AH69" s="29"/>
      <c r="AI69" s="29"/>
      <c r="AJ69" s="29"/>
      <c r="AK69" s="29"/>
      <c r="AL69" s="29"/>
      <c r="AM69" s="84">
        <v>0</v>
      </c>
      <c r="AN69" s="84"/>
      <c r="AO69" s="84"/>
      <c r="AP69" s="84"/>
      <c r="AQ69" s="84"/>
      <c r="AR69" s="84"/>
      <c r="AS69" s="29">
        <v>55</v>
      </c>
      <c r="AT69" s="84"/>
      <c r="AU69" s="84"/>
      <c r="AV69" s="29">
        <v>25</v>
      </c>
      <c r="AW69" s="48"/>
      <c r="AX69" s="21">
        <f>IF(AY69&lt;6,SUM(E69:AW69),SUM(LARGE(E69:AW69,{1;2;3;4;5;6})))</f>
        <v>410</v>
      </c>
      <c r="AY69" s="55">
        <f>COUNT(E69:AW69)</f>
        <v>14</v>
      </c>
      <c r="CB69" s="12"/>
      <c r="CC69" s="22"/>
      <c r="CD69" s="22"/>
      <c r="CE69" s="22"/>
      <c r="CF69" s="22"/>
    </row>
    <row r="70" spans="1:84" x14ac:dyDescent="0.2">
      <c r="A70" s="59">
        <v>69</v>
      </c>
      <c r="B70" s="26" t="s">
        <v>106</v>
      </c>
      <c r="C70" s="79" t="s">
        <v>251</v>
      </c>
      <c r="D70" s="6" t="s">
        <v>573</v>
      </c>
      <c r="E70" s="29"/>
      <c r="F70" s="29">
        <v>130</v>
      </c>
      <c r="G70" s="29">
        <v>35</v>
      </c>
      <c r="H70" s="29"/>
      <c r="I70" s="29"/>
      <c r="J70" s="29"/>
      <c r="K70" s="29"/>
      <c r="L70" s="29"/>
      <c r="M70" s="29"/>
      <c r="N70" s="29">
        <v>70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>
        <v>35</v>
      </c>
      <c r="AC70" s="29"/>
      <c r="AD70" s="29">
        <v>130</v>
      </c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54"/>
      <c r="AX70" s="21">
        <f>IF(AY70&lt;6,SUM(E70:AW70),SUM(LARGE(E70:AW70,{1;2;3;4;5;6})))</f>
        <v>400</v>
      </c>
      <c r="AY70" s="55">
        <f>COUNT(E70:AW70)</f>
        <v>5</v>
      </c>
      <c r="CB70" s="12"/>
      <c r="CC70" s="22"/>
      <c r="CD70" s="22"/>
      <c r="CE70" s="22"/>
      <c r="CF70" s="22"/>
    </row>
    <row r="71" spans="1:84" x14ac:dyDescent="0.2">
      <c r="A71" s="59">
        <v>70</v>
      </c>
      <c r="B71" s="26" t="s">
        <v>76</v>
      </c>
      <c r="C71" s="78" t="s">
        <v>85</v>
      </c>
      <c r="D71" s="6" t="s">
        <v>34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>
        <v>100</v>
      </c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>
        <v>300</v>
      </c>
      <c r="AT71" s="29"/>
      <c r="AU71" s="29"/>
      <c r="AV71" s="29"/>
      <c r="AW71" s="54"/>
      <c r="AX71" s="21">
        <f>IF(AY71&lt;6,SUM(E71:AW71),SUM(LARGE(E71:AW71,{1;2;3;4;5;6})))</f>
        <v>400</v>
      </c>
      <c r="AY71" s="55">
        <f>COUNT(E71:AW71)</f>
        <v>2</v>
      </c>
      <c r="CB71" s="12"/>
      <c r="CC71" s="22"/>
      <c r="CD71" s="22"/>
      <c r="CE71" s="22"/>
      <c r="CF71" s="22"/>
    </row>
    <row r="72" spans="1:84" x14ac:dyDescent="0.2">
      <c r="A72" s="59">
        <v>71</v>
      </c>
      <c r="B72" s="26" t="s">
        <v>76</v>
      </c>
      <c r="C72" s="78" t="s">
        <v>97</v>
      </c>
      <c r="D72" s="6" t="s">
        <v>36</v>
      </c>
      <c r="E72" s="54">
        <v>70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85">
        <v>0</v>
      </c>
      <c r="V72" s="85"/>
      <c r="W72" s="85"/>
      <c r="X72" s="54">
        <v>130</v>
      </c>
      <c r="Y72" s="54">
        <v>35</v>
      </c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>
        <v>55</v>
      </c>
      <c r="AN72" s="54">
        <v>70</v>
      </c>
      <c r="AO72" s="54"/>
      <c r="AP72" s="54"/>
      <c r="AQ72" s="54"/>
      <c r="AR72" s="54"/>
      <c r="AS72" s="54"/>
      <c r="AT72" s="54">
        <v>35</v>
      </c>
      <c r="AU72" s="54"/>
      <c r="AV72" s="54"/>
      <c r="AW72" s="54"/>
      <c r="AX72" s="21">
        <f>IF(AY72&lt;6,SUM(E72:AW72),SUM(LARGE(E72:AW72,{1;2;3;4;5;6})))</f>
        <v>395</v>
      </c>
      <c r="AY72" s="55">
        <f>COUNT(E72:AW72)</f>
        <v>7</v>
      </c>
      <c r="CB72" s="12"/>
      <c r="CC72" s="22"/>
      <c r="CD72" s="22"/>
      <c r="CE72" s="22"/>
      <c r="CF72" s="22"/>
    </row>
    <row r="73" spans="1:84" x14ac:dyDescent="0.2">
      <c r="A73" s="59">
        <v>72</v>
      </c>
      <c r="B73" s="6" t="s">
        <v>79</v>
      </c>
      <c r="C73" s="78" t="s">
        <v>441</v>
      </c>
      <c r="D73" s="6" t="s">
        <v>759</v>
      </c>
      <c r="E73" s="84"/>
      <c r="F73" s="29">
        <v>393.3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48"/>
      <c r="AX73" s="21">
        <f>IF(AY73&lt;6,SUM(E73:AW73),SUM(LARGE(E73:AW73,{1;2;3;4;5;6})))</f>
        <v>393.3</v>
      </c>
      <c r="AY73" s="55">
        <f>COUNT(E73:AW73)</f>
        <v>1</v>
      </c>
      <c r="CB73" s="12"/>
      <c r="CC73" s="22"/>
      <c r="CD73" s="22"/>
      <c r="CE73" s="22"/>
      <c r="CF73" s="22"/>
    </row>
    <row r="74" spans="1:84" x14ac:dyDescent="0.2">
      <c r="A74" s="59">
        <v>73</v>
      </c>
      <c r="B74" s="6" t="s">
        <v>76</v>
      </c>
      <c r="C74" s="78" t="s">
        <v>327</v>
      </c>
      <c r="D74" s="6" t="s">
        <v>95</v>
      </c>
      <c r="E74" s="54"/>
      <c r="F74" s="54">
        <v>125</v>
      </c>
      <c r="G74" s="54"/>
      <c r="H74" s="54"/>
      <c r="I74" s="54"/>
      <c r="J74" s="54"/>
      <c r="K74" s="54"/>
      <c r="L74" s="54"/>
      <c r="M74" s="54"/>
      <c r="N74" s="54"/>
      <c r="O74" s="54"/>
      <c r="P74" s="54">
        <v>70</v>
      </c>
      <c r="Q74" s="54"/>
      <c r="R74" s="54"/>
      <c r="S74" s="54"/>
      <c r="T74" s="54"/>
      <c r="U74" s="54"/>
      <c r="V74" s="54"/>
      <c r="W74" s="54">
        <v>70</v>
      </c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>
        <v>125</v>
      </c>
      <c r="AT74" s="54"/>
      <c r="AU74" s="54"/>
      <c r="AV74" s="54"/>
      <c r="AW74" s="48"/>
      <c r="AX74" s="21">
        <f>IF(AY74&lt;6,SUM(E74:AW74),SUM(LARGE(E74:AW74,{1;2;3;4;5;6})))</f>
        <v>390</v>
      </c>
      <c r="AY74" s="55">
        <f>COUNT(E74:AW74)</f>
        <v>4</v>
      </c>
      <c r="CB74" s="12"/>
      <c r="CC74" s="22"/>
      <c r="CD74" s="22"/>
      <c r="CE74" s="22"/>
      <c r="CF74" s="22"/>
    </row>
    <row r="75" spans="1:84" x14ac:dyDescent="0.2">
      <c r="A75" s="59">
        <v>74</v>
      </c>
      <c r="B75" s="6" t="s">
        <v>76</v>
      </c>
      <c r="C75" s="78" t="s">
        <v>251</v>
      </c>
      <c r="D75" s="6" t="s">
        <v>1118</v>
      </c>
      <c r="E75" s="29">
        <v>80</v>
      </c>
      <c r="F75" s="29">
        <v>125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>
        <v>45</v>
      </c>
      <c r="V75" s="29"/>
      <c r="W75" s="29"/>
      <c r="X75" s="29">
        <v>130</v>
      </c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48"/>
      <c r="AX75" s="21">
        <f>IF(AY75&lt;6,SUM(E75:AW75),SUM(LARGE(E75:AW75,{1;2;3;4;5;6})))</f>
        <v>380</v>
      </c>
      <c r="AY75" s="55">
        <f>COUNT(E75:AW75)</f>
        <v>4</v>
      </c>
      <c r="CB75" s="12"/>
      <c r="CC75" s="22"/>
      <c r="CD75" s="22"/>
      <c r="CE75" s="22"/>
      <c r="CF75" s="22"/>
    </row>
    <row r="76" spans="1:84" x14ac:dyDescent="0.2">
      <c r="A76" s="59">
        <v>75</v>
      </c>
      <c r="B76" s="26" t="s">
        <v>106</v>
      </c>
      <c r="C76" s="78" t="s">
        <v>229</v>
      </c>
      <c r="D76" s="6" t="s">
        <v>487</v>
      </c>
      <c r="E76" s="29">
        <v>25</v>
      </c>
      <c r="F76" s="29">
        <v>35</v>
      </c>
      <c r="G76" s="29">
        <v>25</v>
      </c>
      <c r="H76" s="29"/>
      <c r="I76" s="29"/>
      <c r="J76" s="29"/>
      <c r="K76" s="29">
        <v>35</v>
      </c>
      <c r="L76" s="29"/>
      <c r="M76" s="29"/>
      <c r="N76" s="29"/>
      <c r="O76" s="29">
        <v>30</v>
      </c>
      <c r="P76" s="29">
        <v>70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>
        <v>25</v>
      </c>
      <c r="AC76" s="29"/>
      <c r="AD76" s="29">
        <v>130</v>
      </c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>
        <v>55</v>
      </c>
      <c r="AT76" s="29"/>
      <c r="AU76" s="29"/>
      <c r="AV76" s="29">
        <v>30</v>
      </c>
      <c r="AW76" s="54"/>
      <c r="AX76" s="21">
        <f>IF(AY76&lt;6,SUM(E76:AW76),SUM(LARGE(E76:AW76,{1;2;3;4;5;6})))</f>
        <v>355</v>
      </c>
      <c r="AY76" s="55">
        <f>COUNT(E76:AW76)</f>
        <v>10</v>
      </c>
      <c r="CB76" s="12"/>
      <c r="CC76" s="22"/>
      <c r="CD76" s="22"/>
      <c r="CE76" s="22"/>
      <c r="CF76" s="22"/>
    </row>
    <row r="77" spans="1:84" x14ac:dyDescent="0.2">
      <c r="A77" s="59">
        <v>76</v>
      </c>
      <c r="B77" s="26" t="s">
        <v>76</v>
      </c>
      <c r="C77" s="78" t="s">
        <v>379</v>
      </c>
      <c r="D77" s="37" t="s">
        <v>128</v>
      </c>
      <c r="E77" s="29"/>
      <c r="F77" s="29">
        <v>160</v>
      </c>
      <c r="G77" s="29"/>
      <c r="H77" s="29"/>
      <c r="I77" s="29"/>
      <c r="J77" s="29"/>
      <c r="K77" s="29">
        <v>70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>
        <v>70</v>
      </c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>
        <v>55</v>
      </c>
      <c r="AN77" s="29"/>
      <c r="AO77" s="29"/>
      <c r="AP77" s="29"/>
      <c r="AQ77" s="29"/>
      <c r="AR77" s="29"/>
      <c r="AS77" s="84">
        <v>0</v>
      </c>
      <c r="AT77" s="29"/>
      <c r="AU77" s="29"/>
      <c r="AV77" s="29"/>
      <c r="AW77" s="54"/>
      <c r="AX77" s="21">
        <f>IF(AY77&lt;6,SUM(E77:AW77),SUM(LARGE(E77:AW77,{1;2;3;4;5;6})))</f>
        <v>355</v>
      </c>
      <c r="AY77" s="55">
        <f>COUNT(E77:AW77)</f>
        <v>5</v>
      </c>
      <c r="CB77" s="12"/>
      <c r="CC77" s="22"/>
      <c r="CD77" s="22"/>
      <c r="CE77" s="22"/>
      <c r="CF77" s="22"/>
    </row>
    <row r="78" spans="1:84" x14ac:dyDescent="0.2">
      <c r="A78" s="59">
        <v>77</v>
      </c>
      <c r="B78" s="26" t="s">
        <v>76</v>
      </c>
      <c r="C78" s="78" t="s">
        <v>163</v>
      </c>
      <c r="D78" s="8" t="s">
        <v>867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>
        <v>170</v>
      </c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>
        <v>70</v>
      </c>
      <c r="AH78" s="29"/>
      <c r="AI78" s="29"/>
      <c r="AJ78" s="29"/>
      <c r="AK78" s="29"/>
      <c r="AL78" s="29"/>
      <c r="AM78" s="29"/>
      <c r="AN78" s="29"/>
      <c r="AO78" s="29"/>
      <c r="AP78" s="29">
        <v>100</v>
      </c>
      <c r="AQ78" s="29"/>
      <c r="AR78" s="29"/>
      <c r="AS78" s="29"/>
      <c r="AT78" s="29"/>
      <c r="AU78" s="29"/>
      <c r="AV78" s="29"/>
      <c r="AW78" s="54"/>
      <c r="AX78" s="21">
        <f>IF(AY78&lt;6,SUM(E78:AW78),SUM(LARGE(E78:AW78,{1;2;3;4;5;6})))</f>
        <v>340</v>
      </c>
      <c r="AY78" s="55">
        <f>COUNT(E78:AW78)</f>
        <v>3</v>
      </c>
      <c r="CB78" s="12"/>
      <c r="CC78" s="22"/>
      <c r="CD78" s="22"/>
      <c r="CE78" s="22"/>
      <c r="CF78" s="22"/>
    </row>
    <row r="79" spans="1:84" x14ac:dyDescent="0.2">
      <c r="A79" s="59">
        <v>78</v>
      </c>
      <c r="B79" s="6" t="s">
        <v>76</v>
      </c>
      <c r="C79" s="78" t="s">
        <v>83</v>
      </c>
      <c r="D79" s="6" t="s">
        <v>24</v>
      </c>
      <c r="E79" s="84"/>
      <c r="F79" s="29">
        <v>190</v>
      </c>
      <c r="G79" s="29"/>
      <c r="H79" s="29"/>
      <c r="I79" s="29"/>
      <c r="J79" s="29"/>
      <c r="K79" s="29"/>
      <c r="L79" s="29"/>
      <c r="M79" s="29"/>
      <c r="N79" s="29"/>
      <c r="O79" s="29"/>
      <c r="P79" s="29">
        <v>148.30000000000001</v>
      </c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48"/>
      <c r="AX79" s="21">
        <f>IF(AY79&lt;6,SUM(E79:AW79),SUM(LARGE(E79:AW79,{1;2;3;4;5;6})))</f>
        <v>338.3</v>
      </c>
      <c r="AY79" s="55">
        <f>COUNT(E79:AW79)</f>
        <v>2</v>
      </c>
      <c r="CB79" s="12"/>
      <c r="CC79" s="22"/>
      <c r="CD79" s="22"/>
      <c r="CE79" s="22"/>
      <c r="CF79" s="22"/>
    </row>
    <row r="80" spans="1:84" x14ac:dyDescent="0.2">
      <c r="A80" s="59">
        <v>79</v>
      </c>
      <c r="B80" s="26" t="s">
        <v>76</v>
      </c>
      <c r="C80" s="78" t="s">
        <v>379</v>
      </c>
      <c r="D80" s="37" t="s">
        <v>127</v>
      </c>
      <c r="E80" s="29"/>
      <c r="F80" s="29">
        <v>160</v>
      </c>
      <c r="G80" s="29"/>
      <c r="H80" s="29"/>
      <c r="I80" s="29"/>
      <c r="J80" s="29"/>
      <c r="K80" s="29">
        <v>70</v>
      </c>
      <c r="L80" s="29"/>
      <c r="M80" s="29"/>
      <c r="N80" s="29"/>
      <c r="O80" s="29"/>
      <c r="P80" s="29"/>
      <c r="Q80" s="29"/>
      <c r="R80" s="29"/>
      <c r="S80" s="29"/>
      <c r="T80" s="29"/>
      <c r="U80" s="29">
        <v>45</v>
      </c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>
        <v>55</v>
      </c>
      <c r="AN80" s="29"/>
      <c r="AO80" s="29"/>
      <c r="AP80" s="29"/>
      <c r="AQ80" s="29"/>
      <c r="AR80" s="29"/>
      <c r="AS80" s="84">
        <v>0</v>
      </c>
      <c r="AT80" s="29"/>
      <c r="AU80" s="29"/>
      <c r="AV80" s="29"/>
      <c r="AW80" s="54"/>
      <c r="AX80" s="21">
        <f>IF(AY80&lt;6,SUM(E80:AW80),SUM(LARGE(E80:AW80,{1;2;3;4;5;6})))</f>
        <v>330</v>
      </c>
      <c r="AY80" s="55">
        <f>COUNT(E80:AW80)</f>
        <v>5</v>
      </c>
      <c r="CB80" s="12"/>
      <c r="CC80" s="22"/>
      <c r="CD80" s="22"/>
      <c r="CE80" s="22"/>
      <c r="CF80" s="22"/>
    </row>
    <row r="81" spans="1:84" x14ac:dyDescent="0.2">
      <c r="A81" s="59">
        <v>80</v>
      </c>
      <c r="B81" s="6" t="s">
        <v>76</v>
      </c>
      <c r="C81" s="78" t="s">
        <v>82</v>
      </c>
      <c r="D81" s="8" t="s">
        <v>306</v>
      </c>
      <c r="E81" s="84"/>
      <c r="F81" s="84">
        <v>0</v>
      </c>
      <c r="G81" s="84"/>
      <c r="H81" s="84"/>
      <c r="I81" s="84"/>
      <c r="J81" s="84"/>
      <c r="K81" s="29">
        <v>25</v>
      </c>
      <c r="L81" s="29"/>
      <c r="M81" s="29"/>
      <c r="N81" s="29"/>
      <c r="O81" s="29"/>
      <c r="P81" s="29">
        <v>45</v>
      </c>
      <c r="Q81" s="29"/>
      <c r="R81" s="29"/>
      <c r="S81" s="29"/>
      <c r="T81" s="29"/>
      <c r="U81" s="29"/>
      <c r="V81" s="29"/>
      <c r="W81" s="29">
        <v>100</v>
      </c>
      <c r="X81" s="29"/>
      <c r="Y81" s="29"/>
      <c r="Z81" s="29"/>
      <c r="AA81" s="29"/>
      <c r="AB81" s="29"/>
      <c r="AC81" s="29"/>
      <c r="AD81" s="29">
        <v>100</v>
      </c>
      <c r="AE81" s="29">
        <v>55</v>
      </c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30"/>
      <c r="AX81" s="21">
        <f>IF(AY81&lt;6,SUM(E81:AW81),SUM(LARGE(E81:AW81,{1;2;3;4;5;6})))</f>
        <v>325</v>
      </c>
      <c r="AY81" s="55">
        <f>COUNT(E81:AW81)</f>
        <v>6</v>
      </c>
      <c r="CB81" s="12"/>
      <c r="CC81" s="22"/>
      <c r="CD81" s="22"/>
      <c r="CE81" s="22"/>
      <c r="CF81" s="22"/>
    </row>
    <row r="82" spans="1:84" x14ac:dyDescent="0.2">
      <c r="A82" s="59">
        <v>81</v>
      </c>
      <c r="B82" s="26" t="s">
        <v>76</v>
      </c>
      <c r="C82" s="78" t="s">
        <v>85</v>
      </c>
      <c r="D82" s="8" t="s">
        <v>395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>
        <v>130</v>
      </c>
      <c r="V82" s="29"/>
      <c r="W82" s="29"/>
      <c r="X82" s="29"/>
      <c r="Y82" s="29"/>
      <c r="Z82" s="29"/>
      <c r="AA82" s="29"/>
      <c r="AB82" s="29"/>
      <c r="AC82" s="29"/>
      <c r="AD82" s="29">
        <v>190</v>
      </c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54"/>
      <c r="AX82" s="21">
        <f>IF(AY82&lt;6,SUM(E82:AW82),SUM(LARGE(E82:AW82,{1;2;3;4;5;6})))</f>
        <v>320</v>
      </c>
      <c r="AY82" s="55">
        <f>COUNT(E82:AW82)</f>
        <v>2</v>
      </c>
      <c r="CB82" s="12"/>
      <c r="CC82" s="22"/>
      <c r="CD82" s="22"/>
      <c r="CE82" s="22"/>
      <c r="CF82" s="22"/>
    </row>
    <row r="83" spans="1:84" x14ac:dyDescent="0.2">
      <c r="A83" s="59">
        <v>82</v>
      </c>
      <c r="B83" s="6" t="s">
        <v>76</v>
      </c>
      <c r="C83" s="78" t="s">
        <v>77</v>
      </c>
      <c r="D83" s="6" t="s">
        <v>580</v>
      </c>
      <c r="E83" s="54"/>
      <c r="F83" s="54">
        <v>70</v>
      </c>
      <c r="G83" s="54">
        <v>30</v>
      </c>
      <c r="H83" s="54"/>
      <c r="I83" s="54"/>
      <c r="J83" s="54"/>
      <c r="K83" s="54">
        <v>30</v>
      </c>
      <c r="L83" s="54"/>
      <c r="M83" s="54"/>
      <c r="N83" s="54"/>
      <c r="O83" s="54">
        <v>25</v>
      </c>
      <c r="P83" s="54">
        <v>45</v>
      </c>
      <c r="Q83" s="54"/>
      <c r="R83" s="85">
        <v>0</v>
      </c>
      <c r="S83" s="85"/>
      <c r="T83" s="85"/>
      <c r="U83" s="85"/>
      <c r="V83" s="85"/>
      <c r="W83" s="54">
        <v>55</v>
      </c>
      <c r="X83" s="85"/>
      <c r="Y83" s="54">
        <v>20</v>
      </c>
      <c r="Z83" s="54"/>
      <c r="AA83" s="54"/>
      <c r="AB83" s="54">
        <v>25</v>
      </c>
      <c r="AC83" s="54"/>
      <c r="AD83" s="54">
        <v>70</v>
      </c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30"/>
      <c r="AX83" s="21">
        <f>IF(AY83&lt;6,SUM(E83:AW83),SUM(LARGE(E83:AW83,{1;2;3;4;5;6})))</f>
        <v>300</v>
      </c>
      <c r="AY83" s="55">
        <f>COUNT(E83:AW83)</f>
        <v>10</v>
      </c>
      <c r="CB83" s="12"/>
      <c r="CC83" s="22"/>
      <c r="CD83" s="22"/>
      <c r="CE83" s="22"/>
      <c r="CF83" s="22"/>
    </row>
    <row r="84" spans="1:84" x14ac:dyDescent="0.2">
      <c r="A84" s="59">
        <v>83</v>
      </c>
      <c r="B84" s="26" t="s">
        <v>76</v>
      </c>
      <c r="C84" s="78" t="s">
        <v>379</v>
      </c>
      <c r="D84" s="6" t="s">
        <v>5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>
        <v>45</v>
      </c>
      <c r="V84" s="29"/>
      <c r="W84" s="29"/>
      <c r="X84" s="29">
        <v>70</v>
      </c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>
        <v>55</v>
      </c>
      <c r="AN84" s="29"/>
      <c r="AO84" s="29"/>
      <c r="AP84" s="29"/>
      <c r="AQ84" s="29"/>
      <c r="AR84" s="29"/>
      <c r="AS84" s="29">
        <v>130</v>
      </c>
      <c r="AT84" s="29"/>
      <c r="AU84" s="29"/>
      <c r="AV84" s="29"/>
      <c r="AW84" s="54"/>
      <c r="AX84" s="21">
        <f>IF(AY84&lt;6,SUM(E84:AW84),SUM(LARGE(E84:AW84,{1;2;3;4;5;6})))</f>
        <v>300</v>
      </c>
      <c r="AY84" s="55">
        <f>COUNT(E84:AW84)</f>
        <v>4</v>
      </c>
      <c r="CB84" s="12"/>
      <c r="CC84" s="22"/>
      <c r="CD84" s="22"/>
      <c r="CE84" s="22"/>
      <c r="CF84" s="22"/>
    </row>
    <row r="85" spans="1:84" x14ac:dyDescent="0.2">
      <c r="A85" s="59">
        <v>84</v>
      </c>
      <c r="B85" s="6" t="s">
        <v>76</v>
      </c>
      <c r="C85" s="78" t="s">
        <v>77</v>
      </c>
      <c r="D85" s="6" t="s">
        <v>535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>
        <v>300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48"/>
      <c r="AX85" s="21">
        <f>IF(AY85&lt;6,SUM(E85:AW85),SUM(LARGE(E85:AW85,{1;2;3;4;5;6})))</f>
        <v>300</v>
      </c>
      <c r="AY85" s="55">
        <f>COUNT(E85:AW85)</f>
        <v>1</v>
      </c>
      <c r="CB85" s="12"/>
      <c r="CC85" s="22"/>
      <c r="CD85" s="22"/>
      <c r="CE85" s="22"/>
      <c r="CF85" s="22"/>
    </row>
    <row r="86" spans="1:84" x14ac:dyDescent="0.2">
      <c r="A86" s="59">
        <v>85</v>
      </c>
      <c r="B86" s="6" t="s">
        <v>76</v>
      </c>
      <c r="C86" s="78" t="s">
        <v>327</v>
      </c>
      <c r="D86" s="6" t="s">
        <v>101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>
        <v>100</v>
      </c>
      <c r="P86" s="29"/>
      <c r="Q86" s="29"/>
      <c r="R86" s="29">
        <v>35</v>
      </c>
      <c r="S86" s="29"/>
      <c r="T86" s="29"/>
      <c r="U86" s="29"/>
      <c r="V86" s="29"/>
      <c r="W86" s="29">
        <v>80</v>
      </c>
      <c r="X86" s="29"/>
      <c r="Y86" s="29"/>
      <c r="Z86" s="29"/>
      <c r="AA86" s="29"/>
      <c r="AB86" s="29"/>
      <c r="AC86" s="29"/>
      <c r="AD86" s="29"/>
      <c r="AE86" s="29">
        <v>80</v>
      </c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48"/>
      <c r="AX86" s="21">
        <f>IF(AY86&lt;6,SUM(E86:AW86),SUM(LARGE(E86:AW86,{1;2;3;4;5;6})))</f>
        <v>295</v>
      </c>
      <c r="AY86" s="55">
        <f>COUNT(E86:AW86)</f>
        <v>4</v>
      </c>
      <c r="CB86" s="12"/>
      <c r="CC86" s="22"/>
      <c r="CD86" s="22"/>
      <c r="CE86" s="22"/>
      <c r="CF86" s="22"/>
    </row>
    <row r="87" spans="1:84" x14ac:dyDescent="0.2">
      <c r="A87" s="59">
        <v>86</v>
      </c>
      <c r="B87" s="26" t="s">
        <v>76</v>
      </c>
      <c r="C87" s="78" t="s">
        <v>78</v>
      </c>
      <c r="D87" s="6" t="s">
        <v>425</v>
      </c>
      <c r="E87" s="29"/>
      <c r="F87" s="29"/>
      <c r="G87" s="29"/>
      <c r="H87" s="29"/>
      <c r="I87" s="29"/>
      <c r="J87" s="29"/>
      <c r="K87" s="29"/>
      <c r="L87" s="29">
        <v>70</v>
      </c>
      <c r="M87" s="29"/>
      <c r="N87" s="29"/>
      <c r="O87" s="29"/>
      <c r="P87" s="29">
        <v>170</v>
      </c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>
        <v>55</v>
      </c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48"/>
      <c r="AX87" s="21">
        <f>IF(AY87&lt;6,SUM(E87:AW87),SUM(LARGE(E87:AW87,{1;2;3;4;5;6})))</f>
        <v>295</v>
      </c>
      <c r="AY87" s="55">
        <f>COUNT(E87:AW87)</f>
        <v>3</v>
      </c>
      <c r="CB87" s="12"/>
      <c r="CC87" s="22"/>
      <c r="CD87" s="22"/>
      <c r="CE87" s="22"/>
      <c r="CF87" s="22"/>
    </row>
    <row r="88" spans="1:84" x14ac:dyDescent="0.2">
      <c r="A88" s="59">
        <v>87</v>
      </c>
      <c r="B88" s="6" t="s">
        <v>76</v>
      </c>
      <c r="C88" s="78" t="s">
        <v>81</v>
      </c>
      <c r="D88" s="6" t="s">
        <v>266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>
        <v>170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>
        <v>70</v>
      </c>
      <c r="AN88" s="29"/>
      <c r="AO88" s="29"/>
      <c r="AP88" s="29">
        <v>55</v>
      </c>
      <c r="AQ88" s="29"/>
      <c r="AR88" s="29"/>
      <c r="AS88" s="29"/>
      <c r="AT88" s="29"/>
      <c r="AU88" s="29"/>
      <c r="AV88" s="29"/>
      <c r="AW88" s="48"/>
      <c r="AX88" s="21">
        <f>IF(AY88&lt;6,SUM(E88:AW88),SUM(LARGE(E88:AW88,{1;2;3;4;5;6})))</f>
        <v>295</v>
      </c>
      <c r="AY88" s="55">
        <f>COUNT(E88:AW88)</f>
        <v>3</v>
      </c>
      <c r="CB88" s="12"/>
      <c r="CC88" s="22"/>
      <c r="CD88" s="22"/>
      <c r="CE88" s="22"/>
      <c r="CF88" s="22"/>
    </row>
    <row r="89" spans="1:84" x14ac:dyDescent="0.2">
      <c r="A89" s="59">
        <v>88</v>
      </c>
      <c r="B89" s="6" t="s">
        <v>76</v>
      </c>
      <c r="C89" s="78" t="s">
        <v>82</v>
      </c>
      <c r="D89" s="6" t="s">
        <v>587</v>
      </c>
      <c r="E89" s="84"/>
      <c r="F89" s="29">
        <v>30</v>
      </c>
      <c r="G89" s="29"/>
      <c r="H89" s="29"/>
      <c r="I89" s="29"/>
      <c r="J89" s="29"/>
      <c r="K89" s="29">
        <v>8</v>
      </c>
      <c r="L89" s="29"/>
      <c r="M89" s="29"/>
      <c r="N89" s="29"/>
      <c r="O89" s="29"/>
      <c r="P89" s="29">
        <v>25</v>
      </c>
      <c r="Q89" s="29"/>
      <c r="R89" s="29"/>
      <c r="S89" s="29"/>
      <c r="T89" s="29"/>
      <c r="U89" s="29">
        <v>12</v>
      </c>
      <c r="V89" s="29"/>
      <c r="W89" s="29">
        <v>30</v>
      </c>
      <c r="X89" s="29">
        <v>20</v>
      </c>
      <c r="Y89" s="29"/>
      <c r="Z89" s="29"/>
      <c r="AA89" s="29"/>
      <c r="AB89" s="29"/>
      <c r="AC89" s="29"/>
      <c r="AD89" s="29">
        <v>70</v>
      </c>
      <c r="AE89" s="84">
        <v>0</v>
      </c>
      <c r="AF89" s="29"/>
      <c r="AG89" s="29"/>
      <c r="AH89" s="29"/>
      <c r="AI89" s="29">
        <v>35</v>
      </c>
      <c r="AJ89" s="29"/>
      <c r="AK89" s="29"/>
      <c r="AL89" s="29"/>
      <c r="AM89" s="29">
        <v>25</v>
      </c>
      <c r="AN89" s="29"/>
      <c r="AO89" s="29"/>
      <c r="AP89" s="29"/>
      <c r="AQ89" s="29"/>
      <c r="AR89" s="29"/>
      <c r="AS89" s="29">
        <v>100</v>
      </c>
      <c r="AT89" s="29"/>
      <c r="AU89" s="29"/>
      <c r="AV89" s="29"/>
      <c r="AW89" s="48"/>
      <c r="AX89" s="21">
        <f>IF(AY89&lt;6,SUM(E89:AW89),SUM(LARGE(E89:AW89,{1;2;3;4;5;6})))</f>
        <v>290</v>
      </c>
      <c r="AY89" s="55">
        <f>COUNT(E89:AW89)</f>
        <v>11</v>
      </c>
      <c r="CB89" s="12"/>
      <c r="CC89" s="22"/>
      <c r="CD89" s="22"/>
      <c r="CE89" s="22"/>
      <c r="CF89" s="22"/>
    </row>
    <row r="90" spans="1:84" x14ac:dyDescent="0.2">
      <c r="A90" s="59">
        <v>89</v>
      </c>
      <c r="B90" s="6" t="s">
        <v>76</v>
      </c>
      <c r="C90" s="78" t="s">
        <v>82</v>
      </c>
      <c r="D90" s="6" t="s">
        <v>405</v>
      </c>
      <c r="E90" s="29"/>
      <c r="F90" s="29">
        <v>30</v>
      </c>
      <c r="G90" s="29"/>
      <c r="H90" s="29"/>
      <c r="I90" s="29"/>
      <c r="J90" s="29"/>
      <c r="K90" s="29"/>
      <c r="L90" s="29"/>
      <c r="M90" s="29"/>
      <c r="N90" s="29"/>
      <c r="O90" s="29"/>
      <c r="P90" s="29">
        <v>25</v>
      </c>
      <c r="Q90" s="29"/>
      <c r="R90" s="29"/>
      <c r="S90" s="29"/>
      <c r="T90" s="29"/>
      <c r="U90" s="29">
        <v>12</v>
      </c>
      <c r="V90" s="29"/>
      <c r="W90" s="29">
        <v>30</v>
      </c>
      <c r="X90" s="29">
        <v>20</v>
      </c>
      <c r="Y90" s="29"/>
      <c r="Z90" s="29"/>
      <c r="AA90" s="29"/>
      <c r="AB90" s="29"/>
      <c r="AC90" s="29"/>
      <c r="AD90" s="29">
        <v>70</v>
      </c>
      <c r="AE90" s="84">
        <v>0</v>
      </c>
      <c r="AF90" s="29"/>
      <c r="AG90" s="29"/>
      <c r="AH90" s="29"/>
      <c r="AI90" s="29">
        <v>35</v>
      </c>
      <c r="AJ90" s="29"/>
      <c r="AK90" s="29"/>
      <c r="AL90" s="29"/>
      <c r="AM90" s="29">
        <v>25</v>
      </c>
      <c r="AN90" s="29"/>
      <c r="AO90" s="29"/>
      <c r="AP90" s="29"/>
      <c r="AQ90" s="29"/>
      <c r="AR90" s="29"/>
      <c r="AS90" s="29">
        <v>100</v>
      </c>
      <c r="AT90" s="29"/>
      <c r="AU90" s="29"/>
      <c r="AV90" s="29"/>
      <c r="AW90" s="48"/>
      <c r="AX90" s="21">
        <f>IF(AY90&lt;6,SUM(E90:AW90),SUM(LARGE(E90:AW90,{1;2;3;4;5;6})))</f>
        <v>290</v>
      </c>
      <c r="AY90" s="55">
        <f>COUNT(E90:AW90)</f>
        <v>10</v>
      </c>
      <c r="CB90" s="12"/>
      <c r="CC90" s="22"/>
      <c r="CD90" s="22"/>
      <c r="CE90" s="22"/>
      <c r="CF90" s="22"/>
    </row>
    <row r="91" spans="1:84" x14ac:dyDescent="0.2">
      <c r="A91" s="59">
        <v>90</v>
      </c>
      <c r="B91" s="6" t="s">
        <v>76</v>
      </c>
      <c r="C91" s="78" t="s">
        <v>327</v>
      </c>
      <c r="D91" s="6" t="s">
        <v>55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>
        <v>55</v>
      </c>
      <c r="Q91" s="29"/>
      <c r="R91" s="29"/>
      <c r="S91" s="29"/>
      <c r="T91" s="29"/>
      <c r="U91" s="29">
        <v>35</v>
      </c>
      <c r="V91" s="29"/>
      <c r="W91" s="29">
        <v>130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>
        <v>70</v>
      </c>
      <c r="AT91" s="29"/>
      <c r="AU91" s="29"/>
      <c r="AV91" s="29"/>
      <c r="AW91" s="48"/>
      <c r="AX91" s="21">
        <f>IF(AY91&lt;6,SUM(E91:AW91),SUM(LARGE(E91:AW91,{1;2;3;4;5;6})))</f>
        <v>290</v>
      </c>
      <c r="AY91" s="55">
        <f>COUNT(E91:AW91)</f>
        <v>4</v>
      </c>
      <c r="CB91" s="12"/>
      <c r="CC91" s="22"/>
      <c r="CD91" s="22"/>
      <c r="CE91" s="22"/>
      <c r="CF91" s="22"/>
    </row>
    <row r="92" spans="1:84" x14ac:dyDescent="0.2">
      <c r="A92" s="59">
        <v>91</v>
      </c>
      <c r="B92" s="26" t="s">
        <v>76</v>
      </c>
      <c r="C92" s="78" t="s">
        <v>84</v>
      </c>
      <c r="D92" s="8" t="s">
        <v>197</v>
      </c>
      <c r="E92" s="29"/>
      <c r="F92" s="29">
        <v>190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>
        <v>100</v>
      </c>
      <c r="AO92" s="29"/>
      <c r="AP92" s="29"/>
      <c r="AQ92" s="29"/>
      <c r="AR92" s="29"/>
      <c r="AS92" s="29"/>
      <c r="AT92" s="29"/>
      <c r="AU92" s="29"/>
      <c r="AV92" s="29"/>
      <c r="AW92" s="54"/>
      <c r="AX92" s="21">
        <f>IF(AY92&lt;6,SUM(E92:AW92),SUM(LARGE(E92:AW92,{1;2;3;4;5;6})))</f>
        <v>290</v>
      </c>
      <c r="AY92" s="55">
        <f>COUNT(E92:AW92)</f>
        <v>2</v>
      </c>
      <c r="CB92" s="12"/>
      <c r="CC92" s="22"/>
      <c r="CD92" s="22"/>
      <c r="CE92" s="22"/>
      <c r="CF92" s="22"/>
    </row>
    <row r="93" spans="1:84" x14ac:dyDescent="0.2">
      <c r="A93" s="59">
        <v>92</v>
      </c>
      <c r="B93" s="6" t="s">
        <v>76</v>
      </c>
      <c r="C93" s="78" t="s">
        <v>80</v>
      </c>
      <c r="D93" s="6" t="s">
        <v>221</v>
      </c>
      <c r="E93" s="84"/>
      <c r="F93" s="84"/>
      <c r="G93" s="84"/>
      <c r="H93" s="84"/>
      <c r="I93" s="84"/>
      <c r="J93" s="84"/>
      <c r="K93" s="84"/>
      <c r="L93" s="29">
        <v>25</v>
      </c>
      <c r="M93" s="29"/>
      <c r="N93" s="29"/>
      <c r="O93" s="29"/>
      <c r="P93" s="84">
        <v>0</v>
      </c>
      <c r="Q93" s="84"/>
      <c r="R93" s="84"/>
      <c r="S93" s="84"/>
      <c r="T93" s="84"/>
      <c r="U93" s="84"/>
      <c r="V93" s="84"/>
      <c r="W93" s="84">
        <v>0</v>
      </c>
      <c r="X93" s="84"/>
      <c r="Y93" s="84"/>
      <c r="Z93" s="84"/>
      <c r="AA93" s="84"/>
      <c r="AB93" s="84"/>
      <c r="AC93" s="84"/>
      <c r="AD93" s="84"/>
      <c r="AE93" s="84"/>
      <c r="AF93" s="84"/>
      <c r="AG93" s="29">
        <v>30</v>
      </c>
      <c r="AH93" s="84"/>
      <c r="AI93" s="84"/>
      <c r="AJ93" s="84"/>
      <c r="AK93" s="84"/>
      <c r="AL93" s="84"/>
      <c r="AM93" s="84"/>
      <c r="AN93" s="84"/>
      <c r="AO93" s="84"/>
      <c r="AP93" s="29">
        <v>55</v>
      </c>
      <c r="AQ93" s="29"/>
      <c r="AR93" s="29"/>
      <c r="AS93" s="29">
        <v>160</v>
      </c>
      <c r="AT93" s="29"/>
      <c r="AU93" s="29"/>
      <c r="AV93" s="29"/>
      <c r="AW93" s="48"/>
      <c r="AX93" s="21">
        <f>IF(AY93&lt;6,SUM(E93:AW93),SUM(LARGE(E93:AW93,{1;2;3;4;5;6})))</f>
        <v>270</v>
      </c>
      <c r="AY93" s="55">
        <f>COUNT(E93:AW93)</f>
        <v>6</v>
      </c>
      <c r="CB93" s="12"/>
      <c r="CC93" s="22"/>
      <c r="CD93" s="22"/>
      <c r="CE93" s="22"/>
      <c r="CF93" s="22"/>
    </row>
    <row r="94" spans="1:84" x14ac:dyDescent="0.2">
      <c r="A94" s="59">
        <v>93</v>
      </c>
      <c r="B94" s="26" t="s">
        <v>76</v>
      </c>
      <c r="C94" s="78" t="s">
        <v>81</v>
      </c>
      <c r="D94" s="6" t="s">
        <v>866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>
        <v>170</v>
      </c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>
        <v>100</v>
      </c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48"/>
      <c r="AX94" s="21">
        <f>IF(AY94&lt;6,SUM(E94:AW94),SUM(LARGE(E94:AW94,{1;2;3;4;5;6})))</f>
        <v>270</v>
      </c>
      <c r="AY94" s="55">
        <f>COUNT(E94:AW94)</f>
        <v>2</v>
      </c>
      <c r="CB94" s="12"/>
      <c r="CC94" s="22"/>
      <c r="CD94" s="22"/>
      <c r="CE94" s="22"/>
      <c r="CF94" s="22"/>
    </row>
    <row r="95" spans="1:84" x14ac:dyDescent="0.2">
      <c r="A95" s="59">
        <v>94</v>
      </c>
      <c r="B95" s="26" t="s">
        <v>76</v>
      </c>
      <c r="C95" s="78" t="s">
        <v>85</v>
      </c>
      <c r="D95" s="8" t="s">
        <v>124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>
        <v>130</v>
      </c>
      <c r="AF95" s="29"/>
      <c r="AG95" s="29"/>
      <c r="AH95" s="29"/>
      <c r="AI95" s="29">
        <v>130</v>
      </c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54"/>
      <c r="AX95" s="21">
        <f>IF(AY95&lt;6,SUM(E95:AW95),SUM(LARGE(E95:AW95,{1;2;3;4;5;6})))</f>
        <v>260</v>
      </c>
      <c r="AY95" s="55">
        <f>COUNT(E95:AW95)</f>
        <v>2</v>
      </c>
      <c r="CB95" s="12"/>
      <c r="CC95" s="22"/>
      <c r="CD95" s="22"/>
      <c r="CE95" s="22"/>
      <c r="CF95" s="22"/>
    </row>
    <row r="96" spans="1:84" x14ac:dyDescent="0.2">
      <c r="A96" s="59">
        <v>95</v>
      </c>
      <c r="B96" s="26" t="s">
        <v>76</v>
      </c>
      <c r="C96" s="78" t="s">
        <v>327</v>
      </c>
      <c r="D96" s="6" t="s">
        <v>233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>
        <v>55</v>
      </c>
      <c r="Q96" s="29"/>
      <c r="R96" s="29"/>
      <c r="S96" s="29"/>
      <c r="T96" s="29"/>
      <c r="U96" s="29"/>
      <c r="V96" s="29"/>
      <c r="W96" s="29">
        <v>130</v>
      </c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>
        <v>70</v>
      </c>
      <c r="AT96" s="29"/>
      <c r="AU96" s="29"/>
      <c r="AV96" s="29"/>
      <c r="AW96" s="54"/>
      <c r="AX96" s="21">
        <f>IF(AY96&lt;6,SUM(E96:AW96),SUM(LARGE(E96:AW96,{1;2;3;4;5;6})))</f>
        <v>255</v>
      </c>
      <c r="AY96" s="55">
        <f>COUNT(E96:AW96)</f>
        <v>3</v>
      </c>
      <c r="CB96" s="12"/>
      <c r="CC96" s="22"/>
      <c r="CD96" s="22"/>
      <c r="CE96" s="22"/>
      <c r="CF96" s="22"/>
    </row>
    <row r="97" spans="1:84" x14ac:dyDescent="0.2">
      <c r="A97" s="59">
        <v>96</v>
      </c>
      <c r="B97" s="26" t="s">
        <v>76</v>
      </c>
      <c r="C97" s="78" t="s">
        <v>78</v>
      </c>
      <c r="D97" s="8" t="s">
        <v>280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>
        <v>170</v>
      </c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84">
        <v>0</v>
      </c>
      <c r="AH97" s="29"/>
      <c r="AI97" s="29"/>
      <c r="AJ97" s="29"/>
      <c r="AK97" s="29"/>
      <c r="AL97" s="29"/>
      <c r="AM97" s="29"/>
      <c r="AN97" s="29"/>
      <c r="AO97" s="29"/>
      <c r="AP97" s="29">
        <v>55</v>
      </c>
      <c r="AQ97" s="29"/>
      <c r="AR97" s="29"/>
      <c r="AS97" s="29"/>
      <c r="AT97" s="29">
        <v>25</v>
      </c>
      <c r="AU97" s="29"/>
      <c r="AV97" s="29"/>
      <c r="AW97" s="54"/>
      <c r="AX97" s="21">
        <f>IF(AY97&lt;6,SUM(E97:AW97),SUM(LARGE(E97:AW97,{1;2;3;4;5;6})))</f>
        <v>250</v>
      </c>
      <c r="AY97" s="55">
        <f>COUNT(E97:AW97)</f>
        <v>4</v>
      </c>
      <c r="CB97" s="12"/>
      <c r="CC97" s="22"/>
      <c r="CD97" s="22"/>
      <c r="CE97" s="22"/>
      <c r="CF97" s="22"/>
    </row>
    <row r="98" spans="1:84" x14ac:dyDescent="0.2">
      <c r="A98" s="59">
        <v>97</v>
      </c>
      <c r="B98" s="26" t="s">
        <v>79</v>
      </c>
      <c r="C98" s="78"/>
      <c r="D98" s="6" t="s">
        <v>1219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>
        <v>250</v>
      </c>
      <c r="AW98" s="54"/>
      <c r="AX98" s="21">
        <f>IF(AY98&lt;6,SUM(E98:AW98),SUM(LARGE(E98:AW98,{1;2;3;4;5;6})))</f>
        <v>250</v>
      </c>
      <c r="AY98" s="55">
        <f>COUNT(E98:AW98)</f>
        <v>1</v>
      </c>
      <c r="CB98" s="12"/>
      <c r="CC98" s="22"/>
      <c r="CD98" s="22"/>
      <c r="CE98" s="22"/>
      <c r="CF98" s="22"/>
    </row>
    <row r="99" spans="1:84" x14ac:dyDescent="0.2">
      <c r="A99" s="59">
        <v>98</v>
      </c>
      <c r="B99" s="6" t="s">
        <v>76</v>
      </c>
      <c r="C99" s="78" t="s">
        <v>97</v>
      </c>
      <c r="D99" s="6" t="s">
        <v>208</v>
      </c>
      <c r="E99" s="29">
        <v>70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>
        <v>25</v>
      </c>
      <c r="S99" s="29"/>
      <c r="T99" s="29"/>
      <c r="U99" s="29">
        <v>45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>
        <v>70</v>
      </c>
      <c r="AN99" s="29"/>
      <c r="AO99" s="29"/>
      <c r="AP99" s="29"/>
      <c r="AQ99" s="29"/>
      <c r="AR99" s="29"/>
      <c r="AS99" s="29"/>
      <c r="AT99" s="29">
        <v>35</v>
      </c>
      <c r="AU99" s="29"/>
      <c r="AV99" s="29"/>
      <c r="AW99" s="48"/>
      <c r="AX99" s="21">
        <f>IF(AY99&lt;6,SUM(E99:AW99),SUM(LARGE(E99:AW99,{1;2;3;4;5;6})))</f>
        <v>245</v>
      </c>
      <c r="AY99" s="55">
        <f>COUNT(E99:AW99)</f>
        <v>5</v>
      </c>
      <c r="CB99" s="12"/>
      <c r="CC99" s="22"/>
      <c r="CD99" s="22"/>
      <c r="CE99" s="22"/>
      <c r="CF99" s="22"/>
    </row>
    <row r="100" spans="1:84" x14ac:dyDescent="0.2">
      <c r="A100" s="59">
        <v>99</v>
      </c>
      <c r="B100" s="6" t="s">
        <v>76</v>
      </c>
      <c r="C100" s="78" t="s">
        <v>82</v>
      </c>
      <c r="D100" s="6" t="s">
        <v>477</v>
      </c>
      <c r="E100" s="29"/>
      <c r="F100" s="29"/>
      <c r="G100" s="29"/>
      <c r="H100" s="29"/>
      <c r="I100" s="29"/>
      <c r="J100" s="29"/>
      <c r="K100" s="29">
        <v>20</v>
      </c>
      <c r="L100" s="29"/>
      <c r="M100" s="29"/>
      <c r="N100" s="29">
        <v>17</v>
      </c>
      <c r="O100" s="29">
        <v>14</v>
      </c>
      <c r="P100" s="29">
        <v>35</v>
      </c>
      <c r="Q100" s="29"/>
      <c r="R100" s="29">
        <v>20</v>
      </c>
      <c r="S100" s="29"/>
      <c r="T100" s="29"/>
      <c r="U100" s="29"/>
      <c r="V100" s="29"/>
      <c r="W100" s="29">
        <v>55</v>
      </c>
      <c r="X100" s="29">
        <v>35</v>
      </c>
      <c r="Y100" s="29">
        <v>25</v>
      </c>
      <c r="Z100" s="29"/>
      <c r="AA100" s="29"/>
      <c r="AB100" s="29"/>
      <c r="AC100" s="29"/>
      <c r="AD100" s="29">
        <v>55</v>
      </c>
      <c r="AE100" s="29"/>
      <c r="AF100" s="29"/>
      <c r="AG100" s="29"/>
      <c r="AH100" s="29"/>
      <c r="AI100" s="29"/>
      <c r="AJ100" s="29"/>
      <c r="AK100" s="29"/>
      <c r="AL100" s="29"/>
      <c r="AM100" s="29">
        <v>35</v>
      </c>
      <c r="AN100" s="29"/>
      <c r="AO100" s="29"/>
      <c r="AP100" s="29"/>
      <c r="AQ100" s="29"/>
      <c r="AR100" s="29"/>
      <c r="AS100" s="29"/>
      <c r="AT100" s="29"/>
      <c r="AU100" s="29"/>
      <c r="AV100" s="29"/>
      <c r="AW100" s="48"/>
      <c r="AX100" s="21">
        <f>IF(AY100&lt;6,SUM(E100:AW100),SUM(LARGE(E100:AW100,{1;2;3;4;5;6})))</f>
        <v>240</v>
      </c>
      <c r="AY100" s="55">
        <f>COUNT(E100:AW100)</f>
        <v>10</v>
      </c>
      <c r="CB100" s="12"/>
      <c r="CC100" s="22"/>
      <c r="CD100" s="22"/>
      <c r="CE100" s="22"/>
      <c r="CF100" s="22"/>
    </row>
    <row r="101" spans="1:84" x14ac:dyDescent="0.2">
      <c r="A101" s="59">
        <v>100</v>
      </c>
      <c r="B101" s="6" t="s">
        <v>76</v>
      </c>
      <c r="C101" s="77" t="s">
        <v>132</v>
      </c>
      <c r="D101" s="6" t="s">
        <v>73</v>
      </c>
      <c r="E101" s="29">
        <v>35</v>
      </c>
      <c r="F101" s="84"/>
      <c r="G101" s="29">
        <v>25</v>
      </c>
      <c r="H101" s="29"/>
      <c r="I101" s="29"/>
      <c r="J101" s="29"/>
      <c r="K101" s="29"/>
      <c r="L101" s="29"/>
      <c r="M101" s="29"/>
      <c r="N101" s="29">
        <v>55</v>
      </c>
      <c r="O101" s="29"/>
      <c r="P101" s="29"/>
      <c r="Q101" s="29"/>
      <c r="R101" s="29"/>
      <c r="S101" s="29"/>
      <c r="T101" s="29"/>
      <c r="U101" s="84">
        <v>0</v>
      </c>
      <c r="V101" s="84"/>
      <c r="W101" s="84"/>
      <c r="X101" s="84"/>
      <c r="Y101" s="84"/>
      <c r="Z101" s="84"/>
      <c r="AA101" s="84"/>
      <c r="AB101" s="29">
        <v>70</v>
      </c>
      <c r="AC101" s="29"/>
      <c r="AD101" s="84"/>
      <c r="AE101" s="29">
        <v>25</v>
      </c>
      <c r="AF101" s="84"/>
      <c r="AG101" s="84"/>
      <c r="AH101" s="84">
        <v>0</v>
      </c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29">
        <v>30</v>
      </c>
      <c r="AU101" s="29"/>
      <c r="AV101" s="29"/>
      <c r="AW101" s="48"/>
      <c r="AX101" s="21">
        <f>IF(AY101&lt;6,SUM(E101:AW101),SUM(LARGE(E101:AW101,{1;2;3;4;5;6})))</f>
        <v>240</v>
      </c>
      <c r="AY101" s="55">
        <f>COUNT(E101:AW101)</f>
        <v>8</v>
      </c>
      <c r="CB101" s="12"/>
      <c r="CC101" s="22"/>
      <c r="CD101" s="22"/>
      <c r="CE101" s="22"/>
      <c r="CF101" s="22"/>
    </row>
    <row r="102" spans="1:84" x14ac:dyDescent="0.2">
      <c r="A102" s="59">
        <v>101</v>
      </c>
      <c r="B102" s="26" t="s">
        <v>76</v>
      </c>
      <c r="C102" s="77" t="s">
        <v>77</v>
      </c>
      <c r="D102" s="37" t="s">
        <v>909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>
        <v>80</v>
      </c>
      <c r="V102" s="54"/>
      <c r="W102" s="54"/>
      <c r="X102" s="54"/>
      <c r="Y102" s="54"/>
      <c r="Z102" s="54">
        <v>80</v>
      </c>
      <c r="AA102" s="54"/>
      <c r="AB102" s="54"/>
      <c r="AC102" s="54"/>
      <c r="AD102" s="54"/>
      <c r="AE102" s="54"/>
      <c r="AF102" s="54"/>
      <c r="AG102" s="54"/>
      <c r="AH102" s="54"/>
      <c r="AI102" s="54">
        <v>80</v>
      </c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21">
        <f>IF(AY102&lt;6,SUM(E102:AW102),SUM(LARGE(E102:AW102,{1;2;3;4;5;6})))</f>
        <v>240</v>
      </c>
      <c r="AY102" s="55">
        <f>COUNT(E102:AW102)</f>
        <v>3</v>
      </c>
      <c r="CB102" s="12"/>
      <c r="CC102" s="22"/>
      <c r="CD102" s="22"/>
      <c r="CE102" s="22"/>
      <c r="CF102" s="22"/>
    </row>
    <row r="103" spans="1:84" x14ac:dyDescent="0.2">
      <c r="A103" s="59">
        <v>102</v>
      </c>
      <c r="B103" s="6" t="s">
        <v>76</v>
      </c>
      <c r="C103" s="78" t="s">
        <v>84</v>
      </c>
      <c r="D103" s="8" t="s">
        <v>943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>
        <v>160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>
        <v>80</v>
      </c>
      <c r="AO103" s="29"/>
      <c r="AP103" s="29"/>
      <c r="AQ103" s="29"/>
      <c r="AR103" s="29"/>
      <c r="AS103" s="29"/>
      <c r="AT103" s="29"/>
      <c r="AU103" s="29"/>
      <c r="AV103" s="29"/>
      <c r="AW103" s="54"/>
      <c r="AX103" s="21">
        <f>IF(AY103&lt;6,SUM(E103:AW103),SUM(LARGE(E103:AW103,{1;2;3;4;5;6})))</f>
        <v>240</v>
      </c>
      <c r="AY103" s="55">
        <f>COUNT(E103:AW103)</f>
        <v>2</v>
      </c>
      <c r="CB103" s="12"/>
      <c r="CC103" s="22"/>
      <c r="CD103" s="22"/>
      <c r="CE103" s="22"/>
      <c r="CF103" s="22"/>
    </row>
    <row r="104" spans="1:84" x14ac:dyDescent="0.2">
      <c r="A104" s="59">
        <v>103</v>
      </c>
      <c r="B104" s="6" t="s">
        <v>106</v>
      </c>
      <c r="C104" s="78" t="s">
        <v>251</v>
      </c>
      <c r="D104" s="6" t="s">
        <v>574</v>
      </c>
      <c r="E104" s="29"/>
      <c r="F104" s="29">
        <v>130</v>
      </c>
      <c r="G104" s="29">
        <v>35</v>
      </c>
      <c r="H104" s="29"/>
      <c r="I104" s="29"/>
      <c r="J104" s="29"/>
      <c r="K104" s="29"/>
      <c r="L104" s="29"/>
      <c r="M104" s="29"/>
      <c r="N104" s="29"/>
      <c r="O104" s="29"/>
      <c r="P104" s="29">
        <v>70</v>
      </c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48"/>
      <c r="AX104" s="21">
        <f>IF(AY104&lt;6,SUM(E104:AW104),SUM(LARGE(E104:AW104,{1;2;3;4;5;6})))</f>
        <v>235</v>
      </c>
      <c r="AY104" s="55">
        <f>COUNT(E104:AW104)</f>
        <v>3</v>
      </c>
      <c r="CB104" s="12"/>
      <c r="CC104" s="22"/>
      <c r="CD104" s="22"/>
      <c r="CE104" s="22"/>
      <c r="CF104" s="22"/>
    </row>
    <row r="105" spans="1:84" x14ac:dyDescent="0.2">
      <c r="A105" s="59">
        <v>104</v>
      </c>
      <c r="B105" s="26" t="s">
        <v>76</v>
      </c>
      <c r="C105" s="78" t="s">
        <v>341</v>
      </c>
      <c r="D105" s="6" t="s">
        <v>1008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>
        <v>130</v>
      </c>
      <c r="AC105" s="29"/>
      <c r="AD105" s="29"/>
      <c r="AE105" s="29"/>
      <c r="AF105" s="29"/>
      <c r="AG105" s="29"/>
      <c r="AH105" s="29">
        <v>100</v>
      </c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48"/>
      <c r="AX105" s="21">
        <f>IF(AY105&lt;6,SUM(E105:AW105),SUM(LARGE(E105:AW105,{1;2;3;4;5;6})))</f>
        <v>230</v>
      </c>
      <c r="AY105" s="55">
        <f>COUNT(E105:AW105)</f>
        <v>2</v>
      </c>
      <c r="CB105" s="12"/>
      <c r="CC105" s="22"/>
      <c r="CD105" s="22"/>
      <c r="CE105" s="22"/>
      <c r="CF105" s="22"/>
    </row>
    <row r="106" spans="1:84" x14ac:dyDescent="0.2">
      <c r="A106" s="59">
        <v>105</v>
      </c>
      <c r="B106" s="26" t="s">
        <v>76</v>
      </c>
      <c r="C106" s="78" t="s">
        <v>228</v>
      </c>
      <c r="D106" s="6" t="s">
        <v>514</v>
      </c>
      <c r="E106" s="29">
        <v>30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84">
        <v>0</v>
      </c>
      <c r="P106" s="84"/>
      <c r="Q106" s="84"/>
      <c r="R106" s="84"/>
      <c r="S106" s="84"/>
      <c r="T106" s="84"/>
      <c r="U106" s="84"/>
      <c r="V106" s="84"/>
      <c r="W106" s="84"/>
      <c r="X106" s="84"/>
      <c r="Y106" s="29">
        <v>35</v>
      </c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>
        <v>100</v>
      </c>
      <c r="AN106" s="29">
        <v>55</v>
      </c>
      <c r="AO106" s="29"/>
      <c r="AP106" s="29"/>
      <c r="AQ106" s="29"/>
      <c r="AR106" s="29"/>
      <c r="AS106" s="29"/>
      <c r="AT106" s="29"/>
      <c r="AU106" s="29"/>
      <c r="AV106" s="29"/>
      <c r="AW106" s="54"/>
      <c r="AX106" s="21">
        <f>IF(AY106&lt;6,SUM(E106:AW106),SUM(LARGE(E106:AW106,{1;2;3;4;5;6})))</f>
        <v>220</v>
      </c>
      <c r="AY106" s="55">
        <f>COUNT(E106:AW106)</f>
        <v>5</v>
      </c>
      <c r="CB106" s="12"/>
      <c r="CC106" s="22"/>
      <c r="CD106" s="22"/>
      <c r="CE106" s="22"/>
      <c r="CF106" s="22"/>
    </row>
    <row r="107" spans="1:84" x14ac:dyDescent="0.2">
      <c r="A107" s="59">
        <v>106</v>
      </c>
      <c r="B107" s="26" t="s">
        <v>484</v>
      </c>
      <c r="C107" s="78" t="s">
        <v>441</v>
      </c>
      <c r="D107" s="8" t="s">
        <v>719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>
        <v>215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54"/>
      <c r="AX107" s="21">
        <f>IF(AY107&lt;6,SUM(E107:AW107),SUM(LARGE(E107:AW107,{1;2;3;4;5;6})))</f>
        <v>215</v>
      </c>
      <c r="AY107" s="55">
        <f>COUNT(E107:AW107)</f>
        <v>1</v>
      </c>
      <c r="CB107" s="12"/>
      <c r="CC107" s="22"/>
      <c r="CD107" s="22"/>
      <c r="CE107" s="22"/>
      <c r="CF107" s="22"/>
    </row>
    <row r="108" spans="1:84" x14ac:dyDescent="0.2">
      <c r="A108" s="59">
        <v>107</v>
      </c>
      <c r="B108" s="6" t="s">
        <v>79</v>
      </c>
      <c r="C108" s="78" t="s">
        <v>441</v>
      </c>
      <c r="D108" s="6" t="s">
        <v>942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>
        <v>215</v>
      </c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48"/>
      <c r="AX108" s="21">
        <f>IF(AY108&lt;6,SUM(E108:AW108),SUM(LARGE(E108:AW108,{1;2;3;4;5;6})))</f>
        <v>215</v>
      </c>
      <c r="AY108" s="55">
        <f>COUNT(E108:AW108)</f>
        <v>1</v>
      </c>
      <c r="CB108" s="12"/>
      <c r="CC108" s="22"/>
      <c r="CD108" s="22"/>
      <c r="CE108" s="22"/>
      <c r="CF108" s="22"/>
    </row>
    <row r="109" spans="1:84" x14ac:dyDescent="0.2">
      <c r="A109" s="59">
        <v>108</v>
      </c>
      <c r="B109" s="26" t="s">
        <v>106</v>
      </c>
      <c r="C109" s="77" t="s">
        <v>229</v>
      </c>
      <c r="D109" s="26" t="s">
        <v>488</v>
      </c>
      <c r="E109" s="29">
        <v>25</v>
      </c>
      <c r="F109" s="29">
        <v>35</v>
      </c>
      <c r="G109" s="29">
        <v>25</v>
      </c>
      <c r="H109" s="29"/>
      <c r="I109" s="29"/>
      <c r="J109" s="29"/>
      <c r="K109" s="29">
        <v>35</v>
      </c>
      <c r="L109" s="29"/>
      <c r="M109" s="29"/>
      <c r="N109" s="29"/>
      <c r="O109" s="29">
        <v>30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>
        <v>25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>
        <v>55</v>
      </c>
      <c r="AT109" s="29"/>
      <c r="AU109" s="29"/>
      <c r="AV109" s="29">
        <v>30</v>
      </c>
      <c r="AW109" s="48"/>
      <c r="AX109" s="21">
        <f>IF(AY109&lt;6,SUM(E109:AW109),SUM(LARGE(E109:AW109,{1;2;3;4;5;6})))</f>
        <v>210</v>
      </c>
      <c r="AY109" s="55">
        <f>COUNT(E109:AW109)</f>
        <v>8</v>
      </c>
      <c r="CB109" s="12"/>
      <c r="CC109" s="22"/>
      <c r="CD109" s="22"/>
      <c r="CE109" s="22"/>
      <c r="CF109" s="22"/>
    </row>
    <row r="110" spans="1:84" x14ac:dyDescent="0.2">
      <c r="A110" s="59">
        <v>109</v>
      </c>
      <c r="B110" s="6" t="s">
        <v>76</v>
      </c>
      <c r="C110" s="78" t="s">
        <v>250</v>
      </c>
      <c r="D110" s="6" t="s">
        <v>203</v>
      </c>
      <c r="E110" s="84">
        <v>0</v>
      </c>
      <c r="F110" s="29">
        <v>25</v>
      </c>
      <c r="G110" s="29">
        <v>20</v>
      </c>
      <c r="H110" s="29"/>
      <c r="I110" s="29"/>
      <c r="J110" s="29"/>
      <c r="K110" s="29"/>
      <c r="L110" s="29"/>
      <c r="M110" s="29"/>
      <c r="N110" s="29">
        <v>12</v>
      </c>
      <c r="O110" s="29"/>
      <c r="P110" s="29">
        <v>30</v>
      </c>
      <c r="Q110" s="29"/>
      <c r="R110" s="29"/>
      <c r="S110" s="29"/>
      <c r="T110" s="29"/>
      <c r="U110" s="29">
        <v>17</v>
      </c>
      <c r="V110" s="29"/>
      <c r="W110" s="29">
        <v>35</v>
      </c>
      <c r="X110" s="29">
        <v>30</v>
      </c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>
        <v>30</v>
      </c>
      <c r="AN110" s="29">
        <v>25</v>
      </c>
      <c r="AO110" s="29"/>
      <c r="AP110" s="29"/>
      <c r="AQ110" s="29"/>
      <c r="AR110" s="29"/>
      <c r="AS110" s="29">
        <v>55</v>
      </c>
      <c r="AT110" s="29">
        <v>20</v>
      </c>
      <c r="AU110" s="29"/>
      <c r="AV110" s="29"/>
      <c r="AW110" s="48"/>
      <c r="AX110" s="21">
        <f>IF(AY110&lt;6,SUM(E110:AW110),SUM(LARGE(E110:AW110,{1;2;3;4;5;6})))</f>
        <v>205</v>
      </c>
      <c r="AY110" s="55">
        <f>COUNT(E110:AW110)</f>
        <v>12</v>
      </c>
      <c r="CB110" s="12"/>
      <c r="CC110" s="22"/>
      <c r="CD110" s="22"/>
      <c r="CE110" s="22"/>
      <c r="CF110" s="22"/>
    </row>
    <row r="111" spans="1:84" x14ac:dyDescent="0.2">
      <c r="A111" s="59">
        <v>110</v>
      </c>
      <c r="B111" s="26" t="s">
        <v>76</v>
      </c>
      <c r="C111" s="78" t="s">
        <v>441</v>
      </c>
      <c r="D111" s="8" t="s">
        <v>586</v>
      </c>
      <c r="E111" s="29"/>
      <c r="F111" s="29">
        <v>55</v>
      </c>
      <c r="G111" s="29"/>
      <c r="H111" s="29"/>
      <c r="I111" s="29"/>
      <c r="J111" s="29"/>
      <c r="K111" s="29"/>
      <c r="L111" s="29"/>
      <c r="M111" s="29"/>
      <c r="N111" s="29">
        <v>8</v>
      </c>
      <c r="O111" s="29"/>
      <c r="P111" s="29"/>
      <c r="Q111" s="29"/>
      <c r="R111" s="84">
        <v>0</v>
      </c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29">
        <v>35</v>
      </c>
      <c r="AE111" s="29"/>
      <c r="AF111" s="29"/>
      <c r="AG111" s="29"/>
      <c r="AH111" s="29">
        <v>30</v>
      </c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>
        <v>55</v>
      </c>
      <c r="AT111" s="29">
        <v>20</v>
      </c>
      <c r="AU111" s="29"/>
      <c r="AV111" s="29"/>
      <c r="AW111" s="30"/>
      <c r="AX111" s="21">
        <f>IF(AY111&lt;6,SUM(E111:AW111),SUM(LARGE(E111:AW111,{1;2;3;4;5;6})))</f>
        <v>203</v>
      </c>
      <c r="AY111" s="55">
        <f>COUNT(E111:AW111)</f>
        <v>7</v>
      </c>
      <c r="CB111" s="12"/>
      <c r="CC111" s="22"/>
      <c r="CD111" s="22"/>
      <c r="CE111" s="22"/>
      <c r="CF111" s="22"/>
    </row>
    <row r="112" spans="1:84" x14ac:dyDescent="0.2">
      <c r="A112" s="59">
        <v>111</v>
      </c>
      <c r="B112" s="6" t="s">
        <v>76</v>
      </c>
      <c r="C112" s="78" t="s">
        <v>250</v>
      </c>
      <c r="D112" s="6" t="s">
        <v>271</v>
      </c>
      <c r="E112" s="29"/>
      <c r="F112" s="29">
        <v>25</v>
      </c>
      <c r="G112" s="29">
        <v>20</v>
      </c>
      <c r="H112" s="29"/>
      <c r="I112" s="29"/>
      <c r="J112" s="29"/>
      <c r="K112" s="29"/>
      <c r="L112" s="29"/>
      <c r="M112" s="29"/>
      <c r="N112" s="29">
        <v>12</v>
      </c>
      <c r="O112" s="29"/>
      <c r="P112" s="29">
        <v>30</v>
      </c>
      <c r="Q112" s="29"/>
      <c r="R112" s="29"/>
      <c r="S112" s="29"/>
      <c r="T112" s="29"/>
      <c r="U112" s="29"/>
      <c r="V112" s="29"/>
      <c r="W112" s="29">
        <v>35</v>
      </c>
      <c r="X112" s="29">
        <v>30</v>
      </c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>
        <v>55</v>
      </c>
      <c r="AT112" s="29">
        <v>20</v>
      </c>
      <c r="AU112" s="29"/>
      <c r="AV112" s="29"/>
      <c r="AW112" s="48"/>
      <c r="AX112" s="21">
        <f>IF(AY112&lt;6,SUM(E112:AW112),SUM(LARGE(E112:AW112,{1;2;3;4;5;6})))</f>
        <v>195</v>
      </c>
      <c r="AY112" s="55">
        <f>COUNT(E112:AW112)</f>
        <v>8</v>
      </c>
      <c r="CB112" s="12"/>
      <c r="CC112" s="22"/>
      <c r="CD112" s="22"/>
      <c r="CE112" s="22"/>
      <c r="CF112" s="22"/>
    </row>
    <row r="113" spans="1:84" x14ac:dyDescent="0.2">
      <c r="A113" s="59">
        <v>112</v>
      </c>
      <c r="B113" s="6" t="s">
        <v>76</v>
      </c>
      <c r="C113" s="78" t="s">
        <v>327</v>
      </c>
      <c r="D113" s="6" t="s">
        <v>94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>
        <v>70</v>
      </c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>
        <v>125</v>
      </c>
      <c r="AT113" s="54"/>
      <c r="AU113" s="54"/>
      <c r="AV113" s="54"/>
      <c r="AW113" s="48"/>
      <c r="AX113" s="21">
        <f>IF(AY113&lt;6,SUM(E113:AW113),SUM(LARGE(E113:AW113,{1;2;3;4;5;6})))</f>
        <v>195</v>
      </c>
      <c r="AY113" s="55">
        <f>COUNT(E113:AW113)</f>
        <v>2</v>
      </c>
      <c r="CB113" s="12"/>
      <c r="CC113" s="22"/>
      <c r="CD113" s="22"/>
      <c r="CE113" s="22"/>
      <c r="CF113" s="22"/>
    </row>
    <row r="114" spans="1:84" x14ac:dyDescent="0.2">
      <c r="A114" s="60">
        <v>113</v>
      </c>
      <c r="B114" s="26" t="s">
        <v>79</v>
      </c>
      <c r="C114" s="78" t="s">
        <v>441</v>
      </c>
      <c r="D114" s="6" t="s">
        <v>414</v>
      </c>
      <c r="E114" s="29"/>
      <c r="F114" s="29">
        <v>190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54"/>
      <c r="AX114" s="21">
        <f>IF(AY114&lt;6,SUM(E114:AW114),SUM(LARGE(E114:AW114,{1;2;3;4;5;6})))</f>
        <v>190</v>
      </c>
      <c r="AY114" s="55">
        <f>COUNT(E114:AW114)</f>
        <v>1</v>
      </c>
      <c r="CB114" s="12"/>
      <c r="CC114" s="22"/>
      <c r="CD114" s="22"/>
      <c r="CE114" s="22"/>
      <c r="CF114" s="22"/>
    </row>
    <row r="115" spans="1:84" x14ac:dyDescent="0.2">
      <c r="A115" s="60">
        <v>114</v>
      </c>
      <c r="B115" s="6" t="s">
        <v>484</v>
      </c>
      <c r="C115" s="78" t="s">
        <v>441</v>
      </c>
      <c r="D115" s="6" t="s">
        <v>483</v>
      </c>
      <c r="E115" s="29"/>
      <c r="F115" s="29">
        <v>190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48"/>
      <c r="AX115" s="21">
        <f>IF(AY115&lt;6,SUM(E115:AW115),SUM(LARGE(E115:AW115,{1;2;3;4;5;6})))</f>
        <v>190</v>
      </c>
      <c r="AY115" s="55">
        <f>COUNT(E115:AW115)</f>
        <v>1</v>
      </c>
      <c r="CB115" s="12"/>
      <c r="CC115" s="22"/>
      <c r="CD115" s="22"/>
      <c r="CE115" s="22"/>
      <c r="CF115" s="22"/>
    </row>
    <row r="116" spans="1:84" x14ac:dyDescent="0.2">
      <c r="A116" s="60">
        <v>115</v>
      </c>
      <c r="B116" s="26" t="s">
        <v>76</v>
      </c>
      <c r="C116" s="77" t="s">
        <v>77</v>
      </c>
      <c r="D116" s="26" t="s">
        <v>401</v>
      </c>
      <c r="E116" s="29"/>
      <c r="F116" s="29"/>
      <c r="G116" s="29">
        <v>20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>
        <v>25</v>
      </c>
      <c r="V116" s="29"/>
      <c r="W116" s="29">
        <v>55</v>
      </c>
      <c r="X116" s="29"/>
      <c r="Y116" s="29"/>
      <c r="Z116" s="29"/>
      <c r="AA116" s="29"/>
      <c r="AB116" s="29">
        <v>30</v>
      </c>
      <c r="AC116" s="29"/>
      <c r="AD116" s="29"/>
      <c r="AE116" s="29">
        <v>20</v>
      </c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>
        <v>35</v>
      </c>
      <c r="AT116" s="29"/>
      <c r="AU116" s="29"/>
      <c r="AV116" s="29"/>
      <c r="AW116" s="54"/>
      <c r="AX116" s="21">
        <f>IF(AY116&lt;6,SUM(E116:AW116),SUM(LARGE(E116:AW116,{1;2;3;4;5;6})))</f>
        <v>185</v>
      </c>
      <c r="AY116" s="55">
        <f>COUNT(E116:AW116)</f>
        <v>6</v>
      </c>
      <c r="CB116" s="12"/>
      <c r="CC116" s="22"/>
      <c r="CD116" s="22"/>
      <c r="CE116" s="22"/>
      <c r="CF116" s="22"/>
    </row>
    <row r="117" spans="1:84" x14ac:dyDescent="0.2">
      <c r="A117" s="60">
        <v>116</v>
      </c>
      <c r="B117" s="26" t="s">
        <v>76</v>
      </c>
      <c r="C117" s="77" t="s">
        <v>379</v>
      </c>
      <c r="D117" s="37" t="s">
        <v>1133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>
        <v>55</v>
      </c>
      <c r="AN117" s="29"/>
      <c r="AO117" s="29"/>
      <c r="AP117" s="29"/>
      <c r="AQ117" s="29"/>
      <c r="AR117" s="29"/>
      <c r="AS117" s="29">
        <v>130</v>
      </c>
      <c r="AT117" s="29"/>
      <c r="AU117" s="29"/>
      <c r="AV117" s="29"/>
      <c r="AW117" s="54"/>
      <c r="AX117" s="21">
        <f>IF(AY117&lt;6,SUM(E117:AW117),SUM(LARGE(E117:AW117,{1;2;3;4;5;6})))</f>
        <v>185</v>
      </c>
      <c r="AY117" s="55">
        <f>COUNT(E117:AW117)</f>
        <v>2</v>
      </c>
      <c r="CB117" s="12"/>
      <c r="CC117" s="22"/>
      <c r="CD117" s="22"/>
      <c r="CE117" s="22"/>
      <c r="CF117" s="22"/>
    </row>
    <row r="118" spans="1:84" x14ac:dyDescent="0.2">
      <c r="A118" s="60">
        <v>117</v>
      </c>
      <c r="B118" s="26" t="s">
        <v>76</v>
      </c>
      <c r="C118" s="78" t="s">
        <v>185</v>
      </c>
      <c r="D118" s="8" t="s">
        <v>611</v>
      </c>
      <c r="E118" s="29">
        <v>6</v>
      </c>
      <c r="F118" s="29"/>
      <c r="G118" s="29">
        <v>8</v>
      </c>
      <c r="H118" s="29"/>
      <c r="I118" s="29"/>
      <c r="J118" s="29"/>
      <c r="K118" s="84">
        <v>0</v>
      </c>
      <c r="L118" s="84"/>
      <c r="M118" s="84"/>
      <c r="N118" s="84">
        <v>0</v>
      </c>
      <c r="O118" s="84">
        <v>0</v>
      </c>
      <c r="P118" s="84"/>
      <c r="Q118" s="84"/>
      <c r="R118" s="29">
        <v>8</v>
      </c>
      <c r="S118" s="29"/>
      <c r="T118" s="29"/>
      <c r="U118" s="29">
        <v>0</v>
      </c>
      <c r="V118" s="29"/>
      <c r="W118" s="84">
        <v>0</v>
      </c>
      <c r="X118" s="29"/>
      <c r="Y118" s="29"/>
      <c r="Z118" s="29">
        <v>112</v>
      </c>
      <c r="AA118" s="29"/>
      <c r="AB118" s="29"/>
      <c r="AC118" s="29"/>
      <c r="AD118" s="29">
        <v>25</v>
      </c>
      <c r="AE118" s="29">
        <v>10</v>
      </c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84">
        <v>0</v>
      </c>
      <c r="AW118" s="54"/>
      <c r="AX118" s="21">
        <f>IF(AY118&lt;6,SUM(E118:AW118),SUM(LARGE(E118:AW118,{1;2;3;4;5;6})))</f>
        <v>169</v>
      </c>
      <c r="AY118" s="55">
        <f>COUNT(E118:AW118)</f>
        <v>12</v>
      </c>
      <c r="CB118" s="12"/>
      <c r="CC118" s="22"/>
      <c r="CD118" s="22"/>
      <c r="CE118" s="22"/>
      <c r="CF118" s="22"/>
    </row>
    <row r="119" spans="1:84" x14ac:dyDescent="0.2">
      <c r="A119" s="60">
        <v>118</v>
      </c>
      <c r="B119" s="6" t="s">
        <v>79</v>
      </c>
      <c r="C119" s="78" t="s">
        <v>441</v>
      </c>
      <c r="D119" s="6" t="s">
        <v>757</v>
      </c>
      <c r="E119" s="29"/>
      <c r="F119" s="29">
        <v>160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48"/>
      <c r="AX119" s="21">
        <f>IF(AY119&lt;6,SUM(E119:AW119),SUM(LARGE(E119:AW119,{1;2;3;4;5;6})))</f>
        <v>160</v>
      </c>
      <c r="AY119" s="55">
        <f>COUNT(E119:AW119)</f>
        <v>1</v>
      </c>
      <c r="CB119" s="12"/>
      <c r="CC119" s="22"/>
      <c r="CD119" s="22"/>
      <c r="CE119" s="22"/>
      <c r="CF119" s="22"/>
    </row>
    <row r="120" spans="1:84" x14ac:dyDescent="0.2">
      <c r="A120" s="60">
        <v>119</v>
      </c>
      <c r="B120" s="6" t="s">
        <v>79</v>
      </c>
      <c r="C120" s="78" t="s">
        <v>441</v>
      </c>
      <c r="D120" s="6" t="s">
        <v>758</v>
      </c>
      <c r="E120" s="29"/>
      <c r="F120" s="29">
        <v>160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48"/>
      <c r="AX120" s="21">
        <f>IF(AY120&lt;6,SUM(E120:AW120),SUM(LARGE(E120:AW120,{1;2;3;4;5;6})))</f>
        <v>160</v>
      </c>
      <c r="AY120" s="55">
        <f>COUNT(E120:AW120)</f>
        <v>1</v>
      </c>
      <c r="CB120" s="12"/>
      <c r="CC120" s="22"/>
      <c r="CD120" s="22"/>
      <c r="CE120" s="22"/>
      <c r="CF120" s="22"/>
    </row>
    <row r="121" spans="1:84" x14ac:dyDescent="0.2">
      <c r="A121" s="60">
        <v>120</v>
      </c>
      <c r="B121" s="26" t="s">
        <v>551</v>
      </c>
      <c r="C121" s="78" t="s">
        <v>1119</v>
      </c>
      <c r="D121" s="6" t="s">
        <v>550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>
        <v>160</v>
      </c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48"/>
      <c r="AX121" s="21">
        <f>IF(AY121&lt;6,SUM(E121:AW121),SUM(LARGE(E121:AW121,{1;2;3;4;5;6})))</f>
        <v>160</v>
      </c>
      <c r="AY121" s="55">
        <f>COUNT(E121:AW121)</f>
        <v>1</v>
      </c>
      <c r="CB121" s="12"/>
      <c r="CC121" s="22"/>
      <c r="CD121" s="22"/>
      <c r="CE121" s="22"/>
      <c r="CF121" s="22"/>
    </row>
    <row r="122" spans="1:84" x14ac:dyDescent="0.2">
      <c r="A122" s="60">
        <v>121</v>
      </c>
      <c r="B122" s="26" t="s">
        <v>76</v>
      </c>
      <c r="C122" s="79" t="s">
        <v>1119</v>
      </c>
      <c r="D122" s="8" t="s">
        <v>195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>
        <v>160</v>
      </c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48"/>
      <c r="AX122" s="21">
        <f>IF(AY122&lt;6,SUM(E122:AW122),SUM(LARGE(E122:AW122,{1;2;3;4;5;6})))</f>
        <v>160</v>
      </c>
      <c r="AY122" s="55">
        <f>COUNT(E122:AW122)</f>
        <v>1</v>
      </c>
      <c r="CB122" s="12"/>
      <c r="CC122" s="22"/>
      <c r="CD122" s="22"/>
      <c r="CE122" s="22"/>
      <c r="CF122" s="22"/>
    </row>
    <row r="123" spans="1:84" x14ac:dyDescent="0.2">
      <c r="A123" s="60">
        <v>122</v>
      </c>
      <c r="B123" s="6" t="s">
        <v>76</v>
      </c>
      <c r="C123" s="78" t="s">
        <v>80</v>
      </c>
      <c r="D123" s="6" t="s">
        <v>144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>
        <v>160</v>
      </c>
      <c r="AT123" s="29"/>
      <c r="AU123" s="29"/>
      <c r="AV123" s="29"/>
      <c r="AW123" s="48"/>
      <c r="AX123" s="21">
        <f>IF(AY123&lt;6,SUM(E123:AW123),SUM(LARGE(E123:AW123,{1;2;3;4;5;6})))</f>
        <v>160</v>
      </c>
      <c r="AY123" s="55">
        <f>COUNT(E123:AW123)</f>
        <v>1</v>
      </c>
      <c r="CB123" s="12"/>
      <c r="CC123" s="22"/>
      <c r="CD123" s="22"/>
      <c r="CE123" s="22"/>
      <c r="CF123" s="22"/>
    </row>
    <row r="124" spans="1:84" x14ac:dyDescent="0.2">
      <c r="A124" s="60">
        <v>123</v>
      </c>
      <c r="B124" s="6" t="s">
        <v>76</v>
      </c>
      <c r="C124" s="78" t="s">
        <v>251</v>
      </c>
      <c r="D124" s="6" t="s">
        <v>241</v>
      </c>
      <c r="E124" s="29"/>
      <c r="F124" s="29">
        <v>55</v>
      </c>
      <c r="G124" s="84">
        <v>0</v>
      </c>
      <c r="H124" s="84"/>
      <c r="I124" s="84"/>
      <c r="J124" s="84"/>
      <c r="K124" s="84"/>
      <c r="L124" s="84"/>
      <c r="M124" s="84"/>
      <c r="N124" s="29">
        <v>14</v>
      </c>
      <c r="O124" s="29">
        <v>25</v>
      </c>
      <c r="P124" s="29"/>
      <c r="Q124" s="29"/>
      <c r="R124" s="29">
        <v>20</v>
      </c>
      <c r="S124" s="29"/>
      <c r="T124" s="29"/>
      <c r="U124" s="29">
        <v>25</v>
      </c>
      <c r="V124" s="29"/>
      <c r="W124" s="29"/>
      <c r="X124" s="84">
        <v>0</v>
      </c>
      <c r="Y124" s="29"/>
      <c r="Z124" s="29"/>
      <c r="AA124" s="29"/>
      <c r="AB124" s="29"/>
      <c r="AC124" s="29"/>
      <c r="AD124" s="29"/>
      <c r="AE124" s="29">
        <v>20</v>
      </c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48"/>
      <c r="AX124" s="21">
        <f>IF(AY124&lt;6,SUM(E124:AW124),SUM(LARGE(E124:AW124,{1;2;3;4;5;6})))</f>
        <v>159</v>
      </c>
      <c r="AY124" s="55">
        <f>COUNT(E124:AW124)</f>
        <v>8</v>
      </c>
      <c r="CB124" s="12"/>
      <c r="CC124" s="22"/>
      <c r="CD124" s="22"/>
      <c r="CE124" s="22"/>
      <c r="CF124" s="22"/>
    </row>
    <row r="125" spans="1:84" x14ac:dyDescent="0.2">
      <c r="A125" s="60">
        <v>124</v>
      </c>
      <c r="B125" s="6" t="s">
        <v>76</v>
      </c>
      <c r="C125" s="78" t="s">
        <v>77</v>
      </c>
      <c r="D125" s="6" t="s">
        <v>224</v>
      </c>
      <c r="E125" s="84"/>
      <c r="F125" s="84"/>
      <c r="G125" s="84">
        <v>20</v>
      </c>
      <c r="H125" s="84"/>
      <c r="I125" s="84"/>
      <c r="J125" s="84"/>
      <c r="K125" s="29">
        <v>25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>
        <v>25</v>
      </c>
      <c r="V125" s="29"/>
      <c r="W125" s="29">
        <v>55</v>
      </c>
      <c r="X125" s="29"/>
      <c r="Y125" s="29"/>
      <c r="Z125" s="29"/>
      <c r="AA125" s="29"/>
      <c r="AB125" s="29">
        <v>30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48"/>
      <c r="AX125" s="21">
        <f>IF(AY125&lt;6,SUM(E125:AW125),SUM(LARGE(E125:AW125,{1;2;3;4;5;6})))</f>
        <v>155</v>
      </c>
      <c r="AY125" s="55">
        <f>COUNT(E125:AW125)</f>
        <v>5</v>
      </c>
      <c r="CB125" s="12"/>
      <c r="CC125" s="22"/>
      <c r="CD125" s="22"/>
      <c r="CE125" s="22"/>
      <c r="CF125" s="22"/>
    </row>
    <row r="126" spans="1:84" x14ac:dyDescent="0.2">
      <c r="A126" s="60">
        <v>125</v>
      </c>
      <c r="B126" s="26" t="s">
        <v>76</v>
      </c>
      <c r="C126" s="78" t="s">
        <v>228</v>
      </c>
      <c r="D126" s="6" t="s">
        <v>1130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>
        <v>100</v>
      </c>
      <c r="AN126" s="29">
        <v>55</v>
      </c>
      <c r="AO126" s="29"/>
      <c r="AP126" s="29"/>
      <c r="AQ126" s="29"/>
      <c r="AR126" s="29"/>
      <c r="AS126" s="29"/>
      <c r="AT126" s="29"/>
      <c r="AU126" s="29"/>
      <c r="AV126" s="29"/>
      <c r="AW126" s="54"/>
      <c r="AX126" s="21">
        <f>IF(AY126&lt;6,SUM(E126:AW126),SUM(LARGE(E126:AW126,{1;2;3;4;5;6})))</f>
        <v>155</v>
      </c>
      <c r="AY126" s="55">
        <f>COUNT(E126:AW126)</f>
        <v>2</v>
      </c>
      <c r="CB126" s="12"/>
      <c r="CC126" s="22"/>
      <c r="CD126" s="22"/>
      <c r="CE126" s="22"/>
      <c r="CF126" s="22"/>
    </row>
    <row r="127" spans="1:84" x14ac:dyDescent="0.2">
      <c r="A127" s="60">
        <v>126</v>
      </c>
      <c r="B127" s="26" t="s">
        <v>76</v>
      </c>
      <c r="C127" s="78" t="s">
        <v>132</v>
      </c>
      <c r="D127" s="8" t="s">
        <v>353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>
        <v>17</v>
      </c>
      <c r="O127" s="54"/>
      <c r="P127" s="54">
        <v>35</v>
      </c>
      <c r="Q127" s="54"/>
      <c r="R127" s="54">
        <v>20</v>
      </c>
      <c r="S127" s="54"/>
      <c r="T127" s="54"/>
      <c r="U127" s="54"/>
      <c r="V127" s="54"/>
      <c r="W127" s="54">
        <v>55</v>
      </c>
      <c r="X127" s="54"/>
      <c r="Y127" s="54">
        <v>25</v>
      </c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21">
        <f>IF(AY127&lt;6,SUM(E127:AW127),SUM(LARGE(E127:AW127,{1;2;3;4;5;6})))</f>
        <v>152</v>
      </c>
      <c r="AY127" s="55">
        <f>COUNT(E127:AW127)</f>
        <v>5</v>
      </c>
      <c r="CB127" s="12"/>
      <c r="CC127" s="22"/>
      <c r="CD127" s="22"/>
      <c r="CE127" s="22"/>
      <c r="CF127" s="22"/>
    </row>
    <row r="128" spans="1:84" x14ac:dyDescent="0.2">
      <c r="A128" s="60">
        <v>127</v>
      </c>
      <c r="B128" s="6" t="s">
        <v>76</v>
      </c>
      <c r="C128" s="78" t="s">
        <v>250</v>
      </c>
      <c r="D128" s="8" t="s">
        <v>248</v>
      </c>
      <c r="E128" s="29"/>
      <c r="F128" s="29"/>
      <c r="G128" s="29">
        <v>17</v>
      </c>
      <c r="H128" s="29"/>
      <c r="I128" s="29"/>
      <c r="J128" s="29"/>
      <c r="K128" s="29">
        <v>12</v>
      </c>
      <c r="L128" s="29"/>
      <c r="M128" s="29"/>
      <c r="N128" s="29"/>
      <c r="O128" s="29"/>
      <c r="P128" s="29">
        <v>21.7</v>
      </c>
      <c r="Q128" s="29"/>
      <c r="R128" s="29"/>
      <c r="S128" s="29"/>
      <c r="T128" s="29"/>
      <c r="U128" s="29">
        <v>20</v>
      </c>
      <c r="V128" s="29"/>
      <c r="W128" s="29">
        <v>25</v>
      </c>
      <c r="X128" s="29"/>
      <c r="Y128" s="29"/>
      <c r="Z128" s="29">
        <v>30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>
        <v>30</v>
      </c>
      <c r="AN128" s="29">
        <v>25</v>
      </c>
      <c r="AO128" s="29"/>
      <c r="AP128" s="29"/>
      <c r="AQ128" s="29"/>
      <c r="AR128" s="29"/>
      <c r="AS128" s="29"/>
      <c r="AT128" s="29">
        <v>15</v>
      </c>
      <c r="AU128" s="29"/>
      <c r="AV128" s="29"/>
      <c r="AW128" s="30"/>
      <c r="AX128" s="21">
        <f>IF(AY128&lt;6,SUM(E128:AW128),SUM(LARGE(E128:AW128,{1;2;3;4;5;6})))</f>
        <v>151.69999999999999</v>
      </c>
      <c r="AY128" s="55">
        <f>COUNT(E128:AW128)</f>
        <v>9</v>
      </c>
      <c r="CB128" s="12"/>
      <c r="CC128" s="22"/>
      <c r="CD128" s="22"/>
      <c r="CE128" s="22"/>
      <c r="CF128" s="22"/>
    </row>
    <row r="129" spans="1:84" x14ac:dyDescent="0.2">
      <c r="A129" s="60">
        <v>128</v>
      </c>
      <c r="B129" s="6" t="s">
        <v>99</v>
      </c>
      <c r="C129" s="78" t="s">
        <v>229</v>
      </c>
      <c r="D129" s="6" t="s">
        <v>96</v>
      </c>
      <c r="E129" s="86"/>
      <c r="F129" s="86"/>
      <c r="G129" s="30">
        <v>25</v>
      </c>
      <c r="H129" s="30"/>
      <c r="I129" s="30"/>
      <c r="J129" s="30"/>
      <c r="K129" s="30"/>
      <c r="L129" s="30"/>
      <c r="M129" s="30"/>
      <c r="N129" s="30">
        <v>55</v>
      </c>
      <c r="O129" s="30"/>
      <c r="P129" s="30"/>
      <c r="Q129" s="30"/>
      <c r="R129" s="30"/>
      <c r="S129" s="30"/>
      <c r="T129" s="30"/>
      <c r="U129" s="86">
        <v>0</v>
      </c>
      <c r="V129" s="86"/>
      <c r="W129" s="86"/>
      <c r="X129" s="86"/>
      <c r="Y129" s="86"/>
      <c r="Z129" s="86"/>
      <c r="AA129" s="86"/>
      <c r="AB129" s="30">
        <v>70</v>
      </c>
      <c r="AC129" s="30"/>
      <c r="AD129" s="86"/>
      <c r="AE129" s="86"/>
      <c r="AF129" s="86"/>
      <c r="AG129" s="86"/>
      <c r="AH129" s="86">
        <v>0</v>
      </c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48"/>
      <c r="AX129" s="21">
        <f>IF(AY129&lt;6,SUM(E129:AW129),SUM(LARGE(E129:AW129,{1;2;3;4;5;6})))</f>
        <v>150</v>
      </c>
      <c r="AY129" s="55">
        <f>COUNT(E129:AW129)</f>
        <v>5</v>
      </c>
      <c r="CB129" s="12"/>
      <c r="CC129" s="22"/>
      <c r="CD129" s="22"/>
      <c r="CE129" s="22"/>
      <c r="CF129" s="22"/>
    </row>
    <row r="130" spans="1:84" x14ac:dyDescent="0.2">
      <c r="A130" s="60">
        <v>129</v>
      </c>
      <c r="B130" s="26" t="s">
        <v>76</v>
      </c>
      <c r="C130" s="78" t="s">
        <v>77</v>
      </c>
      <c r="D130" s="10" t="s">
        <v>120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>
        <v>80</v>
      </c>
      <c r="Y130" s="54">
        <v>20</v>
      </c>
      <c r="Z130" s="54">
        <v>25</v>
      </c>
      <c r="AA130" s="54"/>
      <c r="AB130" s="54"/>
      <c r="AC130" s="54"/>
      <c r="AD130" s="54"/>
      <c r="AE130" s="54">
        <v>20</v>
      </c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21">
        <f>IF(AY130&lt;6,SUM(E130:AW130),SUM(LARGE(E130:AW130,{1;2;3;4;5;6})))</f>
        <v>145</v>
      </c>
      <c r="AY130" s="55">
        <f>COUNT(E130:AW130)</f>
        <v>4</v>
      </c>
      <c r="CB130" s="12"/>
      <c r="CC130" s="22"/>
      <c r="CD130" s="22"/>
      <c r="CE130" s="22"/>
      <c r="CF130" s="22"/>
    </row>
    <row r="131" spans="1:84" x14ac:dyDescent="0.2">
      <c r="A131" s="60">
        <v>130</v>
      </c>
      <c r="B131" s="6" t="s">
        <v>76</v>
      </c>
      <c r="C131" s="78" t="s">
        <v>82</v>
      </c>
      <c r="D131" s="6" t="s">
        <v>324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>
        <v>55</v>
      </c>
      <c r="Q131" s="29"/>
      <c r="R131" s="29"/>
      <c r="S131" s="29"/>
      <c r="T131" s="29"/>
      <c r="U131" s="29"/>
      <c r="V131" s="29"/>
      <c r="W131" s="29"/>
      <c r="X131" s="29">
        <v>35</v>
      </c>
      <c r="Y131" s="29"/>
      <c r="Z131" s="29"/>
      <c r="AA131" s="29"/>
      <c r="AB131" s="29"/>
      <c r="AC131" s="29"/>
      <c r="AD131" s="29">
        <v>55</v>
      </c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48"/>
      <c r="AX131" s="21">
        <f>IF(AY131&lt;6,SUM(E131:AW131),SUM(LARGE(E131:AW131,{1;2;3;4;5;6})))</f>
        <v>145</v>
      </c>
      <c r="AY131" s="55">
        <f>COUNT(E131:AW131)</f>
        <v>3</v>
      </c>
      <c r="CB131" s="12"/>
      <c r="CC131" s="22"/>
      <c r="CD131" s="22"/>
      <c r="CE131" s="22"/>
      <c r="CF131" s="22"/>
    </row>
    <row r="132" spans="1:84" x14ac:dyDescent="0.2">
      <c r="A132" s="60">
        <v>131</v>
      </c>
      <c r="B132" s="6" t="s">
        <v>76</v>
      </c>
      <c r="C132" s="78" t="s">
        <v>251</v>
      </c>
      <c r="D132" s="6" t="s">
        <v>883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29">
        <v>55</v>
      </c>
      <c r="S132" s="29"/>
      <c r="T132" s="29"/>
      <c r="U132" s="29">
        <v>55</v>
      </c>
      <c r="V132" s="29"/>
      <c r="W132" s="29"/>
      <c r="X132" s="29">
        <v>25</v>
      </c>
      <c r="Y132" s="29"/>
      <c r="Z132" s="29"/>
      <c r="AA132" s="29"/>
      <c r="AB132" s="84">
        <v>0</v>
      </c>
      <c r="AC132" s="84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48"/>
      <c r="AX132" s="21">
        <f>IF(AY132&lt;6,SUM(E132:AW132),SUM(LARGE(E132:AW132,{1;2;3;4;5;6})))</f>
        <v>135</v>
      </c>
      <c r="AY132" s="55">
        <f>COUNT(E132:AW132)</f>
        <v>4</v>
      </c>
      <c r="CB132" s="12"/>
      <c r="CC132" s="22"/>
      <c r="CD132" s="22"/>
      <c r="CE132" s="22"/>
      <c r="CF132" s="22"/>
    </row>
    <row r="133" spans="1:84" x14ac:dyDescent="0.2">
      <c r="A133" s="60">
        <v>132</v>
      </c>
      <c r="B133" s="6" t="s">
        <v>76</v>
      </c>
      <c r="C133" s="78" t="s">
        <v>77</v>
      </c>
      <c r="D133" s="6" t="s">
        <v>349</v>
      </c>
      <c r="E133" s="29"/>
      <c r="F133" s="29"/>
      <c r="G133" s="29"/>
      <c r="H133" s="29"/>
      <c r="I133" s="29"/>
      <c r="J133" s="29"/>
      <c r="K133" s="29">
        <v>80</v>
      </c>
      <c r="L133" s="29"/>
      <c r="M133" s="29"/>
      <c r="N133" s="29">
        <v>55</v>
      </c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48"/>
      <c r="AX133" s="21">
        <f>IF(AY133&lt;6,SUM(E133:AW133),SUM(LARGE(E133:AW133,{1;2;3;4;5;6})))</f>
        <v>135</v>
      </c>
      <c r="AY133" s="55">
        <f>COUNT(E133:AW133)</f>
        <v>2</v>
      </c>
      <c r="CB133" s="12"/>
      <c r="CC133" s="22"/>
      <c r="CD133" s="22"/>
      <c r="CE133" s="22"/>
      <c r="CF133" s="22"/>
    </row>
    <row r="134" spans="1:84" x14ac:dyDescent="0.2">
      <c r="A134" s="60">
        <v>133</v>
      </c>
      <c r="B134" s="26" t="s">
        <v>76</v>
      </c>
      <c r="C134" s="78" t="s">
        <v>78</v>
      </c>
      <c r="D134" s="6" t="s">
        <v>356</v>
      </c>
      <c r="E134" s="54"/>
      <c r="F134" s="54"/>
      <c r="G134" s="54"/>
      <c r="H134" s="54"/>
      <c r="I134" s="54"/>
      <c r="J134" s="54"/>
      <c r="K134" s="54"/>
      <c r="L134" s="54">
        <v>30</v>
      </c>
      <c r="M134" s="54"/>
      <c r="N134" s="54"/>
      <c r="O134" s="54"/>
      <c r="P134" s="54">
        <v>100</v>
      </c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85">
        <v>0</v>
      </c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48"/>
      <c r="AX134" s="21">
        <f>IF(AY134&lt;6,SUM(E134:AW134),SUM(LARGE(E134:AW134,{1;2;3;4;5;6})))</f>
        <v>130</v>
      </c>
      <c r="AY134" s="55">
        <f>COUNT(E134:AW134)</f>
        <v>3</v>
      </c>
      <c r="CB134" s="12"/>
      <c r="CC134" s="22"/>
      <c r="CD134" s="22"/>
      <c r="CE134" s="22"/>
      <c r="CF134" s="22"/>
    </row>
    <row r="135" spans="1:84" x14ac:dyDescent="0.2">
      <c r="A135" s="60">
        <v>134</v>
      </c>
      <c r="B135" s="6" t="s">
        <v>76</v>
      </c>
      <c r="C135" s="78" t="s">
        <v>78</v>
      </c>
      <c r="D135" s="6" t="s">
        <v>112</v>
      </c>
      <c r="E135" s="29"/>
      <c r="F135" s="29"/>
      <c r="G135" s="29"/>
      <c r="H135" s="29"/>
      <c r="I135" s="29"/>
      <c r="J135" s="29"/>
      <c r="K135" s="29"/>
      <c r="L135" s="29">
        <v>30</v>
      </c>
      <c r="M135" s="29"/>
      <c r="N135" s="29"/>
      <c r="O135" s="29"/>
      <c r="P135" s="29">
        <v>100</v>
      </c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48"/>
      <c r="AX135" s="21">
        <f>IF(AY135&lt;6,SUM(E135:AW135),SUM(LARGE(E135:AW135,{1;2;3;4;5;6})))</f>
        <v>130</v>
      </c>
      <c r="AY135" s="55">
        <f>COUNT(E135:AW135)</f>
        <v>2</v>
      </c>
      <c r="CB135" s="12"/>
      <c r="CC135" s="22"/>
      <c r="CD135" s="22"/>
      <c r="CE135" s="22"/>
      <c r="CF135" s="22"/>
    </row>
    <row r="136" spans="1:84" x14ac:dyDescent="0.2">
      <c r="A136" s="60">
        <v>135</v>
      </c>
      <c r="B136" s="6" t="s">
        <v>76</v>
      </c>
      <c r="C136" s="78" t="s">
        <v>85</v>
      </c>
      <c r="D136" s="8" t="s">
        <v>105</v>
      </c>
      <c r="E136" s="29"/>
      <c r="F136" s="84">
        <v>0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29">
        <v>130</v>
      </c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30"/>
      <c r="AX136" s="21">
        <f>IF(AY136&lt;6,SUM(E136:AW136),SUM(LARGE(E136:AW136,{1;2;3;4;5;6})))</f>
        <v>130</v>
      </c>
      <c r="AY136" s="55">
        <f>COUNT(E136:AW136)</f>
        <v>2</v>
      </c>
      <c r="CB136" s="12"/>
      <c r="CC136" s="22"/>
      <c r="CD136" s="22"/>
      <c r="CE136" s="22"/>
      <c r="CF136" s="22"/>
    </row>
    <row r="137" spans="1:84" x14ac:dyDescent="0.2">
      <c r="A137" s="60">
        <v>136</v>
      </c>
      <c r="B137" s="26" t="s">
        <v>76</v>
      </c>
      <c r="C137" s="78" t="s">
        <v>78</v>
      </c>
      <c r="D137" s="8" t="s">
        <v>704</v>
      </c>
      <c r="E137" s="84"/>
      <c r="F137" s="84"/>
      <c r="G137" s="84"/>
      <c r="H137" s="84"/>
      <c r="I137" s="84"/>
      <c r="J137" s="84"/>
      <c r="K137" s="84"/>
      <c r="L137" s="29">
        <v>130</v>
      </c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54"/>
      <c r="AX137" s="21">
        <f>IF(AY137&lt;6,SUM(E137:AW137),SUM(LARGE(E137:AW137,{1;2;3;4;5;6})))</f>
        <v>130</v>
      </c>
      <c r="AY137" s="55">
        <f>COUNT(E137:AW137)</f>
        <v>1</v>
      </c>
      <c r="CB137" s="12"/>
      <c r="CC137" s="22"/>
      <c r="CD137" s="22"/>
      <c r="CE137" s="22"/>
      <c r="CF137" s="22"/>
    </row>
    <row r="138" spans="1:84" x14ac:dyDescent="0.2">
      <c r="A138" s="60">
        <v>137</v>
      </c>
      <c r="B138" s="26" t="s">
        <v>76</v>
      </c>
      <c r="C138" s="78" t="s">
        <v>441</v>
      </c>
      <c r="D138" s="8" t="s">
        <v>396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>
        <v>130</v>
      </c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21">
        <f>IF(AY138&lt;6,SUM(E138:AW138),SUM(LARGE(E138:AW138,{1;2;3;4;5;6})))</f>
        <v>130</v>
      </c>
      <c r="AY138" s="55">
        <f>COUNT(E138:AW138)</f>
        <v>1</v>
      </c>
      <c r="CB138" s="12"/>
      <c r="CC138" s="22"/>
      <c r="CD138" s="22"/>
      <c r="CE138" s="22"/>
      <c r="CF138" s="22"/>
    </row>
    <row r="139" spans="1:84" x14ac:dyDescent="0.2">
      <c r="A139" s="60">
        <v>138</v>
      </c>
      <c r="B139" s="6" t="s">
        <v>76</v>
      </c>
      <c r="C139" s="78" t="s">
        <v>251</v>
      </c>
      <c r="D139" s="6" t="s">
        <v>141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29">
        <v>130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48"/>
      <c r="AX139" s="21">
        <f>IF(AY139&lt;6,SUM(E139:AW139),SUM(LARGE(E139:AW139,{1;2;3;4;5;6})))</f>
        <v>130</v>
      </c>
      <c r="AY139" s="55">
        <f>COUNT(E139:AW139)</f>
        <v>1</v>
      </c>
      <c r="CB139" s="12"/>
      <c r="CC139" s="22"/>
      <c r="CD139" s="22"/>
      <c r="CE139" s="22"/>
      <c r="CF139" s="22"/>
    </row>
    <row r="140" spans="1:84" x14ac:dyDescent="0.2">
      <c r="A140" s="60">
        <v>139</v>
      </c>
      <c r="B140" s="26" t="s">
        <v>79</v>
      </c>
      <c r="C140" s="78" t="s">
        <v>441</v>
      </c>
      <c r="D140" s="6" t="s">
        <v>743</v>
      </c>
      <c r="E140" s="29">
        <v>130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48"/>
      <c r="AX140" s="21">
        <f>IF(AY140&lt;6,SUM(E140:AW140),SUM(LARGE(E140:AW140,{1;2;3;4;5;6})))</f>
        <v>130</v>
      </c>
      <c r="AY140" s="55">
        <f>COUNT(E140:AW140)</f>
        <v>1</v>
      </c>
      <c r="CB140" s="12"/>
      <c r="CC140" s="22"/>
      <c r="CD140" s="22"/>
      <c r="CE140" s="22"/>
      <c r="CF140" s="22"/>
    </row>
    <row r="141" spans="1:84" x14ac:dyDescent="0.2">
      <c r="A141" s="60">
        <v>140</v>
      </c>
      <c r="B141" s="26" t="s">
        <v>79</v>
      </c>
      <c r="C141" s="78" t="s">
        <v>441</v>
      </c>
      <c r="D141" s="6" t="s">
        <v>739</v>
      </c>
      <c r="E141" s="29">
        <v>130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54"/>
      <c r="AX141" s="21">
        <f>IF(AY141&lt;6,SUM(E141:AW141),SUM(LARGE(E141:AW141,{1;2;3;4;5;6})))</f>
        <v>130</v>
      </c>
      <c r="AY141" s="55">
        <f>COUNT(E141:AW141)</f>
        <v>1</v>
      </c>
      <c r="CB141" s="12"/>
      <c r="CC141" s="22"/>
      <c r="CD141" s="22"/>
      <c r="CE141" s="22"/>
      <c r="CF141" s="22"/>
    </row>
    <row r="142" spans="1:84" x14ac:dyDescent="0.2">
      <c r="A142" s="60">
        <v>141</v>
      </c>
      <c r="B142" s="26" t="s">
        <v>76</v>
      </c>
      <c r="C142" s="78" t="s">
        <v>78</v>
      </c>
      <c r="D142" s="26" t="s">
        <v>1109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>
        <v>130</v>
      </c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48"/>
      <c r="AX142" s="21">
        <f>IF(AY142&lt;6,SUM(E142:AW142),SUM(LARGE(E142:AW142,{1;2;3;4;5;6})))</f>
        <v>130</v>
      </c>
      <c r="AY142" s="55">
        <f>COUNT(E142:AW142)</f>
        <v>1</v>
      </c>
      <c r="CB142" s="12"/>
      <c r="CC142" s="22"/>
      <c r="CD142" s="22"/>
      <c r="CE142" s="22"/>
      <c r="CF142" s="22"/>
    </row>
    <row r="143" spans="1:84" x14ac:dyDescent="0.2">
      <c r="A143" s="60">
        <v>142</v>
      </c>
      <c r="B143" s="26" t="s">
        <v>76</v>
      </c>
      <c r="C143" s="78" t="s">
        <v>78</v>
      </c>
      <c r="D143" s="6" t="s">
        <v>137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>
        <v>130</v>
      </c>
      <c r="AQ143" s="29"/>
      <c r="AR143" s="29"/>
      <c r="AS143" s="29"/>
      <c r="AT143" s="29"/>
      <c r="AU143" s="29"/>
      <c r="AV143" s="29"/>
      <c r="AW143" s="48"/>
      <c r="AX143" s="21">
        <f>IF(AY143&lt;6,SUM(E143:AW143),SUM(LARGE(E143:AW143,{1;2;3;4;5;6})))</f>
        <v>130</v>
      </c>
      <c r="AY143" s="55">
        <f>COUNT(E143:AW143)</f>
        <v>1</v>
      </c>
      <c r="CB143" s="12"/>
      <c r="CC143" s="22"/>
      <c r="CD143" s="22"/>
      <c r="CE143" s="22"/>
      <c r="CF143" s="22"/>
    </row>
    <row r="144" spans="1:84" x14ac:dyDescent="0.2">
      <c r="A144" s="60">
        <v>143</v>
      </c>
      <c r="B144" s="6" t="s">
        <v>76</v>
      </c>
      <c r="C144" s="78" t="s">
        <v>80</v>
      </c>
      <c r="D144" s="6" t="s">
        <v>284</v>
      </c>
      <c r="E144" s="84"/>
      <c r="F144" s="84"/>
      <c r="G144" s="84"/>
      <c r="H144" s="84"/>
      <c r="I144" s="84"/>
      <c r="J144" s="84"/>
      <c r="K144" s="84"/>
      <c r="L144" s="29">
        <v>25</v>
      </c>
      <c r="M144" s="29"/>
      <c r="N144" s="29"/>
      <c r="O144" s="29"/>
      <c r="P144" s="84">
        <v>0</v>
      </c>
      <c r="Q144" s="84"/>
      <c r="R144" s="84"/>
      <c r="S144" s="84"/>
      <c r="T144" s="84"/>
      <c r="U144" s="84"/>
      <c r="V144" s="84"/>
      <c r="W144" s="84">
        <v>0</v>
      </c>
      <c r="X144" s="84"/>
      <c r="Y144" s="84"/>
      <c r="Z144" s="84"/>
      <c r="AA144" s="84"/>
      <c r="AB144" s="84"/>
      <c r="AC144" s="84"/>
      <c r="AD144" s="84"/>
      <c r="AE144" s="84"/>
      <c r="AF144" s="84"/>
      <c r="AG144" s="29">
        <v>30</v>
      </c>
      <c r="AH144" s="84"/>
      <c r="AI144" s="84"/>
      <c r="AJ144" s="84"/>
      <c r="AK144" s="84"/>
      <c r="AL144" s="84"/>
      <c r="AM144" s="84"/>
      <c r="AN144" s="84"/>
      <c r="AO144" s="84"/>
      <c r="AP144" s="84">
        <v>0</v>
      </c>
      <c r="AQ144" s="84"/>
      <c r="AR144" s="84"/>
      <c r="AS144" s="29">
        <v>70</v>
      </c>
      <c r="AT144" s="84"/>
      <c r="AU144" s="84"/>
      <c r="AV144" s="84"/>
      <c r="AW144" s="48"/>
      <c r="AX144" s="21">
        <f>IF(AY144&lt;6,SUM(E144:AW144),SUM(LARGE(E144:AW144,{1;2;3;4;5;6})))</f>
        <v>125</v>
      </c>
      <c r="AY144" s="55">
        <f>COUNT(E144:AW144)</f>
        <v>6</v>
      </c>
      <c r="CB144" s="12"/>
      <c r="CC144" s="22"/>
      <c r="CD144" s="22"/>
      <c r="CE144" s="22"/>
      <c r="CF144" s="22"/>
    </row>
    <row r="145" spans="1:84" x14ac:dyDescent="0.2">
      <c r="A145" s="60">
        <v>144</v>
      </c>
      <c r="B145" s="6" t="s">
        <v>76</v>
      </c>
      <c r="C145" s="78" t="s">
        <v>78</v>
      </c>
      <c r="D145" s="6" t="s">
        <v>524</v>
      </c>
      <c r="E145" s="29"/>
      <c r="F145" s="29"/>
      <c r="G145" s="29"/>
      <c r="H145" s="29"/>
      <c r="I145" s="29"/>
      <c r="J145" s="29"/>
      <c r="K145" s="29"/>
      <c r="L145" s="29">
        <v>70</v>
      </c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>
        <v>55</v>
      </c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48"/>
      <c r="AX145" s="21">
        <f>IF(AY145&lt;6,SUM(E145:AW145),SUM(LARGE(E145:AW145,{1;2;3;4;5;6})))</f>
        <v>125</v>
      </c>
      <c r="AY145" s="55">
        <f>COUNT(E145:AW145)</f>
        <v>2</v>
      </c>
      <c r="CB145" s="12"/>
      <c r="CC145" s="22"/>
      <c r="CD145" s="22"/>
      <c r="CE145" s="22"/>
      <c r="CF145" s="22"/>
    </row>
    <row r="146" spans="1:84" x14ac:dyDescent="0.2">
      <c r="A146" s="60">
        <v>145</v>
      </c>
      <c r="B146" s="26" t="s">
        <v>76</v>
      </c>
      <c r="C146" s="78" t="s">
        <v>80</v>
      </c>
      <c r="D146" s="6" t="s">
        <v>268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>
        <v>55</v>
      </c>
      <c r="AQ146" s="29"/>
      <c r="AR146" s="29"/>
      <c r="AS146" s="29">
        <v>70</v>
      </c>
      <c r="AT146" s="29"/>
      <c r="AU146" s="29"/>
      <c r="AV146" s="29"/>
      <c r="AW146" s="48"/>
      <c r="AX146" s="21">
        <f>IF(AY146&lt;6,SUM(E146:AW146),SUM(LARGE(E146:AW146,{1;2;3;4;5;6})))</f>
        <v>125</v>
      </c>
      <c r="AY146" s="55">
        <f>COUNT(E146:AW146)</f>
        <v>2</v>
      </c>
      <c r="CB146" s="12"/>
      <c r="CC146" s="22"/>
      <c r="CD146" s="22"/>
      <c r="CE146" s="22"/>
      <c r="CF146" s="22"/>
    </row>
    <row r="147" spans="1:84" x14ac:dyDescent="0.2">
      <c r="A147" s="60">
        <v>146</v>
      </c>
      <c r="B147" s="26" t="s">
        <v>76</v>
      </c>
      <c r="C147" s="78" t="s">
        <v>77</v>
      </c>
      <c r="D147" s="6" t="s">
        <v>23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84">
        <v>0</v>
      </c>
      <c r="AN147" s="84"/>
      <c r="AO147" s="84"/>
      <c r="AP147" s="84"/>
      <c r="AQ147" s="84"/>
      <c r="AR147" s="84"/>
      <c r="AS147" s="29">
        <v>125</v>
      </c>
      <c r="AT147" s="84"/>
      <c r="AU147" s="84"/>
      <c r="AV147" s="84"/>
      <c r="AW147" s="54"/>
      <c r="AX147" s="21">
        <f>IF(AY147&lt;6,SUM(E147:AW147),SUM(LARGE(E147:AW147,{1;2;3;4;5;6})))</f>
        <v>125</v>
      </c>
      <c r="AY147" s="55">
        <f>COUNT(E147:AW147)</f>
        <v>2</v>
      </c>
      <c r="CB147" s="12"/>
      <c r="CC147" s="22"/>
      <c r="CD147" s="22"/>
      <c r="CE147" s="22"/>
      <c r="CF147" s="22"/>
    </row>
    <row r="148" spans="1:84" x14ac:dyDescent="0.2">
      <c r="A148" s="60">
        <v>147</v>
      </c>
      <c r="B148" s="26" t="s">
        <v>76</v>
      </c>
      <c r="C148" s="77" t="s">
        <v>441</v>
      </c>
      <c r="D148" s="37" t="s">
        <v>429</v>
      </c>
      <c r="E148" s="29"/>
      <c r="F148" s="29">
        <v>55</v>
      </c>
      <c r="G148" s="29"/>
      <c r="H148" s="29"/>
      <c r="I148" s="29"/>
      <c r="J148" s="29"/>
      <c r="K148" s="29"/>
      <c r="L148" s="29"/>
      <c r="M148" s="29"/>
      <c r="N148" s="29">
        <v>14</v>
      </c>
      <c r="O148" s="29">
        <v>25</v>
      </c>
      <c r="P148" s="29"/>
      <c r="Q148" s="29"/>
      <c r="R148" s="29"/>
      <c r="S148" s="29"/>
      <c r="T148" s="29"/>
      <c r="U148" s="29"/>
      <c r="V148" s="29"/>
      <c r="W148" s="29"/>
      <c r="X148" s="29">
        <v>20</v>
      </c>
      <c r="Y148" s="29"/>
      <c r="Z148" s="84">
        <v>0</v>
      </c>
      <c r="AA148" s="183"/>
      <c r="AB148" s="84">
        <v>0</v>
      </c>
      <c r="AC148" s="84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84">
        <v>0</v>
      </c>
      <c r="AN148" s="29">
        <v>10</v>
      </c>
      <c r="AO148" s="29"/>
      <c r="AP148" s="29"/>
      <c r="AQ148" s="29"/>
      <c r="AR148" s="29"/>
      <c r="AS148" s="29"/>
      <c r="AT148" s="29"/>
      <c r="AU148" s="29"/>
      <c r="AV148" s="29"/>
      <c r="AW148" s="54"/>
      <c r="AX148" s="21">
        <f>IF(AY148&lt;6,SUM(E148:AW148),SUM(LARGE(E148:AW148,{1;2;3;4;5;6})))</f>
        <v>124</v>
      </c>
      <c r="AY148" s="55">
        <f>COUNT(E148:AW148)</f>
        <v>8</v>
      </c>
      <c r="CB148" s="12"/>
      <c r="CC148" s="22"/>
      <c r="CD148" s="22"/>
      <c r="CE148" s="22"/>
      <c r="CF148" s="22"/>
    </row>
    <row r="149" spans="1:84" x14ac:dyDescent="0.2">
      <c r="A149" s="60">
        <v>148</v>
      </c>
      <c r="B149" s="26" t="s">
        <v>76</v>
      </c>
      <c r="C149" s="78" t="s">
        <v>441</v>
      </c>
      <c r="D149" s="6" t="s">
        <v>585</v>
      </c>
      <c r="E149" s="84"/>
      <c r="F149" s="29">
        <v>55</v>
      </c>
      <c r="G149" s="29"/>
      <c r="H149" s="29"/>
      <c r="I149" s="29"/>
      <c r="J149" s="29"/>
      <c r="K149" s="29"/>
      <c r="L149" s="29"/>
      <c r="M149" s="29"/>
      <c r="N149" s="29">
        <v>8</v>
      </c>
      <c r="O149" s="29"/>
      <c r="P149" s="29"/>
      <c r="Q149" s="29"/>
      <c r="R149" s="84">
        <v>0</v>
      </c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29">
        <v>55</v>
      </c>
      <c r="AT149" s="84"/>
      <c r="AU149" s="84"/>
      <c r="AV149" s="84"/>
      <c r="AW149" s="48"/>
      <c r="AX149" s="21">
        <f>IF(AY149&lt;6,SUM(E149:AW149),SUM(LARGE(E149:AW149,{1;2;3;4;5;6})))</f>
        <v>118</v>
      </c>
      <c r="AY149" s="55">
        <f>COUNT(E149:AW149)</f>
        <v>4</v>
      </c>
      <c r="CB149" s="12"/>
      <c r="CC149" s="22"/>
      <c r="CD149" s="22"/>
      <c r="CE149" s="22"/>
      <c r="CF149" s="22"/>
    </row>
    <row r="150" spans="1:84" x14ac:dyDescent="0.2">
      <c r="A150" s="60">
        <v>149</v>
      </c>
      <c r="B150" s="26" t="s">
        <v>76</v>
      </c>
      <c r="C150" s="78" t="s">
        <v>251</v>
      </c>
      <c r="D150" s="6" t="s">
        <v>204</v>
      </c>
      <c r="E150" s="29"/>
      <c r="F150" s="29"/>
      <c r="G150" s="29"/>
      <c r="H150" s="29"/>
      <c r="I150" s="29"/>
      <c r="J150" s="29"/>
      <c r="K150" s="29">
        <v>20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>
        <v>25</v>
      </c>
      <c r="Y150" s="29"/>
      <c r="Z150" s="29">
        <v>25</v>
      </c>
      <c r="AA150" s="29"/>
      <c r="AB150" s="29">
        <v>20</v>
      </c>
      <c r="AC150" s="29"/>
      <c r="AD150" s="29"/>
      <c r="AE150" s="29">
        <v>25</v>
      </c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48"/>
      <c r="AX150" s="21">
        <f>IF(AY150&lt;6,SUM(E150:AW150),SUM(LARGE(E150:AW150,{1;2;3;4;5;6})))</f>
        <v>115</v>
      </c>
      <c r="AY150" s="55">
        <f>COUNT(E150:AW150)</f>
        <v>5</v>
      </c>
      <c r="CB150" s="12"/>
      <c r="CC150" s="22"/>
      <c r="CD150" s="22"/>
      <c r="CE150" s="22"/>
      <c r="CF150" s="22"/>
    </row>
    <row r="151" spans="1:84" x14ac:dyDescent="0.2">
      <c r="A151" s="60">
        <v>150</v>
      </c>
      <c r="B151" s="26" t="s">
        <v>76</v>
      </c>
      <c r="C151" s="78" t="s">
        <v>132</v>
      </c>
      <c r="D151" s="6" t="s">
        <v>255</v>
      </c>
      <c r="E151" s="29"/>
      <c r="F151" s="29">
        <v>25</v>
      </c>
      <c r="G151" s="29"/>
      <c r="H151" s="29"/>
      <c r="I151" s="29"/>
      <c r="J151" s="29"/>
      <c r="K151" s="29">
        <v>17</v>
      </c>
      <c r="L151" s="29"/>
      <c r="M151" s="29"/>
      <c r="N151" s="29"/>
      <c r="O151" s="29"/>
      <c r="P151" s="29"/>
      <c r="Q151" s="29"/>
      <c r="R151" s="29">
        <v>17</v>
      </c>
      <c r="S151" s="29"/>
      <c r="T151" s="29"/>
      <c r="U151" s="29">
        <v>8</v>
      </c>
      <c r="V151" s="29"/>
      <c r="W151" s="29">
        <v>25</v>
      </c>
      <c r="X151" s="29"/>
      <c r="Y151" s="29"/>
      <c r="Z151" s="29"/>
      <c r="AA151" s="29"/>
      <c r="AB151" s="29">
        <v>17</v>
      </c>
      <c r="AC151" s="29"/>
      <c r="AD151" s="29"/>
      <c r="AE151" s="29"/>
      <c r="AF151" s="29"/>
      <c r="AG151" s="29"/>
      <c r="AH151" s="29"/>
      <c r="AI151" s="29">
        <v>10</v>
      </c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48"/>
      <c r="AX151" s="21">
        <f>IF(AY151&lt;6,SUM(E151:AW151),SUM(LARGE(E151:AW151,{1;2;3;4;5;6})))</f>
        <v>111</v>
      </c>
      <c r="AY151" s="55">
        <f>COUNT(E151:AW151)</f>
        <v>7</v>
      </c>
      <c r="CB151" s="12"/>
      <c r="CC151" s="22"/>
      <c r="CD151" s="22"/>
      <c r="CE151" s="22"/>
      <c r="CF151" s="22"/>
    </row>
    <row r="152" spans="1:84" x14ac:dyDescent="0.2">
      <c r="A152" s="60">
        <v>151</v>
      </c>
      <c r="B152" s="6" t="s">
        <v>76</v>
      </c>
      <c r="C152" s="78" t="s">
        <v>81</v>
      </c>
      <c r="D152" s="6" t="s">
        <v>1006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>
        <v>55</v>
      </c>
      <c r="AE152" s="29"/>
      <c r="AF152" s="29"/>
      <c r="AG152" s="29">
        <v>25</v>
      </c>
      <c r="AH152" s="29"/>
      <c r="AI152" s="29"/>
      <c r="AJ152" s="29"/>
      <c r="AK152" s="29"/>
      <c r="AL152" s="29"/>
      <c r="AM152" s="29"/>
      <c r="AN152" s="29"/>
      <c r="AO152" s="29"/>
      <c r="AP152" s="29">
        <v>30</v>
      </c>
      <c r="AQ152" s="29"/>
      <c r="AR152" s="29"/>
      <c r="AS152" s="29"/>
      <c r="AT152" s="29"/>
      <c r="AU152" s="29"/>
      <c r="AV152" s="29"/>
      <c r="AW152" s="48"/>
      <c r="AX152" s="21">
        <f>IF(AY152&lt;6,SUM(E152:AW152),SUM(LARGE(E152:AW152,{1;2;3;4;5;6})))</f>
        <v>110</v>
      </c>
      <c r="AY152" s="55">
        <f>COUNT(E152:AW152)</f>
        <v>3</v>
      </c>
      <c r="CB152" s="12"/>
      <c r="CC152" s="22"/>
      <c r="CD152" s="22"/>
      <c r="CE152" s="22"/>
      <c r="CF152" s="22"/>
    </row>
    <row r="153" spans="1:84" x14ac:dyDescent="0.2">
      <c r="A153" s="60">
        <v>152</v>
      </c>
      <c r="B153" s="6" t="s">
        <v>76</v>
      </c>
      <c r="C153" s="77" t="s">
        <v>77</v>
      </c>
      <c r="D153" s="8" t="s">
        <v>604</v>
      </c>
      <c r="E153" s="85"/>
      <c r="F153" s="54">
        <v>20</v>
      </c>
      <c r="G153" s="54"/>
      <c r="H153" s="54"/>
      <c r="I153" s="54"/>
      <c r="J153" s="54"/>
      <c r="K153" s="54">
        <v>8</v>
      </c>
      <c r="L153" s="54"/>
      <c r="M153" s="54"/>
      <c r="N153" s="54"/>
      <c r="O153" s="54"/>
      <c r="P153" s="85">
        <v>0</v>
      </c>
      <c r="Q153" s="85"/>
      <c r="R153" s="85"/>
      <c r="S153" s="85"/>
      <c r="T153" s="85"/>
      <c r="U153" s="54">
        <v>8</v>
      </c>
      <c r="V153" s="54"/>
      <c r="W153" s="54">
        <v>20</v>
      </c>
      <c r="X153" s="54">
        <v>17</v>
      </c>
      <c r="Y153" s="54"/>
      <c r="Z153" s="54"/>
      <c r="AA153" s="54"/>
      <c r="AB153" s="54">
        <v>14</v>
      </c>
      <c r="AC153" s="54"/>
      <c r="AD153" s="54">
        <v>30</v>
      </c>
      <c r="AE153" s="54"/>
      <c r="AF153" s="54"/>
      <c r="AG153" s="54"/>
      <c r="AH153" s="54"/>
      <c r="AI153" s="85">
        <v>0</v>
      </c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48"/>
      <c r="AX153" s="21">
        <f>IF(AY153&lt;6,SUM(E153:AW153),SUM(LARGE(E153:AW153,{1;2;3;4;5;6})))</f>
        <v>109</v>
      </c>
      <c r="AY153" s="55">
        <f>COUNT(E153:AW153)</f>
        <v>9</v>
      </c>
      <c r="CB153" s="12"/>
      <c r="CC153" s="22"/>
      <c r="CD153" s="22"/>
      <c r="CE153" s="22"/>
      <c r="CF153" s="22"/>
    </row>
    <row r="154" spans="1:84" x14ac:dyDescent="0.2">
      <c r="A154" s="60">
        <v>153</v>
      </c>
      <c r="B154" s="26" t="s">
        <v>76</v>
      </c>
      <c r="C154" s="78" t="s">
        <v>82</v>
      </c>
      <c r="D154" s="6" t="s">
        <v>666</v>
      </c>
      <c r="E154" s="29"/>
      <c r="F154" s="29"/>
      <c r="G154" s="29">
        <v>4</v>
      </c>
      <c r="H154" s="29"/>
      <c r="I154" s="29"/>
      <c r="J154" s="29"/>
      <c r="K154" s="84">
        <v>0</v>
      </c>
      <c r="L154" s="84"/>
      <c r="M154" s="84"/>
      <c r="N154" s="29">
        <v>7</v>
      </c>
      <c r="O154" s="84"/>
      <c r="P154" s="84"/>
      <c r="Q154" s="84"/>
      <c r="R154" s="84"/>
      <c r="S154" s="84"/>
      <c r="T154" s="84"/>
      <c r="U154" s="29">
        <v>10</v>
      </c>
      <c r="V154" s="29"/>
      <c r="W154" s="29"/>
      <c r="X154" s="29">
        <v>14</v>
      </c>
      <c r="Y154" s="29"/>
      <c r="Z154" s="29"/>
      <c r="AA154" s="29"/>
      <c r="AB154" s="29"/>
      <c r="AC154" s="29"/>
      <c r="AD154" s="29"/>
      <c r="AE154" s="29">
        <v>20</v>
      </c>
      <c r="AF154" s="29"/>
      <c r="AG154" s="29"/>
      <c r="AH154" s="29"/>
      <c r="AI154" s="29"/>
      <c r="AJ154" s="29"/>
      <c r="AK154" s="29"/>
      <c r="AL154" s="29"/>
      <c r="AM154" s="29">
        <v>17</v>
      </c>
      <c r="AN154" s="29"/>
      <c r="AO154" s="29"/>
      <c r="AP154" s="29"/>
      <c r="AQ154" s="29"/>
      <c r="AR154" s="29"/>
      <c r="AS154" s="29">
        <v>20</v>
      </c>
      <c r="AT154" s="29"/>
      <c r="AU154" s="29"/>
      <c r="AV154" s="29">
        <v>20</v>
      </c>
      <c r="AW154" s="48"/>
      <c r="AX154" s="21">
        <f>IF(AY154&lt;6,SUM(E154:AW154),SUM(LARGE(E154:AW154,{1;2;3;4;5;6})))</f>
        <v>101</v>
      </c>
      <c r="AY154" s="55">
        <f>COUNT(E154:AW154)</f>
        <v>9</v>
      </c>
      <c r="CB154" s="12"/>
      <c r="CC154" s="22"/>
      <c r="CD154" s="22"/>
      <c r="CE154" s="22"/>
      <c r="CF154" s="22"/>
    </row>
    <row r="155" spans="1:84" x14ac:dyDescent="0.2">
      <c r="A155" s="60">
        <v>154</v>
      </c>
      <c r="B155" s="26" t="s">
        <v>76</v>
      </c>
      <c r="C155" s="78" t="s">
        <v>251</v>
      </c>
      <c r="D155" s="6" t="s">
        <v>249</v>
      </c>
      <c r="E155" s="86">
        <v>0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>
        <v>35</v>
      </c>
      <c r="P155" s="30"/>
      <c r="Q155" s="30"/>
      <c r="R155" s="30">
        <v>20</v>
      </c>
      <c r="S155" s="30"/>
      <c r="T155" s="30"/>
      <c r="U155" s="30"/>
      <c r="V155" s="30"/>
      <c r="W155" s="30"/>
      <c r="X155" s="30"/>
      <c r="Y155" s="30"/>
      <c r="Z155" s="30">
        <v>25</v>
      </c>
      <c r="AA155" s="30"/>
      <c r="AB155" s="30">
        <v>20</v>
      </c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48"/>
      <c r="AX155" s="21">
        <f>IF(AY155&lt;6,SUM(E155:AW155),SUM(LARGE(E155:AW155,{1;2;3;4;5;6})))</f>
        <v>100</v>
      </c>
      <c r="AY155" s="55">
        <f>COUNT(E155:AW155)</f>
        <v>5</v>
      </c>
      <c r="CB155" s="12"/>
      <c r="CC155" s="22"/>
      <c r="CD155" s="22"/>
      <c r="CE155" s="22"/>
      <c r="CF155" s="22"/>
    </row>
    <row r="156" spans="1:84" x14ac:dyDescent="0.2">
      <c r="A156" s="60">
        <v>155</v>
      </c>
      <c r="B156" s="6" t="s">
        <v>76</v>
      </c>
      <c r="C156" s="78" t="s">
        <v>132</v>
      </c>
      <c r="D156" s="6" t="s">
        <v>546</v>
      </c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>
        <v>35</v>
      </c>
      <c r="AC156" s="54"/>
      <c r="AD156" s="54"/>
      <c r="AE156" s="54"/>
      <c r="AF156" s="54"/>
      <c r="AG156" s="54"/>
      <c r="AH156" s="54">
        <v>30</v>
      </c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>
        <v>35</v>
      </c>
      <c r="AW156" s="48"/>
      <c r="AX156" s="21">
        <f>IF(AY156&lt;6,SUM(E156:AW156),SUM(LARGE(E156:AW156,{1;2;3;4;5;6})))</f>
        <v>100</v>
      </c>
      <c r="AY156" s="55">
        <f>COUNT(E156:AW156)</f>
        <v>3</v>
      </c>
      <c r="CB156" s="12"/>
      <c r="CC156" s="22"/>
      <c r="CD156" s="22"/>
      <c r="CE156" s="22"/>
      <c r="CF156" s="22"/>
    </row>
    <row r="157" spans="1:84" x14ac:dyDescent="0.2">
      <c r="A157" s="60">
        <v>156</v>
      </c>
      <c r="B157" s="26" t="s">
        <v>76</v>
      </c>
      <c r="C157" s="78" t="s">
        <v>77</v>
      </c>
      <c r="D157" s="6" t="s">
        <v>29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>
        <v>100</v>
      </c>
      <c r="O157" s="29"/>
      <c r="P157" s="29"/>
      <c r="Q157" s="29"/>
      <c r="R157" s="29"/>
      <c r="S157" s="29"/>
      <c r="T157" s="29"/>
      <c r="U157" s="84">
        <v>0</v>
      </c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54"/>
      <c r="AX157" s="21">
        <f>IF(AY157&lt;6,SUM(E157:AW157),SUM(LARGE(E157:AW157,{1;2;3;4;5;6})))</f>
        <v>100</v>
      </c>
      <c r="AY157" s="55">
        <f>COUNT(E157:AW157)</f>
        <v>2</v>
      </c>
      <c r="CB157" s="12"/>
      <c r="CC157" s="22"/>
      <c r="CD157" s="22"/>
      <c r="CE157" s="22"/>
      <c r="CF157" s="22"/>
    </row>
    <row r="158" spans="1:84" x14ac:dyDescent="0.2">
      <c r="A158" s="60">
        <v>157</v>
      </c>
      <c r="B158" s="26" t="s">
        <v>79</v>
      </c>
      <c r="C158" s="78" t="s">
        <v>441</v>
      </c>
      <c r="D158" s="8" t="s">
        <v>485</v>
      </c>
      <c r="E158" s="29"/>
      <c r="F158" s="29">
        <v>100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54"/>
      <c r="AX158" s="21">
        <f>IF(AY158&lt;6,SUM(E158:AW158),SUM(LARGE(E158:AW158,{1;2;3;4;5;6})))</f>
        <v>100</v>
      </c>
      <c r="AY158" s="55">
        <f>COUNT(E158:AW158)</f>
        <v>1</v>
      </c>
      <c r="CB158" s="12"/>
      <c r="CC158" s="22"/>
      <c r="CD158" s="22"/>
      <c r="CE158" s="22"/>
      <c r="CF158" s="22"/>
    </row>
    <row r="159" spans="1:84" x14ac:dyDescent="0.2">
      <c r="A159" s="60">
        <v>158</v>
      </c>
      <c r="B159" s="26" t="s">
        <v>446</v>
      </c>
      <c r="C159" s="77" t="s">
        <v>441</v>
      </c>
      <c r="D159" s="37" t="s">
        <v>760</v>
      </c>
      <c r="E159" s="29"/>
      <c r="F159" s="29">
        <v>100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54"/>
      <c r="AX159" s="21">
        <f>IF(AY159&lt;6,SUM(E159:AW159),SUM(LARGE(E159:AW159,{1;2;3;4;5;6})))</f>
        <v>100</v>
      </c>
      <c r="AY159" s="55">
        <f>COUNT(E159:AW159)</f>
        <v>1</v>
      </c>
      <c r="CB159" s="12"/>
      <c r="CC159" s="22"/>
      <c r="CD159" s="22"/>
      <c r="CE159" s="22"/>
      <c r="CF159" s="22"/>
    </row>
    <row r="160" spans="1:84" x14ac:dyDescent="0.2">
      <c r="A160" s="60">
        <v>159</v>
      </c>
      <c r="B160" s="26" t="s">
        <v>76</v>
      </c>
      <c r="C160" s="79" t="s">
        <v>77</v>
      </c>
      <c r="D160" s="8" t="s">
        <v>832</v>
      </c>
      <c r="E160" s="54"/>
      <c r="F160" s="54"/>
      <c r="G160" s="54"/>
      <c r="H160" s="54"/>
      <c r="I160" s="54"/>
      <c r="J160" s="54"/>
      <c r="K160" s="54"/>
      <c r="L160" s="54"/>
      <c r="M160" s="54"/>
      <c r="N160" s="54">
        <v>100</v>
      </c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21">
        <f>IF(AY160&lt;6,SUM(E160:AW160),SUM(LARGE(E160:AW160,{1;2;3;4;5;6})))</f>
        <v>100</v>
      </c>
      <c r="AY160" s="55">
        <f>COUNT(E160:AW160)</f>
        <v>1</v>
      </c>
      <c r="CB160" s="12"/>
      <c r="CC160" s="22"/>
      <c r="CD160" s="22"/>
      <c r="CE160" s="22"/>
      <c r="CF160" s="22"/>
    </row>
    <row r="161" spans="1:84" x14ac:dyDescent="0.2">
      <c r="A161" s="60">
        <v>160</v>
      </c>
      <c r="B161" s="26" t="s">
        <v>79</v>
      </c>
      <c r="C161" s="78" t="s">
        <v>441</v>
      </c>
      <c r="D161" s="6" t="s">
        <v>881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>
        <v>100</v>
      </c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48"/>
      <c r="AX161" s="21">
        <f>IF(AY161&lt;6,SUM(E161:AW161),SUM(LARGE(E161:AW161,{1;2;3;4;5;6})))</f>
        <v>100</v>
      </c>
      <c r="AY161" s="55">
        <f>COUNT(E161:AW161)</f>
        <v>1</v>
      </c>
      <c r="CB161" s="12"/>
      <c r="CC161" s="22"/>
      <c r="CD161" s="22"/>
      <c r="CE161" s="22"/>
      <c r="CF161" s="22"/>
    </row>
    <row r="162" spans="1:84" x14ac:dyDescent="0.2">
      <c r="A162" s="60">
        <v>161</v>
      </c>
      <c r="B162" s="26" t="s">
        <v>79</v>
      </c>
      <c r="C162" s="79" t="s">
        <v>441</v>
      </c>
      <c r="D162" s="10" t="s">
        <v>882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>
        <v>100</v>
      </c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54"/>
      <c r="AX162" s="21">
        <f>IF(AY162&lt;6,SUM(E162:AW162),SUM(LARGE(E162:AW162,{1;2;3;4;5;6})))</f>
        <v>100</v>
      </c>
      <c r="AY162" s="55">
        <f>COUNT(E162:AW162)</f>
        <v>1</v>
      </c>
      <c r="CB162" s="12"/>
      <c r="CC162" s="22"/>
      <c r="CD162" s="22"/>
      <c r="CE162" s="22"/>
      <c r="CF162" s="22"/>
    </row>
    <row r="163" spans="1:84" x14ac:dyDescent="0.2">
      <c r="A163" s="60">
        <v>162</v>
      </c>
      <c r="B163" s="26" t="s">
        <v>76</v>
      </c>
      <c r="C163" s="78" t="s">
        <v>163</v>
      </c>
      <c r="D163" s="6" t="s">
        <v>2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>
        <v>100</v>
      </c>
      <c r="AQ163" s="29"/>
      <c r="AR163" s="29"/>
      <c r="AS163" s="29"/>
      <c r="AT163" s="29"/>
      <c r="AU163" s="29"/>
      <c r="AV163" s="29"/>
      <c r="AW163" s="48"/>
      <c r="AX163" s="21">
        <f>IF(AY163&lt;6,SUM(E163:AW163),SUM(LARGE(E163:AW163,{1;2;3;4;5;6})))</f>
        <v>100</v>
      </c>
      <c r="AY163" s="55">
        <f>COUNT(E163:AW163)</f>
        <v>1</v>
      </c>
      <c r="CB163" s="12"/>
      <c r="CC163" s="22"/>
      <c r="CD163" s="22"/>
      <c r="CE163" s="22"/>
      <c r="CF163" s="22"/>
    </row>
    <row r="164" spans="1:84" x14ac:dyDescent="0.2">
      <c r="A164" s="60">
        <v>163</v>
      </c>
      <c r="B164" s="6" t="s">
        <v>76</v>
      </c>
      <c r="C164" s="78" t="s">
        <v>250</v>
      </c>
      <c r="D164" s="6" t="s">
        <v>400</v>
      </c>
      <c r="E164" s="29"/>
      <c r="F164" s="29"/>
      <c r="G164" s="29">
        <v>14</v>
      </c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>
        <v>17</v>
      </c>
      <c r="S164" s="29"/>
      <c r="T164" s="29"/>
      <c r="U164" s="29">
        <v>8</v>
      </c>
      <c r="V164" s="29"/>
      <c r="W164" s="29">
        <v>25</v>
      </c>
      <c r="X164" s="29"/>
      <c r="Y164" s="29">
        <v>12</v>
      </c>
      <c r="Z164" s="29"/>
      <c r="AA164" s="29"/>
      <c r="AB164" s="29">
        <v>17</v>
      </c>
      <c r="AC164" s="29"/>
      <c r="AD164" s="29"/>
      <c r="AE164" s="29">
        <v>10</v>
      </c>
      <c r="AF164" s="29"/>
      <c r="AG164" s="29"/>
      <c r="AH164" s="29"/>
      <c r="AI164" s="29">
        <v>10</v>
      </c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>
        <v>12</v>
      </c>
      <c r="AU164" s="29"/>
      <c r="AV164" s="29"/>
      <c r="AW164" s="48"/>
      <c r="AX164" s="21">
        <f>IF(AY164&lt;6,SUM(E164:AW164),SUM(LARGE(E164:AW164,{1;2;3;4;5;6})))</f>
        <v>97</v>
      </c>
      <c r="AY164" s="55">
        <f>COUNT(E164:AW164)</f>
        <v>9</v>
      </c>
      <c r="CB164" s="12"/>
      <c r="CC164" s="22"/>
      <c r="CD164" s="22"/>
      <c r="CE164" s="22"/>
      <c r="CF164" s="22"/>
    </row>
    <row r="165" spans="1:84" x14ac:dyDescent="0.2">
      <c r="A165" s="60">
        <v>164</v>
      </c>
      <c r="B165" s="6" t="s">
        <v>76</v>
      </c>
      <c r="C165" s="78" t="s">
        <v>250</v>
      </c>
      <c r="D165" s="6" t="s">
        <v>650</v>
      </c>
      <c r="E165" s="29">
        <v>8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>
        <v>17</v>
      </c>
      <c r="V165" s="29"/>
      <c r="W165" s="29"/>
      <c r="X165" s="29"/>
      <c r="Y165" s="29"/>
      <c r="Z165" s="29">
        <v>17</v>
      </c>
      <c r="AA165" s="29"/>
      <c r="AB165" s="29"/>
      <c r="AC165" s="29"/>
      <c r="AD165" s="29"/>
      <c r="AE165" s="29"/>
      <c r="AF165" s="29"/>
      <c r="AG165" s="29"/>
      <c r="AH165" s="29"/>
      <c r="AI165" s="29">
        <v>30</v>
      </c>
      <c r="AJ165" s="29"/>
      <c r="AK165" s="29"/>
      <c r="AL165" s="29"/>
      <c r="AM165" s="29"/>
      <c r="AN165" s="29">
        <v>25</v>
      </c>
      <c r="AO165" s="29"/>
      <c r="AP165" s="29"/>
      <c r="AQ165" s="29"/>
      <c r="AR165" s="29"/>
      <c r="AS165" s="29"/>
      <c r="AT165" s="29"/>
      <c r="AU165" s="29"/>
      <c r="AV165" s="29"/>
      <c r="AW165" s="54"/>
      <c r="AX165" s="21">
        <f>IF(AY165&lt;6,SUM(E165:AW165),SUM(LARGE(E165:AW165,{1;2;3;4;5;6})))</f>
        <v>97</v>
      </c>
      <c r="AY165" s="55">
        <f>COUNT(E165:AW165)</f>
        <v>5</v>
      </c>
      <c r="CB165" s="12"/>
      <c r="CC165" s="22"/>
      <c r="CD165" s="22"/>
      <c r="CE165" s="22"/>
      <c r="CF165" s="22"/>
    </row>
    <row r="166" spans="1:84" x14ac:dyDescent="0.2">
      <c r="A166" s="60">
        <v>165</v>
      </c>
      <c r="B166" s="26" t="s">
        <v>76</v>
      </c>
      <c r="C166" s="78" t="s">
        <v>82</v>
      </c>
      <c r="D166" s="8" t="s">
        <v>538</v>
      </c>
      <c r="E166" s="29"/>
      <c r="F166" s="29">
        <v>20</v>
      </c>
      <c r="G166" s="29"/>
      <c r="H166" s="29"/>
      <c r="I166" s="29"/>
      <c r="J166" s="29"/>
      <c r="K166" s="29"/>
      <c r="L166" s="29"/>
      <c r="M166" s="29"/>
      <c r="N166" s="29">
        <v>7</v>
      </c>
      <c r="O166" s="29"/>
      <c r="P166" s="29"/>
      <c r="Q166" s="29"/>
      <c r="R166" s="29"/>
      <c r="S166" s="29"/>
      <c r="T166" s="29"/>
      <c r="U166" s="29">
        <v>10</v>
      </c>
      <c r="V166" s="29"/>
      <c r="W166" s="29"/>
      <c r="X166" s="29">
        <v>14</v>
      </c>
      <c r="Y166" s="29"/>
      <c r="Z166" s="29"/>
      <c r="AA166" s="29"/>
      <c r="AB166" s="29"/>
      <c r="AC166" s="29"/>
      <c r="AD166" s="29"/>
      <c r="AE166" s="29">
        <v>20</v>
      </c>
      <c r="AF166" s="29"/>
      <c r="AG166" s="29"/>
      <c r="AH166" s="29"/>
      <c r="AI166" s="29">
        <v>12</v>
      </c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>
        <v>20</v>
      </c>
      <c r="AW166" s="54"/>
      <c r="AX166" s="21">
        <f>IF(AY166&lt;6,SUM(E166:AW166),SUM(LARGE(E166:AW166,{1;2;3;4;5;6})))</f>
        <v>96</v>
      </c>
      <c r="AY166" s="55">
        <f>COUNT(E166:AW166)</f>
        <v>7</v>
      </c>
      <c r="CB166" s="12"/>
      <c r="CC166" s="22"/>
      <c r="CD166" s="22"/>
      <c r="CE166" s="22"/>
      <c r="CF166" s="22"/>
    </row>
    <row r="167" spans="1:84" x14ac:dyDescent="0.2">
      <c r="A167" s="60">
        <v>166</v>
      </c>
      <c r="B167" s="6" t="s">
        <v>76</v>
      </c>
      <c r="C167" s="78" t="s">
        <v>77</v>
      </c>
      <c r="D167" s="6" t="s">
        <v>532</v>
      </c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29">
        <v>30</v>
      </c>
      <c r="V167" s="29"/>
      <c r="W167" s="29"/>
      <c r="X167" s="29">
        <v>20</v>
      </c>
      <c r="Y167" s="29"/>
      <c r="Z167" s="29">
        <v>20</v>
      </c>
      <c r="AA167" s="29"/>
      <c r="AB167" s="29"/>
      <c r="AC167" s="29"/>
      <c r="AD167" s="29"/>
      <c r="AE167" s="29">
        <v>25</v>
      </c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48"/>
      <c r="AX167" s="21">
        <f>IF(AY167&lt;6,SUM(E167:AW167),SUM(LARGE(E167:AW167,{1;2;3;4;5;6})))</f>
        <v>95</v>
      </c>
      <c r="AY167" s="55">
        <f>COUNT(E167:AW167)</f>
        <v>4</v>
      </c>
      <c r="CB167" s="12"/>
      <c r="CC167" s="22"/>
      <c r="CD167" s="22"/>
      <c r="CE167" s="22"/>
      <c r="CF167" s="22"/>
    </row>
    <row r="168" spans="1:84" x14ac:dyDescent="0.2">
      <c r="A168" s="60">
        <v>167</v>
      </c>
      <c r="B168" s="6" t="s">
        <v>99</v>
      </c>
      <c r="C168" s="78" t="s">
        <v>251</v>
      </c>
      <c r="D168" s="6" t="s">
        <v>354</v>
      </c>
      <c r="E168" s="54"/>
      <c r="F168" s="54"/>
      <c r="G168" s="54"/>
      <c r="H168" s="54"/>
      <c r="I168" s="54"/>
      <c r="J168" s="54"/>
      <c r="K168" s="54">
        <v>30</v>
      </c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>
        <v>20</v>
      </c>
      <c r="Z168" s="54"/>
      <c r="AA168" s="54"/>
      <c r="AB168" s="54">
        <v>25</v>
      </c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>
        <v>15</v>
      </c>
      <c r="AU168" s="54"/>
      <c r="AV168" s="54"/>
      <c r="AW168" s="48"/>
      <c r="AX168" s="21">
        <f>IF(AY168&lt;6,SUM(E168:AW168),SUM(LARGE(E168:AW168,{1;2;3;4;5;6})))</f>
        <v>90</v>
      </c>
      <c r="AY168" s="55">
        <f>COUNT(E168:AW168)</f>
        <v>4</v>
      </c>
      <c r="CB168" s="12"/>
      <c r="CC168" s="22"/>
      <c r="CD168" s="22"/>
      <c r="CE168" s="22"/>
      <c r="CF168" s="22"/>
    </row>
    <row r="169" spans="1:84" x14ac:dyDescent="0.2">
      <c r="A169" s="60">
        <v>168</v>
      </c>
      <c r="B169" s="26" t="s">
        <v>76</v>
      </c>
      <c r="C169" s="78" t="s">
        <v>441</v>
      </c>
      <c r="D169" s="6" t="s">
        <v>397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>
        <v>25</v>
      </c>
      <c r="S169" s="29"/>
      <c r="T169" s="29"/>
      <c r="U169" s="29"/>
      <c r="V169" s="29"/>
      <c r="W169" s="29">
        <v>55</v>
      </c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>
        <v>10</v>
      </c>
      <c r="AU169" s="29"/>
      <c r="AV169" s="29"/>
      <c r="AW169" s="48"/>
      <c r="AX169" s="21">
        <f>IF(AY169&lt;6,SUM(E169:AW169),SUM(LARGE(E169:AW169,{1;2;3;4;5;6})))</f>
        <v>90</v>
      </c>
      <c r="AY169" s="55">
        <f>COUNT(E169:AW169)</f>
        <v>3</v>
      </c>
      <c r="CB169" s="12"/>
      <c r="CC169" s="22"/>
      <c r="CD169" s="22"/>
      <c r="CE169" s="22"/>
      <c r="CF169" s="22"/>
    </row>
    <row r="170" spans="1:84" x14ac:dyDescent="0.2">
      <c r="A170" s="60">
        <v>169</v>
      </c>
      <c r="B170" s="26" t="s">
        <v>76</v>
      </c>
      <c r="C170" s="77" t="s">
        <v>81</v>
      </c>
      <c r="D170" s="6" t="s">
        <v>269</v>
      </c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54">
        <v>35</v>
      </c>
      <c r="AH170" s="85"/>
      <c r="AI170" s="85"/>
      <c r="AJ170" s="85"/>
      <c r="AK170" s="85"/>
      <c r="AL170" s="85"/>
      <c r="AM170" s="85"/>
      <c r="AN170" s="85"/>
      <c r="AO170" s="85"/>
      <c r="AP170" s="85">
        <v>55</v>
      </c>
      <c r="AQ170" s="85"/>
      <c r="AR170" s="85"/>
      <c r="AS170" s="85">
        <v>0</v>
      </c>
      <c r="AT170" s="85"/>
      <c r="AU170" s="85"/>
      <c r="AV170" s="85"/>
      <c r="AW170" s="48"/>
      <c r="AX170" s="21">
        <f>IF(AY170&lt;6,SUM(E170:AW170),SUM(LARGE(E170:AW170,{1;2;3;4;5;6})))</f>
        <v>90</v>
      </c>
      <c r="AY170" s="55">
        <f>COUNT(E170:AW170)</f>
        <v>3</v>
      </c>
      <c r="CB170" s="12"/>
      <c r="CC170" s="22"/>
      <c r="CD170" s="22"/>
      <c r="CE170" s="22"/>
      <c r="CF170" s="22"/>
    </row>
    <row r="171" spans="1:84" x14ac:dyDescent="0.2">
      <c r="A171" s="60">
        <v>170</v>
      </c>
      <c r="B171" s="26" t="s">
        <v>76</v>
      </c>
      <c r="C171" s="78" t="s">
        <v>251</v>
      </c>
      <c r="D171" s="8" t="s">
        <v>776</v>
      </c>
      <c r="E171" s="54"/>
      <c r="F171" s="54"/>
      <c r="G171" s="54">
        <v>5</v>
      </c>
      <c r="H171" s="54"/>
      <c r="I171" s="54"/>
      <c r="J171" s="54"/>
      <c r="K171" s="54">
        <v>8</v>
      </c>
      <c r="L171" s="54"/>
      <c r="M171" s="54"/>
      <c r="N171" s="54"/>
      <c r="O171" s="54"/>
      <c r="P171" s="54"/>
      <c r="Q171" s="54"/>
      <c r="R171" s="54">
        <v>20</v>
      </c>
      <c r="S171" s="54"/>
      <c r="T171" s="54"/>
      <c r="U171" s="54">
        <v>10</v>
      </c>
      <c r="V171" s="54"/>
      <c r="W171" s="54"/>
      <c r="X171" s="54"/>
      <c r="Y171" s="54">
        <v>14</v>
      </c>
      <c r="Z171" s="54"/>
      <c r="AA171" s="54"/>
      <c r="AB171" s="54"/>
      <c r="AC171" s="54"/>
      <c r="AD171" s="54"/>
      <c r="AE171" s="54"/>
      <c r="AF171" s="54"/>
      <c r="AG171" s="54"/>
      <c r="AH171" s="54">
        <v>20</v>
      </c>
      <c r="AI171" s="54">
        <v>17</v>
      </c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21">
        <f>IF(AY171&lt;6,SUM(E171:AW171),SUM(LARGE(E171:AW171,{1;2;3;4;5;6})))</f>
        <v>89</v>
      </c>
      <c r="AY171" s="55">
        <f>COUNT(E171:AW171)</f>
        <v>7</v>
      </c>
      <c r="CB171" s="12"/>
      <c r="CC171" s="22"/>
      <c r="CD171" s="22"/>
      <c r="CE171" s="22"/>
      <c r="CF171" s="22"/>
    </row>
    <row r="172" spans="1:84" x14ac:dyDescent="0.2">
      <c r="A172" s="60">
        <v>171</v>
      </c>
      <c r="B172" s="26" t="s">
        <v>76</v>
      </c>
      <c r="C172" s="77" t="s">
        <v>441</v>
      </c>
      <c r="D172" s="37" t="s">
        <v>747</v>
      </c>
      <c r="E172" s="29">
        <v>4</v>
      </c>
      <c r="F172" s="29"/>
      <c r="G172" s="29">
        <v>4</v>
      </c>
      <c r="H172" s="29"/>
      <c r="I172" s="29"/>
      <c r="J172" s="29"/>
      <c r="K172" s="29">
        <v>8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>
        <v>10</v>
      </c>
      <c r="Z172" s="29"/>
      <c r="AA172" s="29"/>
      <c r="AB172" s="29"/>
      <c r="AC172" s="29"/>
      <c r="AD172" s="29"/>
      <c r="AE172" s="29"/>
      <c r="AF172" s="29"/>
      <c r="AG172" s="29"/>
      <c r="AH172" s="29">
        <v>20</v>
      </c>
      <c r="AI172" s="29">
        <v>17</v>
      </c>
      <c r="AJ172" s="29"/>
      <c r="AK172" s="29"/>
      <c r="AL172" s="29"/>
      <c r="AM172" s="29"/>
      <c r="AN172" s="29"/>
      <c r="AO172" s="29"/>
      <c r="AP172" s="29"/>
      <c r="AQ172" s="29"/>
      <c r="AR172" s="29"/>
      <c r="AS172" s="29">
        <v>30</v>
      </c>
      <c r="AT172" s="29"/>
      <c r="AU172" s="29"/>
      <c r="AV172" s="29"/>
      <c r="AW172" s="54"/>
      <c r="AX172" s="21">
        <f>IF(AY172&lt;6,SUM(E172:AW172),SUM(LARGE(E172:AW172,{1;2;3;4;5;6})))</f>
        <v>89</v>
      </c>
      <c r="AY172" s="55">
        <f>COUNT(E172:AW172)</f>
        <v>7</v>
      </c>
      <c r="CB172" s="12"/>
      <c r="CC172" s="22"/>
      <c r="CD172" s="22"/>
      <c r="CE172" s="22"/>
      <c r="CF172" s="22"/>
    </row>
    <row r="173" spans="1:84" x14ac:dyDescent="0.2">
      <c r="A173" s="60">
        <v>172</v>
      </c>
      <c r="B173" s="26" t="s">
        <v>76</v>
      </c>
      <c r="C173" s="77" t="s">
        <v>97</v>
      </c>
      <c r="D173" s="37" t="s">
        <v>730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>
        <v>20</v>
      </c>
      <c r="Z173" s="29"/>
      <c r="AA173" s="29"/>
      <c r="AB173" s="29"/>
      <c r="AC173" s="29"/>
      <c r="AD173" s="29"/>
      <c r="AE173" s="29">
        <v>12</v>
      </c>
      <c r="AF173" s="29"/>
      <c r="AG173" s="29"/>
      <c r="AH173" s="29">
        <v>35</v>
      </c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>
        <v>20</v>
      </c>
      <c r="AU173" s="29"/>
      <c r="AV173" s="29"/>
      <c r="AW173" s="54"/>
      <c r="AX173" s="21">
        <f>IF(AY173&lt;6,SUM(E173:AW173),SUM(LARGE(E173:AW173,{1;2;3;4;5;6})))</f>
        <v>87</v>
      </c>
      <c r="AY173" s="55">
        <f>COUNT(E173:AW173)</f>
        <v>4</v>
      </c>
      <c r="CB173" s="12"/>
      <c r="CC173" s="22"/>
      <c r="CD173" s="22"/>
      <c r="CE173" s="22"/>
      <c r="CF173" s="22"/>
    </row>
    <row r="174" spans="1:84" x14ac:dyDescent="0.2">
      <c r="A174" s="60">
        <v>173</v>
      </c>
      <c r="B174" s="26" t="s">
        <v>76</v>
      </c>
      <c r="C174" s="78" t="s">
        <v>251</v>
      </c>
      <c r="D174" s="8" t="s">
        <v>508</v>
      </c>
      <c r="E174" s="29"/>
      <c r="F174" s="29"/>
      <c r="G174" s="29">
        <v>10</v>
      </c>
      <c r="H174" s="29"/>
      <c r="I174" s="29"/>
      <c r="J174" s="29"/>
      <c r="K174" s="29"/>
      <c r="L174" s="29"/>
      <c r="M174" s="29"/>
      <c r="N174" s="29">
        <v>10</v>
      </c>
      <c r="O174" s="29"/>
      <c r="P174" s="29"/>
      <c r="Q174" s="29"/>
      <c r="R174" s="29">
        <v>20</v>
      </c>
      <c r="S174" s="29"/>
      <c r="T174" s="29"/>
      <c r="U174" s="29">
        <v>25</v>
      </c>
      <c r="V174" s="29"/>
      <c r="W174" s="29"/>
      <c r="X174" s="84">
        <v>0</v>
      </c>
      <c r="Y174" s="29"/>
      <c r="Z174" s="29"/>
      <c r="AA174" s="29"/>
      <c r="AB174" s="29"/>
      <c r="AC174" s="29"/>
      <c r="AD174" s="29"/>
      <c r="AE174" s="29">
        <v>20</v>
      </c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54"/>
      <c r="AX174" s="21">
        <f>IF(AY174&lt;6,SUM(E174:AW174),SUM(LARGE(E174:AW174,{1;2;3;4;5;6})))</f>
        <v>85</v>
      </c>
      <c r="AY174" s="55">
        <f>COUNT(E174:AW174)</f>
        <v>6</v>
      </c>
      <c r="CB174" s="12"/>
      <c r="CC174" s="22"/>
      <c r="CD174" s="22"/>
      <c r="CE174" s="22"/>
      <c r="CF174" s="22"/>
    </row>
    <row r="175" spans="1:84" x14ac:dyDescent="0.2">
      <c r="A175" s="60">
        <v>174</v>
      </c>
      <c r="B175" s="26" t="s">
        <v>76</v>
      </c>
      <c r="C175" s="77" t="s">
        <v>132</v>
      </c>
      <c r="D175" s="37" t="s">
        <v>603</v>
      </c>
      <c r="E175" s="29"/>
      <c r="F175" s="29"/>
      <c r="G175" s="84">
        <v>0</v>
      </c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29">
        <v>10</v>
      </c>
      <c r="S175" s="29"/>
      <c r="T175" s="29"/>
      <c r="U175" s="29">
        <v>10</v>
      </c>
      <c r="V175" s="29"/>
      <c r="W175" s="29">
        <v>25</v>
      </c>
      <c r="X175" s="29"/>
      <c r="Y175" s="29"/>
      <c r="Z175" s="29">
        <v>20</v>
      </c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>
        <v>15</v>
      </c>
      <c r="AU175" s="29"/>
      <c r="AV175" s="29"/>
      <c r="AW175" s="54"/>
      <c r="AX175" s="21">
        <f>IF(AY175&lt;6,SUM(E175:AW175),SUM(LARGE(E175:AW175,{1;2;3;4;5;6})))</f>
        <v>80</v>
      </c>
      <c r="AY175" s="55">
        <f>COUNT(E175:AW175)</f>
        <v>6</v>
      </c>
      <c r="CB175" s="12"/>
      <c r="CC175" s="22"/>
      <c r="CD175" s="22"/>
      <c r="CE175" s="22"/>
      <c r="CF175" s="22"/>
    </row>
    <row r="176" spans="1:84" x14ac:dyDescent="0.2">
      <c r="A176" s="60">
        <v>175</v>
      </c>
      <c r="B176" s="26" t="s">
        <v>76</v>
      </c>
      <c r="C176" s="78" t="s">
        <v>250</v>
      </c>
      <c r="D176" s="6" t="s">
        <v>744</v>
      </c>
      <c r="E176" s="29">
        <v>8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>
        <v>17</v>
      </c>
      <c r="AA176" s="29"/>
      <c r="AB176" s="29"/>
      <c r="AC176" s="29"/>
      <c r="AD176" s="29"/>
      <c r="AE176" s="29"/>
      <c r="AF176" s="29"/>
      <c r="AG176" s="29"/>
      <c r="AH176" s="29"/>
      <c r="AI176" s="29">
        <v>30</v>
      </c>
      <c r="AJ176" s="29"/>
      <c r="AK176" s="29"/>
      <c r="AL176" s="29"/>
      <c r="AM176" s="29"/>
      <c r="AN176" s="29">
        <v>25</v>
      </c>
      <c r="AO176" s="29"/>
      <c r="AP176" s="29"/>
      <c r="AQ176" s="29"/>
      <c r="AR176" s="29"/>
      <c r="AS176" s="29"/>
      <c r="AT176" s="29"/>
      <c r="AU176" s="29"/>
      <c r="AV176" s="29"/>
      <c r="AW176" s="48"/>
      <c r="AX176" s="21">
        <f>IF(AY176&lt;6,SUM(E176:AW176),SUM(LARGE(E176:AW176,{1;2;3;4;5;6})))</f>
        <v>80</v>
      </c>
      <c r="AY176" s="55">
        <f>COUNT(E176:AW176)</f>
        <v>4</v>
      </c>
      <c r="CB176" s="12"/>
      <c r="CC176" s="22"/>
      <c r="CD176" s="22"/>
      <c r="CE176" s="22"/>
      <c r="CF176" s="22"/>
    </row>
    <row r="177" spans="1:84" x14ac:dyDescent="0.2">
      <c r="A177" s="60">
        <v>176</v>
      </c>
      <c r="B177" s="26" t="s">
        <v>76</v>
      </c>
      <c r="C177" s="78" t="s">
        <v>82</v>
      </c>
      <c r="D177" s="6" t="s">
        <v>422</v>
      </c>
      <c r="E177" s="29"/>
      <c r="F177" s="29"/>
      <c r="G177" s="29"/>
      <c r="H177" s="29"/>
      <c r="I177" s="29"/>
      <c r="J177" s="29"/>
      <c r="K177" s="29">
        <v>25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>
        <v>20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>
        <v>35</v>
      </c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84">
        <v>0</v>
      </c>
      <c r="AT177" s="29"/>
      <c r="AU177" s="29"/>
      <c r="AV177" s="29"/>
      <c r="AW177" s="48"/>
      <c r="AX177" s="21">
        <f>IF(AY177&lt;6,SUM(E177:AW177),SUM(LARGE(E177:AW177,{1;2;3;4;5;6})))</f>
        <v>80</v>
      </c>
      <c r="AY177" s="55">
        <f>COUNT(E177:AW177)</f>
        <v>4</v>
      </c>
      <c r="CB177" s="12"/>
      <c r="CC177" s="22"/>
      <c r="CD177" s="22"/>
      <c r="CE177" s="22"/>
      <c r="CF177" s="22"/>
    </row>
    <row r="178" spans="1:84" x14ac:dyDescent="0.2">
      <c r="A178" s="60">
        <v>177</v>
      </c>
      <c r="B178" s="6" t="s">
        <v>76</v>
      </c>
      <c r="C178" s="78" t="s">
        <v>97</v>
      </c>
      <c r="D178" s="6" t="s">
        <v>318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>
        <v>20</v>
      </c>
      <c r="Z178" s="29"/>
      <c r="AA178" s="29"/>
      <c r="AB178" s="29"/>
      <c r="AC178" s="29"/>
      <c r="AD178" s="29"/>
      <c r="AE178" s="29"/>
      <c r="AF178" s="29"/>
      <c r="AG178" s="29"/>
      <c r="AH178" s="29">
        <v>35</v>
      </c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>
        <v>25</v>
      </c>
      <c r="AU178" s="29"/>
      <c r="AV178" s="29"/>
      <c r="AW178" s="48"/>
      <c r="AX178" s="21">
        <f>IF(AY178&lt;6,SUM(E178:AW178),SUM(LARGE(E178:AW178,{1;2;3;4;5;6})))</f>
        <v>80</v>
      </c>
      <c r="AY178" s="55">
        <f>COUNT(E178:AW178)</f>
        <v>3</v>
      </c>
      <c r="CB178" s="12"/>
      <c r="CC178" s="22"/>
      <c r="CD178" s="22"/>
      <c r="CE178" s="22"/>
      <c r="CF178" s="22"/>
    </row>
    <row r="179" spans="1:84" x14ac:dyDescent="0.2">
      <c r="A179" s="60">
        <v>178</v>
      </c>
      <c r="B179" s="6" t="s">
        <v>76</v>
      </c>
      <c r="C179" s="78" t="s">
        <v>443</v>
      </c>
      <c r="D179" s="6" t="s">
        <v>150</v>
      </c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>
        <v>25</v>
      </c>
      <c r="S179" s="54"/>
      <c r="T179" s="54"/>
      <c r="U179" s="54"/>
      <c r="V179" s="54"/>
      <c r="W179" s="54">
        <v>55</v>
      </c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48"/>
      <c r="AX179" s="21">
        <f>IF(AY179&lt;6,SUM(E179:AW179),SUM(LARGE(E179:AW179,{1;2;3;4;5;6})))</f>
        <v>80</v>
      </c>
      <c r="AY179" s="55">
        <f>COUNT(E179:AW179)</f>
        <v>2</v>
      </c>
      <c r="CB179" s="12"/>
      <c r="CC179" s="22"/>
      <c r="CD179" s="22"/>
      <c r="CE179" s="22"/>
      <c r="CF179" s="22"/>
    </row>
    <row r="180" spans="1:84" x14ac:dyDescent="0.2">
      <c r="A180" s="60">
        <v>179</v>
      </c>
      <c r="B180" s="26" t="s">
        <v>76</v>
      </c>
      <c r="C180" s="78" t="s">
        <v>228</v>
      </c>
      <c r="D180" s="8" t="s">
        <v>436</v>
      </c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>
        <v>0</v>
      </c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29">
        <v>80</v>
      </c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54"/>
      <c r="AX180" s="21">
        <f>IF(AY180&lt;6,SUM(E180:AW180),SUM(LARGE(E180:AW180,{1;2;3;4;5;6})))</f>
        <v>80</v>
      </c>
      <c r="AY180" s="55">
        <f>COUNT(E180:AW180)</f>
        <v>2</v>
      </c>
      <c r="CB180" s="12"/>
      <c r="CC180" s="22"/>
      <c r="CD180" s="22"/>
      <c r="CE180" s="22"/>
      <c r="CF180" s="22"/>
    </row>
    <row r="181" spans="1:84" x14ac:dyDescent="0.2">
      <c r="A181" s="60">
        <v>180</v>
      </c>
      <c r="B181" s="26" t="s">
        <v>76</v>
      </c>
      <c r="C181" s="77" t="s">
        <v>347</v>
      </c>
      <c r="D181" s="26" t="s">
        <v>1131</v>
      </c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>
        <v>80</v>
      </c>
      <c r="AN181" s="105"/>
      <c r="AO181" s="105"/>
      <c r="AP181" s="105"/>
      <c r="AQ181" s="105"/>
      <c r="AR181" s="105"/>
      <c r="AS181" s="105"/>
      <c r="AT181" s="105"/>
      <c r="AU181" s="105"/>
      <c r="AV181" s="84">
        <v>0</v>
      </c>
      <c r="AW181" s="48"/>
      <c r="AX181" s="21">
        <f>IF(AY181&lt;6,SUM(E181:AW181),SUM(LARGE(E181:AW181,{1;2;3;4;5;6})))</f>
        <v>80</v>
      </c>
      <c r="AY181" s="55">
        <f>COUNT(E181:AW181)</f>
        <v>2</v>
      </c>
      <c r="CB181" s="12"/>
      <c r="CC181" s="22"/>
      <c r="CD181" s="22"/>
      <c r="CE181" s="22"/>
      <c r="CF181" s="22"/>
    </row>
    <row r="182" spans="1:84" x14ac:dyDescent="0.2">
      <c r="A182" s="60">
        <v>181</v>
      </c>
      <c r="B182" s="26" t="s">
        <v>76</v>
      </c>
      <c r="C182" s="78" t="s">
        <v>83</v>
      </c>
      <c r="D182" s="6" t="s">
        <v>599</v>
      </c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29">
        <v>80</v>
      </c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54"/>
      <c r="AX182" s="21">
        <f>IF(AY182&lt;6,SUM(E182:AW182),SUM(LARGE(E182:AW182,{1;2;3;4;5;6})))</f>
        <v>80</v>
      </c>
      <c r="AY182" s="55">
        <f>COUNT(E182:AW182)</f>
        <v>1</v>
      </c>
      <c r="CB182" s="12"/>
      <c r="CC182" s="22"/>
      <c r="CD182" s="22"/>
      <c r="CE182" s="22"/>
      <c r="CF182" s="22"/>
    </row>
    <row r="183" spans="1:84" x14ac:dyDescent="0.2">
      <c r="A183" s="60">
        <v>182</v>
      </c>
      <c r="B183" s="6" t="s">
        <v>76</v>
      </c>
      <c r="C183" s="78" t="s">
        <v>228</v>
      </c>
      <c r="D183" s="6" t="s">
        <v>1075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>
        <v>80</v>
      </c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48"/>
      <c r="AX183" s="21">
        <f>IF(AY183&lt;6,SUM(E183:AW183),SUM(LARGE(E183:AW183,{1;2;3;4;5;6})))</f>
        <v>80</v>
      </c>
      <c r="AY183" s="55">
        <f>COUNT(E183:AW183)</f>
        <v>1</v>
      </c>
      <c r="CB183" s="12"/>
      <c r="CC183" s="22"/>
      <c r="CD183" s="22"/>
      <c r="CE183" s="22"/>
      <c r="CF183" s="22"/>
    </row>
    <row r="184" spans="1:84" x14ac:dyDescent="0.2">
      <c r="A184" s="60">
        <v>183</v>
      </c>
      <c r="B184" s="26" t="s">
        <v>76</v>
      </c>
      <c r="C184" s="78" t="s">
        <v>132</v>
      </c>
      <c r="D184" s="8" t="s">
        <v>1132</v>
      </c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29">
        <v>80</v>
      </c>
      <c r="AN184" s="29"/>
      <c r="AO184" s="29"/>
      <c r="AP184" s="29"/>
      <c r="AQ184" s="29"/>
      <c r="AR184" s="29"/>
      <c r="AS184" s="29"/>
      <c r="AT184" s="29"/>
      <c r="AU184" s="29"/>
      <c r="AV184" s="29"/>
      <c r="AW184" s="54"/>
      <c r="AX184" s="21">
        <f>IF(AY184&lt;6,SUM(E184:AW184),SUM(LARGE(E184:AW184,{1;2;3;4;5;6})))</f>
        <v>80</v>
      </c>
      <c r="AY184" s="55">
        <f>COUNT(E184:AW184)</f>
        <v>1</v>
      </c>
      <c r="CB184" s="12"/>
      <c r="CC184" s="22"/>
      <c r="CD184" s="22"/>
      <c r="CE184" s="22"/>
      <c r="CF184" s="22"/>
    </row>
    <row r="185" spans="1:84" x14ac:dyDescent="0.2">
      <c r="A185" s="60">
        <v>184</v>
      </c>
      <c r="B185" s="6" t="s">
        <v>76</v>
      </c>
      <c r="C185" s="78" t="s">
        <v>77</v>
      </c>
      <c r="D185" s="6" t="s">
        <v>663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>
        <v>6</v>
      </c>
      <c r="O185" s="29"/>
      <c r="P185" s="29"/>
      <c r="Q185" s="29"/>
      <c r="R185" s="29"/>
      <c r="S185" s="29"/>
      <c r="T185" s="29"/>
      <c r="U185" s="29">
        <v>5</v>
      </c>
      <c r="V185" s="29"/>
      <c r="W185" s="29"/>
      <c r="X185" s="29">
        <v>7</v>
      </c>
      <c r="Y185" s="29"/>
      <c r="Z185" s="29"/>
      <c r="AA185" s="29"/>
      <c r="AB185" s="29">
        <v>8</v>
      </c>
      <c r="AC185" s="29"/>
      <c r="AD185" s="29"/>
      <c r="AE185" s="29">
        <v>8</v>
      </c>
      <c r="AF185" s="29"/>
      <c r="AG185" s="29"/>
      <c r="AH185" s="29"/>
      <c r="AI185" s="29">
        <v>20</v>
      </c>
      <c r="AJ185" s="29"/>
      <c r="AK185" s="29"/>
      <c r="AL185" s="29"/>
      <c r="AM185" s="29">
        <v>10</v>
      </c>
      <c r="AN185" s="29">
        <v>10</v>
      </c>
      <c r="AO185" s="29"/>
      <c r="AP185" s="29"/>
      <c r="AQ185" s="29"/>
      <c r="AR185" s="29"/>
      <c r="AS185" s="29"/>
      <c r="AT185" s="29">
        <v>14</v>
      </c>
      <c r="AU185" s="29"/>
      <c r="AV185" s="29">
        <v>14</v>
      </c>
      <c r="AW185" s="48"/>
      <c r="AX185" s="21">
        <f>IF(AY185&lt;6,SUM(E185:AW185),SUM(LARGE(E185:AW185,{1;2;3;4;5;6})))</f>
        <v>76</v>
      </c>
      <c r="AY185" s="55">
        <f>COUNT(E185:AW185)</f>
        <v>10</v>
      </c>
      <c r="CB185" s="12"/>
      <c r="CC185" s="22"/>
      <c r="CD185" s="22"/>
      <c r="CE185" s="22"/>
      <c r="CF185" s="22"/>
    </row>
    <row r="186" spans="1:84" x14ac:dyDescent="0.2">
      <c r="A186" s="60">
        <v>185</v>
      </c>
      <c r="B186" s="26" t="s">
        <v>76</v>
      </c>
      <c r="C186" s="77" t="s">
        <v>441</v>
      </c>
      <c r="D186" s="26" t="s">
        <v>211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>
        <v>14</v>
      </c>
      <c r="V186" s="29"/>
      <c r="W186" s="29"/>
      <c r="X186" s="29">
        <v>10</v>
      </c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>
        <v>30</v>
      </c>
      <c r="AO186" s="29"/>
      <c r="AP186" s="29"/>
      <c r="AQ186" s="29"/>
      <c r="AR186" s="29"/>
      <c r="AS186" s="29"/>
      <c r="AT186" s="29">
        <v>17</v>
      </c>
      <c r="AU186" s="29"/>
      <c r="AV186" s="29"/>
      <c r="AW186" s="54"/>
      <c r="AX186" s="21">
        <f>IF(AY186&lt;6,SUM(E186:AW186),SUM(LARGE(E186:AW186,{1;2;3;4;5;6})))</f>
        <v>71</v>
      </c>
      <c r="AY186" s="55">
        <f>COUNT(E186:AW186)</f>
        <v>4</v>
      </c>
      <c r="CB186" s="12"/>
      <c r="CC186" s="22"/>
      <c r="CD186" s="22"/>
      <c r="CE186" s="22"/>
      <c r="CF186" s="22"/>
    </row>
    <row r="187" spans="1:84" x14ac:dyDescent="0.2">
      <c r="A187" s="60">
        <v>186</v>
      </c>
      <c r="B187" s="26" t="s">
        <v>76</v>
      </c>
      <c r="C187" s="180" t="s">
        <v>441</v>
      </c>
      <c r="D187" s="6" t="s">
        <v>416</v>
      </c>
      <c r="E187" s="29"/>
      <c r="F187" s="29"/>
      <c r="G187" s="29"/>
      <c r="H187" s="29"/>
      <c r="I187" s="29"/>
      <c r="J187" s="29"/>
      <c r="K187" s="29">
        <v>20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>
        <v>50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54"/>
      <c r="AX187" s="21">
        <f>IF(AY187&lt;6,SUM(E187:AW187),SUM(LARGE(E187:AW187,{1;2;3;4;5;6})))</f>
        <v>70</v>
      </c>
      <c r="AY187" s="55">
        <f>COUNT(E187:AW187)</f>
        <v>2</v>
      </c>
      <c r="CB187" s="12"/>
      <c r="CC187" s="22"/>
      <c r="CD187" s="22"/>
      <c r="CE187" s="22"/>
      <c r="CF187" s="22"/>
    </row>
    <row r="188" spans="1:84" x14ac:dyDescent="0.2">
      <c r="A188" s="60">
        <v>187</v>
      </c>
      <c r="B188" s="26" t="s">
        <v>76</v>
      </c>
      <c r="C188" s="77" t="s">
        <v>441</v>
      </c>
      <c r="D188" s="26" t="s">
        <v>183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>
        <v>70</v>
      </c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54"/>
      <c r="AX188" s="21">
        <f>IF(AY188&lt;6,SUM(E188:AW188),SUM(LARGE(E188:AW188,{1;2;3;4;5;6})))</f>
        <v>70</v>
      </c>
      <c r="AY188" s="55">
        <f>COUNT(E188:AW188)</f>
        <v>1</v>
      </c>
      <c r="CB188" s="12"/>
      <c r="CC188" s="22"/>
      <c r="CD188" s="22"/>
      <c r="CE188" s="22"/>
      <c r="CF188" s="22"/>
    </row>
    <row r="189" spans="1:84" x14ac:dyDescent="0.2">
      <c r="A189" s="60">
        <v>188</v>
      </c>
      <c r="B189" s="26" t="s">
        <v>76</v>
      </c>
      <c r="C189" s="78" t="s">
        <v>251</v>
      </c>
      <c r="D189" s="6" t="s">
        <v>176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>
        <v>70</v>
      </c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30"/>
      <c r="AX189" s="21">
        <f>IF(AY189&lt;6,SUM(E189:AW189),SUM(LARGE(E189:AW189,{1;2;3;4;5;6})))</f>
        <v>70</v>
      </c>
      <c r="AY189" s="55">
        <f>COUNT(E189:AW189)</f>
        <v>1</v>
      </c>
      <c r="CB189" s="12"/>
      <c r="CC189" s="22"/>
      <c r="CD189" s="22"/>
      <c r="CE189" s="22"/>
      <c r="CF189" s="22"/>
    </row>
    <row r="190" spans="1:84" x14ac:dyDescent="0.2">
      <c r="A190" s="60">
        <v>189</v>
      </c>
      <c r="B190" s="26" t="s">
        <v>76</v>
      </c>
      <c r="C190" s="77" t="s">
        <v>77</v>
      </c>
      <c r="D190" s="37" t="s">
        <v>45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>
        <v>70</v>
      </c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54"/>
      <c r="AX190" s="21">
        <f>IF(AY190&lt;6,SUM(E190:AW190),SUM(LARGE(E190:AW190,{1;2;3;4;5;6})))</f>
        <v>70</v>
      </c>
      <c r="AY190" s="55">
        <f>COUNT(E190:AW190)</f>
        <v>1</v>
      </c>
      <c r="CB190" s="12"/>
      <c r="CC190" s="22"/>
      <c r="CD190" s="22"/>
      <c r="CE190" s="22"/>
      <c r="CF190" s="22"/>
    </row>
    <row r="191" spans="1:84" x14ac:dyDescent="0.2">
      <c r="A191" s="60">
        <v>190</v>
      </c>
      <c r="B191" s="6" t="s">
        <v>76</v>
      </c>
      <c r="C191" s="78" t="s">
        <v>228</v>
      </c>
      <c r="D191" s="6" t="s">
        <v>33</v>
      </c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>
        <v>70</v>
      </c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48"/>
      <c r="AX191" s="21">
        <f>IF(AY191&lt;6,SUM(E191:AW191),SUM(LARGE(E191:AW191,{1;2;3;4;5;6})))</f>
        <v>70</v>
      </c>
      <c r="AY191" s="55">
        <f>COUNT(E191:AW191)</f>
        <v>1</v>
      </c>
      <c r="CB191" s="12"/>
      <c r="CC191" s="22"/>
      <c r="CD191" s="22"/>
      <c r="CE191" s="22"/>
      <c r="CF191" s="22"/>
    </row>
    <row r="192" spans="1:84" x14ac:dyDescent="0.2">
      <c r="A192" s="60">
        <v>191</v>
      </c>
      <c r="B192" s="26" t="s">
        <v>76</v>
      </c>
      <c r="C192" s="78" t="s">
        <v>228</v>
      </c>
      <c r="D192" s="8" t="s">
        <v>1076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>
        <v>70</v>
      </c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54"/>
      <c r="AX192" s="21">
        <f>IF(AY192&lt;6,SUM(E192:AW192),SUM(LARGE(E192:AW192,{1;2;3;4;5;6})))</f>
        <v>70</v>
      </c>
      <c r="AY192" s="55">
        <f>COUNT(E192:AW192)</f>
        <v>1</v>
      </c>
      <c r="CB192" s="12"/>
      <c r="CC192" s="22"/>
      <c r="CD192" s="22"/>
      <c r="CE192" s="22"/>
      <c r="CF192" s="22"/>
    </row>
    <row r="193" spans="1:84" x14ac:dyDescent="0.2">
      <c r="A193" s="60">
        <v>192</v>
      </c>
      <c r="B193" s="26" t="s">
        <v>76</v>
      </c>
      <c r="C193" s="78" t="s">
        <v>250</v>
      </c>
      <c r="D193" s="6" t="s">
        <v>531</v>
      </c>
      <c r="E193" s="85">
        <v>0</v>
      </c>
      <c r="F193" s="54"/>
      <c r="G193" s="54">
        <v>17</v>
      </c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>
        <v>20</v>
      </c>
      <c r="V193" s="54"/>
      <c r="W193" s="54"/>
      <c r="X193" s="54"/>
      <c r="Y193" s="54"/>
      <c r="Z193" s="54">
        <v>30</v>
      </c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21">
        <f>IF(AY193&lt;6,SUM(E193:AW193),SUM(LARGE(E193:AW193,{1;2;3;4;5;6})))</f>
        <v>67</v>
      </c>
      <c r="AY193" s="55">
        <f>COUNT(E193:AW193)</f>
        <v>4</v>
      </c>
      <c r="CB193" s="12"/>
      <c r="CC193" s="22"/>
      <c r="CD193" s="22"/>
      <c r="CE193" s="22"/>
      <c r="CF193" s="22"/>
    </row>
    <row r="194" spans="1:84" x14ac:dyDescent="0.2">
      <c r="A194" s="60">
        <v>193</v>
      </c>
      <c r="B194" s="26" t="s">
        <v>76</v>
      </c>
      <c r="C194" s="78" t="s">
        <v>82</v>
      </c>
      <c r="D194" s="8" t="s">
        <v>601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>
        <v>20</v>
      </c>
      <c r="Y194" s="29">
        <v>20</v>
      </c>
      <c r="Z194" s="29"/>
      <c r="AA194" s="29"/>
      <c r="AB194" s="29"/>
      <c r="AC194" s="29"/>
      <c r="AD194" s="29"/>
      <c r="AE194" s="29">
        <v>10</v>
      </c>
      <c r="AF194" s="29"/>
      <c r="AG194" s="29"/>
      <c r="AH194" s="29"/>
      <c r="AI194" s="29"/>
      <c r="AJ194" s="29"/>
      <c r="AK194" s="29"/>
      <c r="AL194" s="29"/>
      <c r="AM194" s="29">
        <v>17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54"/>
      <c r="AX194" s="21">
        <f>IF(AY194&lt;6,SUM(E194:AW194),SUM(LARGE(E194:AW194,{1;2;3;4;5;6})))</f>
        <v>67</v>
      </c>
      <c r="AY194" s="55">
        <f>COUNT(E194:AW194)</f>
        <v>4</v>
      </c>
      <c r="CB194" s="12"/>
      <c r="CC194" s="22"/>
      <c r="CD194" s="22"/>
      <c r="CE194" s="22"/>
      <c r="CF194" s="22"/>
    </row>
    <row r="195" spans="1:84" x14ac:dyDescent="0.2">
      <c r="A195" s="60">
        <v>194</v>
      </c>
      <c r="B195" s="26" t="s">
        <v>76</v>
      </c>
      <c r="C195" s="77" t="s">
        <v>132</v>
      </c>
      <c r="D195" s="26" t="s">
        <v>222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>
        <v>10</v>
      </c>
      <c r="S195" s="29"/>
      <c r="T195" s="29"/>
      <c r="U195" s="29"/>
      <c r="V195" s="29"/>
      <c r="W195" s="29"/>
      <c r="X195" s="29"/>
      <c r="Y195" s="29"/>
      <c r="Z195" s="29">
        <v>14</v>
      </c>
      <c r="AA195" s="29"/>
      <c r="AB195" s="29"/>
      <c r="AC195" s="29"/>
      <c r="AD195" s="84">
        <v>0</v>
      </c>
      <c r="AE195" s="84"/>
      <c r="AF195" s="84"/>
      <c r="AG195" s="84"/>
      <c r="AH195" s="84"/>
      <c r="AI195" s="29">
        <v>10</v>
      </c>
      <c r="AJ195" s="29"/>
      <c r="AK195" s="29"/>
      <c r="AL195" s="29"/>
      <c r="AM195" s="29"/>
      <c r="AN195" s="29"/>
      <c r="AO195" s="29"/>
      <c r="AP195" s="29"/>
      <c r="AQ195" s="29"/>
      <c r="AR195" s="29"/>
      <c r="AS195" s="29">
        <v>20</v>
      </c>
      <c r="AT195" s="29"/>
      <c r="AU195" s="29"/>
      <c r="AV195" s="29">
        <v>12</v>
      </c>
      <c r="AW195" s="48"/>
      <c r="AX195" s="21">
        <f>IF(AY195&lt;6,SUM(E195:AW195),SUM(LARGE(E195:AW195,{1;2;3;4;5;6})))</f>
        <v>66</v>
      </c>
      <c r="AY195" s="55">
        <f>COUNT(E195:AW195)</f>
        <v>6</v>
      </c>
      <c r="CB195" s="12"/>
      <c r="CC195" s="22"/>
      <c r="CD195" s="22"/>
      <c r="CE195" s="22"/>
      <c r="CF195" s="22"/>
    </row>
    <row r="196" spans="1:84" x14ac:dyDescent="0.2">
      <c r="A196" s="60">
        <v>195</v>
      </c>
      <c r="B196" s="6" t="s">
        <v>76</v>
      </c>
      <c r="C196" s="78" t="s">
        <v>77</v>
      </c>
      <c r="D196" s="6" t="s">
        <v>761</v>
      </c>
      <c r="E196" s="54"/>
      <c r="F196" s="54">
        <v>20</v>
      </c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>
        <v>20</v>
      </c>
      <c r="S196" s="54"/>
      <c r="T196" s="54"/>
      <c r="U196" s="54">
        <v>10</v>
      </c>
      <c r="V196" s="54"/>
      <c r="W196" s="54"/>
      <c r="X196" s="54"/>
      <c r="Y196" s="54">
        <v>14</v>
      </c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48"/>
      <c r="AX196" s="21">
        <f>IF(AY196&lt;6,SUM(E196:AW196),SUM(LARGE(E196:AW196,{1;2;3;4;5;6})))</f>
        <v>64</v>
      </c>
      <c r="AY196" s="55">
        <f>COUNT(E196:AW196)</f>
        <v>4</v>
      </c>
      <c r="CB196" s="12"/>
      <c r="CC196" s="22"/>
      <c r="CD196" s="22"/>
      <c r="CE196" s="22"/>
      <c r="CF196" s="22"/>
    </row>
    <row r="197" spans="1:84" x14ac:dyDescent="0.2">
      <c r="A197" s="60">
        <v>196</v>
      </c>
      <c r="B197" s="6" t="s">
        <v>76</v>
      </c>
      <c r="C197" s="78" t="s">
        <v>441</v>
      </c>
      <c r="D197" s="6" t="s">
        <v>107</v>
      </c>
      <c r="E197" s="29"/>
      <c r="F197" s="29"/>
      <c r="G197" s="29"/>
      <c r="H197" s="29"/>
      <c r="I197" s="29"/>
      <c r="J197" s="29"/>
      <c r="K197" s="29">
        <v>14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>
        <v>10</v>
      </c>
      <c r="V197" s="29"/>
      <c r="W197" s="29"/>
      <c r="X197" s="29">
        <v>10</v>
      </c>
      <c r="Y197" s="29"/>
      <c r="Z197" s="29"/>
      <c r="AA197" s="29"/>
      <c r="AB197" s="29"/>
      <c r="AC197" s="29"/>
      <c r="AD197" s="29"/>
      <c r="AE197" s="29">
        <v>17</v>
      </c>
      <c r="AF197" s="29"/>
      <c r="AG197" s="29"/>
      <c r="AH197" s="29"/>
      <c r="AI197" s="29"/>
      <c r="AJ197" s="29"/>
      <c r="AK197" s="29"/>
      <c r="AL197" s="29"/>
      <c r="AM197" s="29">
        <v>12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48"/>
      <c r="AX197" s="21">
        <f>IF(AY197&lt;6,SUM(E197:AW197),SUM(LARGE(E197:AW197,{1;2;3;4;5;6})))</f>
        <v>63</v>
      </c>
      <c r="AY197" s="55">
        <f>COUNT(E197:AW197)</f>
        <v>5</v>
      </c>
      <c r="CB197" s="12"/>
      <c r="CC197" s="22"/>
      <c r="CD197" s="22"/>
      <c r="CE197" s="22"/>
      <c r="CF197" s="22"/>
    </row>
    <row r="198" spans="1:84" x14ac:dyDescent="0.2">
      <c r="A198" s="60">
        <v>197</v>
      </c>
      <c r="B198" s="26" t="s">
        <v>76</v>
      </c>
      <c r="C198" s="78" t="s">
        <v>77</v>
      </c>
      <c r="D198" s="6" t="s">
        <v>355</v>
      </c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>
        <v>17</v>
      </c>
      <c r="Y198" s="54"/>
      <c r="Z198" s="54"/>
      <c r="AA198" s="54"/>
      <c r="AB198" s="54">
        <v>14</v>
      </c>
      <c r="AC198" s="54"/>
      <c r="AD198" s="54">
        <v>30</v>
      </c>
      <c r="AE198" s="54"/>
      <c r="AF198" s="54"/>
      <c r="AG198" s="54"/>
      <c r="AH198" s="54"/>
      <c r="AI198" s="85">
        <v>0</v>
      </c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54"/>
      <c r="AX198" s="21">
        <f>IF(AY198&lt;6,SUM(E198:AW198),SUM(LARGE(E198:AW198,{1;2;3;4;5;6})))</f>
        <v>61</v>
      </c>
      <c r="AY198" s="55">
        <f>COUNT(E198:AW198)</f>
        <v>4</v>
      </c>
      <c r="CB198" s="12"/>
      <c r="CC198" s="22"/>
      <c r="CD198" s="22"/>
      <c r="CE198" s="22"/>
      <c r="CF198" s="22"/>
    </row>
    <row r="199" spans="1:84" x14ac:dyDescent="0.2">
      <c r="A199" s="60">
        <v>198</v>
      </c>
      <c r="B199" s="26" t="s">
        <v>76</v>
      </c>
      <c r="C199" s="78" t="s">
        <v>82</v>
      </c>
      <c r="D199" s="6" t="s">
        <v>581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>
        <v>35</v>
      </c>
      <c r="AA199" s="54"/>
      <c r="AB199" s="54"/>
      <c r="AC199" s="54"/>
      <c r="AD199" s="54"/>
      <c r="AE199" s="54"/>
      <c r="AF199" s="54"/>
      <c r="AG199" s="54"/>
      <c r="AH199" s="54"/>
      <c r="AI199" s="54">
        <v>25</v>
      </c>
      <c r="AJ199" s="54"/>
      <c r="AK199" s="54"/>
      <c r="AL199" s="54"/>
      <c r="AM199" s="85">
        <v>0</v>
      </c>
      <c r="AN199" s="85"/>
      <c r="AO199" s="85"/>
      <c r="AP199" s="85"/>
      <c r="AQ199" s="85"/>
      <c r="AR199" s="85"/>
      <c r="AS199" s="85">
        <v>0</v>
      </c>
      <c r="AT199" s="85"/>
      <c r="AU199" s="85"/>
      <c r="AV199" s="85"/>
      <c r="AW199" s="54"/>
      <c r="AX199" s="21">
        <f>IF(AY199&lt;6,SUM(E199:AW199),SUM(LARGE(E199:AW199,{1;2;3;4;5;6})))</f>
        <v>60</v>
      </c>
      <c r="AY199" s="55">
        <f>COUNT(E199:AW199)</f>
        <v>4</v>
      </c>
      <c r="CB199" s="12"/>
      <c r="CC199" s="22"/>
      <c r="CD199" s="22"/>
      <c r="CE199" s="22"/>
      <c r="CF199" s="22"/>
    </row>
    <row r="200" spans="1:84" x14ac:dyDescent="0.2">
      <c r="A200" s="60">
        <v>199</v>
      </c>
      <c r="B200" s="26" t="s">
        <v>76</v>
      </c>
      <c r="C200" s="78" t="s">
        <v>82</v>
      </c>
      <c r="D200" s="6" t="s">
        <v>695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>
        <v>35</v>
      </c>
      <c r="AA200" s="29"/>
      <c r="AB200" s="29"/>
      <c r="AC200" s="29"/>
      <c r="AD200" s="29"/>
      <c r="AE200" s="29"/>
      <c r="AF200" s="29"/>
      <c r="AG200" s="29"/>
      <c r="AH200" s="29"/>
      <c r="AI200" s="29">
        <v>25</v>
      </c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48"/>
      <c r="AX200" s="21">
        <f>IF(AY200&lt;6,SUM(E200:AW200),SUM(LARGE(E200:AW200,{1;2;3;4;5;6})))</f>
        <v>60</v>
      </c>
      <c r="AY200" s="55">
        <f>COUNT(E200:AW200)</f>
        <v>2</v>
      </c>
      <c r="CB200" s="12"/>
      <c r="CC200" s="22"/>
      <c r="CD200" s="22"/>
      <c r="CE200" s="22"/>
      <c r="CF200" s="22"/>
    </row>
    <row r="201" spans="1:84" x14ac:dyDescent="0.2">
      <c r="A201" s="60">
        <v>200</v>
      </c>
      <c r="B201" s="6" t="s">
        <v>76</v>
      </c>
      <c r="C201" s="78" t="s">
        <v>78</v>
      </c>
      <c r="D201" s="6" t="s">
        <v>98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>
        <v>45</v>
      </c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>
        <v>15</v>
      </c>
      <c r="AU201" s="29"/>
      <c r="AV201" s="29"/>
      <c r="AW201" s="54"/>
      <c r="AX201" s="21">
        <f>IF(AY201&lt;6,SUM(E201:AW201),SUM(LARGE(E201:AW201,{1;2;3;4;5;6})))</f>
        <v>60</v>
      </c>
      <c r="AY201" s="55">
        <f>COUNT(E201:AW201)</f>
        <v>2</v>
      </c>
      <c r="CB201" s="12"/>
      <c r="CC201" s="22"/>
      <c r="CD201" s="22"/>
      <c r="CE201" s="22"/>
      <c r="CF201" s="22"/>
    </row>
    <row r="202" spans="1:84" x14ac:dyDescent="0.2">
      <c r="A202" s="60">
        <v>201</v>
      </c>
      <c r="B202" s="6" t="s">
        <v>76</v>
      </c>
      <c r="C202" s="78" t="s">
        <v>78</v>
      </c>
      <c r="D202" s="6" t="s">
        <v>59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>
        <v>45</v>
      </c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>
        <v>15</v>
      </c>
      <c r="AU202" s="29"/>
      <c r="AV202" s="29"/>
      <c r="AW202" s="48"/>
      <c r="AX202" s="21">
        <f>IF(AY202&lt;6,SUM(E202:AW202),SUM(LARGE(E202:AW202,{1;2;3;4;5;6})))</f>
        <v>60</v>
      </c>
      <c r="AY202" s="55">
        <f>COUNT(E202:AW202)</f>
        <v>2</v>
      </c>
      <c r="CB202" s="12"/>
      <c r="CC202" s="22"/>
      <c r="CD202" s="22"/>
      <c r="CE202" s="22"/>
      <c r="CF202" s="22"/>
    </row>
    <row r="203" spans="1:84" x14ac:dyDescent="0.2">
      <c r="A203" s="60">
        <v>202</v>
      </c>
      <c r="B203" s="26" t="s">
        <v>76</v>
      </c>
      <c r="C203" s="77" t="s">
        <v>77</v>
      </c>
      <c r="D203" s="37" t="s">
        <v>548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>
        <v>7</v>
      </c>
      <c r="Y203" s="29"/>
      <c r="Z203" s="29"/>
      <c r="AA203" s="29"/>
      <c r="AB203" s="29">
        <v>8</v>
      </c>
      <c r="AC203" s="29"/>
      <c r="AD203" s="29"/>
      <c r="AE203" s="29">
        <v>8</v>
      </c>
      <c r="AF203" s="29"/>
      <c r="AG203" s="29"/>
      <c r="AH203" s="29"/>
      <c r="AI203" s="29">
        <v>20</v>
      </c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>
        <v>14</v>
      </c>
      <c r="AW203" s="30"/>
      <c r="AX203" s="21">
        <f>IF(AY203&lt;6,SUM(E203:AW203),SUM(LARGE(E203:AW203,{1;2;3;4;5;6})))</f>
        <v>57</v>
      </c>
      <c r="AY203" s="55">
        <f>COUNT(E203:AW203)</f>
        <v>5</v>
      </c>
      <c r="CB203" s="12"/>
      <c r="CC203" s="22"/>
      <c r="CD203" s="22"/>
      <c r="CE203" s="22"/>
      <c r="CF203" s="22"/>
    </row>
    <row r="204" spans="1:84" x14ac:dyDescent="0.2">
      <c r="A204" s="60">
        <v>203</v>
      </c>
      <c r="B204" s="6" t="s">
        <v>76</v>
      </c>
      <c r="C204" s="78" t="s">
        <v>132</v>
      </c>
      <c r="D204" s="8" t="s">
        <v>382</v>
      </c>
      <c r="E204" s="29">
        <v>14</v>
      </c>
      <c r="F204" s="29"/>
      <c r="G204" s="29">
        <v>10</v>
      </c>
      <c r="H204" s="29"/>
      <c r="I204" s="29"/>
      <c r="J204" s="29"/>
      <c r="K204" s="29"/>
      <c r="L204" s="29"/>
      <c r="M204" s="29"/>
      <c r="N204" s="29"/>
      <c r="O204" s="29">
        <v>12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>
        <v>20</v>
      </c>
      <c r="AN204" s="29"/>
      <c r="AO204" s="29"/>
      <c r="AP204" s="29"/>
      <c r="AQ204" s="29"/>
      <c r="AR204" s="29"/>
      <c r="AS204" s="29"/>
      <c r="AT204" s="84">
        <v>0</v>
      </c>
      <c r="AU204" s="84"/>
      <c r="AV204" s="84"/>
      <c r="AW204" s="54"/>
      <c r="AX204" s="21">
        <f>IF(AY204&lt;6,SUM(E204:AW204),SUM(LARGE(E204:AW204,{1;2;3;4;5;6})))</f>
        <v>56</v>
      </c>
      <c r="AY204" s="55">
        <f>COUNT(E204:AW204)</f>
        <v>5</v>
      </c>
      <c r="CB204" s="12"/>
      <c r="CC204" s="22"/>
      <c r="CD204" s="22"/>
      <c r="CE204" s="22"/>
      <c r="CF204" s="22"/>
    </row>
    <row r="205" spans="1:84" x14ac:dyDescent="0.2">
      <c r="A205" s="60">
        <v>204</v>
      </c>
      <c r="B205" s="26" t="s">
        <v>76</v>
      </c>
      <c r="C205" s="78" t="s">
        <v>251</v>
      </c>
      <c r="D205" s="26" t="s">
        <v>793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>
        <v>55</v>
      </c>
      <c r="V205" s="29"/>
      <c r="W205" s="29"/>
      <c r="X205" s="29"/>
      <c r="Y205" s="29"/>
      <c r="Z205" s="29"/>
      <c r="AA205" s="29"/>
      <c r="AB205" s="29">
        <v>0</v>
      </c>
      <c r="AC205" s="29"/>
      <c r="AD205" s="29"/>
      <c r="AE205" s="29"/>
      <c r="AF205" s="29"/>
      <c r="AG205" s="29"/>
      <c r="AH205" s="29"/>
      <c r="AI205" s="84">
        <v>0</v>
      </c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48"/>
      <c r="AX205" s="21">
        <f>IF(AY205&lt;6,SUM(E205:AW205),SUM(LARGE(E205:AW205,{1;2;3;4;5;6})))</f>
        <v>55</v>
      </c>
      <c r="AY205" s="55">
        <f>COUNT(E205:AW205)</f>
        <v>3</v>
      </c>
      <c r="CB205" s="12"/>
      <c r="CC205" s="22"/>
      <c r="CD205" s="22"/>
      <c r="CE205" s="22"/>
      <c r="CF205" s="22"/>
    </row>
    <row r="206" spans="1:84" x14ac:dyDescent="0.2">
      <c r="A206" s="60">
        <v>205</v>
      </c>
      <c r="B206" s="26" t="s">
        <v>76</v>
      </c>
      <c r="C206" s="78" t="s">
        <v>85</v>
      </c>
      <c r="D206" s="8" t="s">
        <v>46</v>
      </c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54">
        <v>30</v>
      </c>
      <c r="V206" s="54"/>
      <c r="W206" s="54"/>
      <c r="X206" s="54"/>
      <c r="Y206" s="54"/>
      <c r="Z206" s="54"/>
      <c r="AA206" s="54"/>
      <c r="AB206" s="54"/>
      <c r="AC206" s="54"/>
      <c r="AD206" s="54"/>
      <c r="AE206" s="54">
        <v>25</v>
      </c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21">
        <f>IF(AY206&lt;6,SUM(E206:AW206),SUM(LARGE(E206:AW206,{1;2;3;4;5;6})))</f>
        <v>55</v>
      </c>
      <c r="AY206" s="55">
        <f>COUNT(E206:AW206)</f>
        <v>2</v>
      </c>
      <c r="CB206" s="12"/>
      <c r="CC206" s="22"/>
      <c r="CD206" s="22"/>
      <c r="CE206" s="22"/>
      <c r="CF206" s="22"/>
    </row>
    <row r="207" spans="1:84" x14ac:dyDescent="0.2">
      <c r="A207" s="60">
        <v>206</v>
      </c>
      <c r="B207" s="26" t="s">
        <v>403</v>
      </c>
      <c r="C207" s="78" t="s">
        <v>132</v>
      </c>
      <c r="D207" s="8" t="s">
        <v>402</v>
      </c>
      <c r="E207" s="29">
        <v>20</v>
      </c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29">
        <v>35</v>
      </c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54"/>
      <c r="AX207" s="21">
        <f>IF(AY207&lt;6,SUM(E207:AW207),SUM(LARGE(E207:AW207,{1;2;3;4;5;6})))</f>
        <v>55</v>
      </c>
      <c r="AY207" s="55">
        <f>COUNT(E207:AW207)</f>
        <v>2</v>
      </c>
      <c r="CB207" s="12"/>
      <c r="CC207" s="22"/>
      <c r="CD207" s="22"/>
      <c r="CE207" s="22"/>
      <c r="CF207" s="22"/>
    </row>
    <row r="208" spans="1:84" x14ac:dyDescent="0.2">
      <c r="A208" s="60">
        <v>207</v>
      </c>
      <c r="B208" s="6" t="s">
        <v>76</v>
      </c>
      <c r="C208" s="78" t="s">
        <v>81</v>
      </c>
      <c r="D208" s="6" t="s">
        <v>1049</v>
      </c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>
        <v>25</v>
      </c>
      <c r="AH208" s="54"/>
      <c r="AI208" s="54"/>
      <c r="AJ208" s="54"/>
      <c r="AK208" s="54"/>
      <c r="AL208" s="54"/>
      <c r="AM208" s="54"/>
      <c r="AN208" s="54"/>
      <c r="AO208" s="54"/>
      <c r="AP208" s="54">
        <v>30</v>
      </c>
      <c r="AQ208" s="54"/>
      <c r="AR208" s="54"/>
      <c r="AS208" s="54"/>
      <c r="AT208" s="54"/>
      <c r="AU208" s="54"/>
      <c r="AV208" s="54"/>
      <c r="AW208" s="48"/>
      <c r="AX208" s="21">
        <f>IF(AY208&lt;6,SUM(E208:AW208),SUM(LARGE(E208:AW208,{1;2;3;4;5;6})))</f>
        <v>55</v>
      </c>
      <c r="AY208" s="55">
        <f>COUNT(E208:AW208)</f>
        <v>2</v>
      </c>
      <c r="CB208" s="12"/>
      <c r="CC208" s="22"/>
      <c r="CD208" s="22"/>
      <c r="CE208" s="22"/>
      <c r="CF208" s="22"/>
    </row>
    <row r="209" spans="1:84" x14ac:dyDescent="0.2">
      <c r="A209" s="60">
        <v>208</v>
      </c>
      <c r="B209" s="26" t="s">
        <v>76</v>
      </c>
      <c r="C209" s="78" t="s">
        <v>441</v>
      </c>
      <c r="D209" s="37" t="s">
        <v>696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>
        <v>20</v>
      </c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>
        <v>35</v>
      </c>
      <c r="AT209" s="29"/>
      <c r="AU209" s="29"/>
      <c r="AV209" s="29"/>
      <c r="AW209" s="54"/>
      <c r="AX209" s="21">
        <f>IF(AY209&lt;6,SUM(E209:AW209),SUM(LARGE(E209:AW209,{1;2;3;4;5;6})))</f>
        <v>55</v>
      </c>
      <c r="AY209" s="55">
        <f>COUNT(E209:AW209)</f>
        <v>2</v>
      </c>
      <c r="CB209" s="12"/>
      <c r="CC209" s="22"/>
      <c r="CD209" s="22"/>
      <c r="CE209" s="22"/>
      <c r="CF209" s="22"/>
    </row>
    <row r="210" spans="1:84" x14ac:dyDescent="0.2">
      <c r="A210" s="67">
        <v>209</v>
      </c>
      <c r="B210" s="6" t="s">
        <v>76</v>
      </c>
      <c r="C210" s="78" t="s">
        <v>228</v>
      </c>
      <c r="D210" s="8" t="s">
        <v>308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85">
        <v>0</v>
      </c>
      <c r="AN210" s="85"/>
      <c r="AO210" s="85"/>
      <c r="AP210" s="85"/>
      <c r="AQ210" s="85"/>
      <c r="AR210" s="85"/>
      <c r="AS210" s="54">
        <v>55</v>
      </c>
      <c r="AT210" s="85"/>
      <c r="AU210" s="85"/>
      <c r="AV210" s="85"/>
      <c r="AW210" s="30"/>
      <c r="AX210" s="21">
        <f>IF(AY210&lt;6,SUM(E210:AW210),SUM(LARGE(E210:AW210,{1;2;3;4;5;6})))</f>
        <v>55</v>
      </c>
      <c r="AY210" s="55">
        <f>COUNT(E210:AW210)</f>
        <v>2</v>
      </c>
      <c r="CB210" s="12"/>
      <c r="CC210" s="22"/>
      <c r="CD210" s="22"/>
      <c r="CE210" s="22"/>
      <c r="CF210" s="22"/>
    </row>
    <row r="211" spans="1:84" x14ac:dyDescent="0.2">
      <c r="A211" s="67">
        <v>210</v>
      </c>
      <c r="B211" s="26" t="s">
        <v>76</v>
      </c>
      <c r="C211" s="77" t="s">
        <v>78</v>
      </c>
      <c r="D211" s="26" t="s">
        <v>196</v>
      </c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54">
        <v>55</v>
      </c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21">
        <f>IF(AY211&lt;6,SUM(E211:AW211),SUM(LARGE(E211:AW211,{1;2;3;4;5;6})))</f>
        <v>55</v>
      </c>
      <c r="AY211" s="55">
        <f>COUNT(E211:AW211)</f>
        <v>1</v>
      </c>
      <c r="CB211" s="12"/>
      <c r="CC211" s="22"/>
      <c r="CD211" s="22"/>
      <c r="CE211" s="22"/>
      <c r="CF211" s="22"/>
    </row>
    <row r="212" spans="1:84" x14ac:dyDescent="0.2">
      <c r="A212" s="67">
        <v>211</v>
      </c>
      <c r="B212" s="26" t="s">
        <v>76</v>
      </c>
      <c r="C212" s="78" t="s">
        <v>85</v>
      </c>
      <c r="D212" s="8" t="s">
        <v>434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>
        <v>55</v>
      </c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21">
        <f>IF(AY212&lt;6,SUM(E212:AW212),SUM(LARGE(E212:AW212,{1;2;3;4;5;6})))</f>
        <v>55</v>
      </c>
      <c r="AY212" s="55">
        <f>COUNT(E212:AW212)</f>
        <v>1</v>
      </c>
      <c r="CB212" s="12"/>
      <c r="CC212" s="22"/>
      <c r="CD212" s="22"/>
      <c r="CE212" s="22"/>
      <c r="CF212" s="22"/>
    </row>
    <row r="213" spans="1:84" x14ac:dyDescent="0.2">
      <c r="A213" s="67">
        <v>212</v>
      </c>
      <c r="B213" s="26" t="s">
        <v>76</v>
      </c>
      <c r="C213" s="78" t="s">
        <v>228</v>
      </c>
      <c r="D213" s="8" t="s">
        <v>435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>
        <v>55</v>
      </c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21">
        <f>IF(AY213&lt;6,SUM(E213:AW213),SUM(LARGE(E213:AW213,{1;2;3;4;5;6})))</f>
        <v>55</v>
      </c>
      <c r="AY213" s="55">
        <f>COUNT(E213:AW213)</f>
        <v>1</v>
      </c>
      <c r="CB213" s="12"/>
      <c r="CC213" s="22"/>
      <c r="CD213" s="22"/>
      <c r="CE213" s="22"/>
      <c r="CF213" s="22"/>
    </row>
    <row r="214" spans="1:84" x14ac:dyDescent="0.2">
      <c r="A214" s="67">
        <v>213</v>
      </c>
      <c r="B214" s="6" t="s">
        <v>76</v>
      </c>
      <c r="C214" s="78" t="s">
        <v>442</v>
      </c>
      <c r="D214" s="26" t="s">
        <v>910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>
        <v>55</v>
      </c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48"/>
      <c r="AX214" s="21">
        <f>IF(AY214&lt;6,SUM(E214:AW214),SUM(LARGE(E214:AW214,{1;2;3;4;5;6})))</f>
        <v>55</v>
      </c>
      <c r="AY214" s="55">
        <f>COUNT(E214:AW214)</f>
        <v>1</v>
      </c>
      <c r="CB214" s="12"/>
      <c r="CC214" s="22"/>
      <c r="CD214" s="22"/>
      <c r="CE214" s="22"/>
      <c r="CF214" s="22"/>
    </row>
    <row r="215" spans="1:84" x14ac:dyDescent="0.2">
      <c r="A215" s="67">
        <v>214</v>
      </c>
      <c r="B215" s="26" t="s">
        <v>76</v>
      </c>
      <c r="C215" s="78" t="s">
        <v>442</v>
      </c>
      <c r="D215" s="8" t="s">
        <v>911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>
        <v>55</v>
      </c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54"/>
      <c r="AX215" s="21">
        <f>IF(AY215&lt;6,SUM(E215:AW215),SUM(LARGE(E215:AW215,{1;2;3;4;5;6})))</f>
        <v>55</v>
      </c>
      <c r="AY215" s="55">
        <f>COUNT(E215:AW215)</f>
        <v>1</v>
      </c>
      <c r="CB215" s="12"/>
      <c r="CC215" s="22"/>
      <c r="CD215" s="22"/>
      <c r="CE215" s="22"/>
      <c r="CF215" s="22"/>
    </row>
    <row r="216" spans="1:84" x14ac:dyDescent="0.2">
      <c r="A216" s="67">
        <v>215</v>
      </c>
      <c r="B216" s="26" t="s">
        <v>76</v>
      </c>
      <c r="C216" s="77" t="s">
        <v>251</v>
      </c>
      <c r="D216" s="37" t="s">
        <v>598</v>
      </c>
      <c r="E216" s="85"/>
      <c r="F216" s="85"/>
      <c r="G216" s="54">
        <v>14</v>
      </c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>
        <v>14</v>
      </c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>
        <v>25</v>
      </c>
      <c r="AT216" s="54"/>
      <c r="AU216" s="54"/>
      <c r="AV216" s="54"/>
      <c r="AW216" s="54"/>
      <c r="AX216" s="21">
        <f>IF(AY216&lt;6,SUM(E216:AW216),SUM(LARGE(E216:AW216,{1;2;3;4;5;6})))</f>
        <v>53</v>
      </c>
      <c r="AY216" s="55">
        <f>COUNT(E216:AW216)</f>
        <v>3</v>
      </c>
      <c r="CB216" s="12"/>
      <c r="CC216" s="22"/>
      <c r="CD216" s="22"/>
      <c r="CE216" s="22"/>
      <c r="CF216" s="22"/>
    </row>
    <row r="217" spans="1:84" x14ac:dyDescent="0.2">
      <c r="A217" s="67">
        <v>216</v>
      </c>
      <c r="B217" s="26" t="s">
        <v>76</v>
      </c>
      <c r="C217" s="78" t="s">
        <v>132</v>
      </c>
      <c r="D217" s="6" t="s">
        <v>774</v>
      </c>
      <c r="E217" s="29"/>
      <c r="F217" s="29"/>
      <c r="G217" s="84">
        <v>0</v>
      </c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29">
        <v>10</v>
      </c>
      <c r="S217" s="29"/>
      <c r="T217" s="29"/>
      <c r="U217" s="29">
        <v>10</v>
      </c>
      <c r="V217" s="29"/>
      <c r="W217" s="29"/>
      <c r="X217" s="29"/>
      <c r="Y217" s="29"/>
      <c r="Z217" s="29">
        <v>20</v>
      </c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>
        <v>12</v>
      </c>
      <c r="AW217" s="48"/>
      <c r="AX217" s="21">
        <f>IF(AY217&lt;6,SUM(E217:AW217),SUM(LARGE(E217:AW217,{1;2;3;4;5;6})))</f>
        <v>52</v>
      </c>
      <c r="AY217" s="55">
        <f>COUNT(E217:AW217)</f>
        <v>5</v>
      </c>
      <c r="CB217" s="12"/>
      <c r="CC217" s="22"/>
      <c r="CD217" s="22"/>
      <c r="CE217" s="22"/>
      <c r="CF217" s="22"/>
    </row>
    <row r="218" spans="1:84" x14ac:dyDescent="0.2">
      <c r="A218" s="67">
        <v>217</v>
      </c>
      <c r="B218" s="26" t="s">
        <v>76</v>
      </c>
      <c r="C218" s="78" t="s">
        <v>77</v>
      </c>
      <c r="D218" s="6" t="s">
        <v>652</v>
      </c>
      <c r="E218" s="29">
        <v>4</v>
      </c>
      <c r="F218" s="84"/>
      <c r="G218" s="29">
        <v>6</v>
      </c>
      <c r="H218" s="29"/>
      <c r="I218" s="29"/>
      <c r="J218" s="29"/>
      <c r="K218" s="29">
        <v>8</v>
      </c>
      <c r="L218" s="29"/>
      <c r="M218" s="29"/>
      <c r="N218" s="29">
        <v>8</v>
      </c>
      <c r="O218" s="29"/>
      <c r="P218" s="29"/>
      <c r="Q218" s="29"/>
      <c r="R218" s="29">
        <v>7</v>
      </c>
      <c r="S218" s="29"/>
      <c r="T218" s="29"/>
      <c r="U218" s="29">
        <v>5</v>
      </c>
      <c r="V218" s="29"/>
      <c r="W218" s="29"/>
      <c r="X218" s="29">
        <v>12</v>
      </c>
      <c r="Y218" s="29"/>
      <c r="Z218" s="29"/>
      <c r="AA218" s="29"/>
      <c r="AB218" s="29"/>
      <c r="AC218" s="29"/>
      <c r="AD218" s="29"/>
      <c r="AE218" s="29">
        <v>10</v>
      </c>
      <c r="AF218" s="29"/>
      <c r="AG218" s="29"/>
      <c r="AH218" s="29">
        <v>6</v>
      </c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48"/>
      <c r="AX218" s="21">
        <f>IF(AY218&lt;6,SUM(E218:AW218),SUM(LARGE(E218:AW218,{1;2;3;4;5;6})))</f>
        <v>51</v>
      </c>
      <c r="AY218" s="55">
        <f>COUNT(E218:AW218)</f>
        <v>9</v>
      </c>
      <c r="CB218" s="12"/>
      <c r="CC218" s="22"/>
      <c r="CD218" s="22"/>
      <c r="CE218" s="22"/>
      <c r="CF218" s="22"/>
    </row>
    <row r="219" spans="1:84" x14ac:dyDescent="0.2">
      <c r="A219" s="67">
        <v>218</v>
      </c>
      <c r="B219" s="26" t="s">
        <v>76</v>
      </c>
      <c r="C219" s="78" t="s">
        <v>441</v>
      </c>
      <c r="D219" s="8" t="s">
        <v>210</v>
      </c>
      <c r="E219" s="54"/>
      <c r="F219" s="54"/>
      <c r="G219" s="54"/>
      <c r="H219" s="54"/>
      <c r="I219" s="54"/>
      <c r="J219" s="54"/>
      <c r="K219" s="54">
        <v>20</v>
      </c>
      <c r="L219" s="54"/>
      <c r="M219" s="54"/>
      <c r="N219" s="54"/>
      <c r="O219" s="54">
        <v>14</v>
      </c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85">
        <v>0</v>
      </c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>
        <v>17</v>
      </c>
      <c r="AW219" s="54"/>
      <c r="AX219" s="21">
        <f>IF(AY219&lt;6,SUM(E219:AW219),SUM(LARGE(E219:AW219,{1;2;3;4;5;6})))</f>
        <v>51</v>
      </c>
      <c r="AY219" s="55">
        <f>COUNT(E219:AW219)</f>
        <v>4</v>
      </c>
      <c r="CB219" s="12"/>
      <c r="CC219" s="22"/>
      <c r="CD219" s="22"/>
      <c r="CE219" s="22"/>
      <c r="CF219" s="22"/>
    </row>
    <row r="220" spans="1:84" x14ac:dyDescent="0.2">
      <c r="A220" s="67">
        <v>219</v>
      </c>
      <c r="B220" s="26" t="s">
        <v>76</v>
      </c>
      <c r="C220" s="78" t="s">
        <v>441</v>
      </c>
      <c r="D220" s="6" t="s">
        <v>499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>
        <v>30</v>
      </c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>
        <v>20</v>
      </c>
      <c r="AU220" s="29"/>
      <c r="AV220" s="29"/>
      <c r="AW220" s="48"/>
      <c r="AX220" s="21">
        <f>IF(AY220&lt;6,SUM(E220:AW220),SUM(LARGE(E220:AW220,{1;2;3;4;5;6})))</f>
        <v>50</v>
      </c>
      <c r="AY220" s="55">
        <f>COUNT(E220:AW220)</f>
        <v>2</v>
      </c>
      <c r="CB220" s="12"/>
      <c r="CC220" s="22"/>
      <c r="CD220" s="22"/>
      <c r="CE220" s="22"/>
      <c r="CF220" s="22"/>
    </row>
    <row r="221" spans="1:84" x14ac:dyDescent="0.2">
      <c r="A221" s="67">
        <v>220</v>
      </c>
      <c r="B221" s="6" t="s">
        <v>76</v>
      </c>
      <c r="C221" s="78" t="s">
        <v>302</v>
      </c>
      <c r="D221" s="6" t="s">
        <v>964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>
        <v>30</v>
      </c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>
        <v>20</v>
      </c>
      <c r="AU221" s="29"/>
      <c r="AV221" s="29"/>
      <c r="AW221" s="48"/>
      <c r="AX221" s="21">
        <f>IF(AY221&lt;6,SUM(E221:AW221),SUM(LARGE(E221:AW221,{1;2;3;4;5;6})))</f>
        <v>50</v>
      </c>
      <c r="AY221" s="55">
        <f>COUNT(E221:AW221)</f>
        <v>2</v>
      </c>
      <c r="CB221" s="12"/>
      <c r="CC221" s="22"/>
      <c r="CD221" s="22"/>
      <c r="CE221" s="22"/>
      <c r="CF221" s="22"/>
    </row>
    <row r="222" spans="1:84" x14ac:dyDescent="0.2">
      <c r="A222" s="67">
        <v>221</v>
      </c>
      <c r="B222" s="26" t="s">
        <v>76</v>
      </c>
      <c r="C222" s="78" t="s">
        <v>678</v>
      </c>
      <c r="D222" s="8" t="s">
        <v>610</v>
      </c>
      <c r="E222" s="29">
        <v>6</v>
      </c>
      <c r="F222" s="29"/>
      <c r="G222" s="29">
        <v>8</v>
      </c>
      <c r="H222" s="29"/>
      <c r="I222" s="29"/>
      <c r="J222" s="29"/>
      <c r="K222" s="84">
        <v>0</v>
      </c>
      <c r="L222" s="84"/>
      <c r="M222" s="84"/>
      <c r="N222" s="84">
        <v>0</v>
      </c>
      <c r="O222" s="84">
        <v>0</v>
      </c>
      <c r="P222" s="84"/>
      <c r="Q222" s="84"/>
      <c r="R222" s="29">
        <v>6</v>
      </c>
      <c r="S222" s="29"/>
      <c r="T222" s="29"/>
      <c r="U222" s="29">
        <v>4</v>
      </c>
      <c r="V222" s="29"/>
      <c r="W222" s="29"/>
      <c r="X222" s="29"/>
      <c r="Y222" s="29"/>
      <c r="Z222" s="29"/>
      <c r="AA222" s="29"/>
      <c r="AB222" s="29"/>
      <c r="AC222" s="29"/>
      <c r="AD222" s="29">
        <v>25</v>
      </c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84">
        <v>0</v>
      </c>
      <c r="AW222" s="54"/>
      <c r="AX222" s="21">
        <f>IF(AY222&lt;6,SUM(E222:AW222),SUM(LARGE(E222:AW222,{1;2;3;4;5;6})))</f>
        <v>49</v>
      </c>
      <c r="AY222" s="55">
        <f>COUNT(E222:AW222)</f>
        <v>9</v>
      </c>
      <c r="CB222" s="12"/>
      <c r="CC222" s="22"/>
      <c r="CD222" s="22"/>
      <c r="CE222" s="22"/>
      <c r="CF222" s="22"/>
    </row>
    <row r="223" spans="1:84" x14ac:dyDescent="0.2">
      <c r="A223" s="67">
        <v>222</v>
      </c>
      <c r="B223" s="26" t="s">
        <v>76</v>
      </c>
      <c r="C223" s="78" t="s">
        <v>441</v>
      </c>
      <c r="D223" s="26" t="s">
        <v>562</v>
      </c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>
        <v>14</v>
      </c>
      <c r="S223" s="107"/>
      <c r="T223" s="107"/>
      <c r="U223" s="181">
        <v>0</v>
      </c>
      <c r="V223" s="181"/>
      <c r="W223" s="181"/>
      <c r="X223" s="181"/>
      <c r="Y223" s="181"/>
      <c r="Z223" s="181"/>
      <c r="AA223" s="181"/>
      <c r="AB223" s="181">
        <v>0</v>
      </c>
      <c r="AC223" s="181"/>
      <c r="AD223" s="181"/>
      <c r="AE223" s="107">
        <v>10</v>
      </c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07">
        <v>25</v>
      </c>
      <c r="AT223" s="181"/>
      <c r="AU223" s="181"/>
      <c r="AV223" s="181"/>
      <c r="AW223" s="48"/>
      <c r="AX223" s="21">
        <f>IF(AY223&lt;6,SUM(E223:AW223),SUM(LARGE(E223:AW223,{1;2;3;4;5;6})))</f>
        <v>49</v>
      </c>
      <c r="AY223" s="55">
        <f>COUNT(E223:AW223)</f>
        <v>5</v>
      </c>
      <c r="CB223" s="12"/>
      <c r="CC223" s="22"/>
      <c r="CD223" s="22"/>
      <c r="CE223" s="22"/>
      <c r="CF223" s="22"/>
    </row>
    <row r="224" spans="1:84" x14ac:dyDescent="0.2">
      <c r="A224" s="67">
        <v>223</v>
      </c>
      <c r="B224" s="26" t="s">
        <v>76</v>
      </c>
      <c r="C224" s="78" t="s">
        <v>441</v>
      </c>
      <c r="D224" s="6" t="s">
        <v>63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>
        <v>10</v>
      </c>
      <c r="V224" s="29"/>
      <c r="W224" s="29"/>
      <c r="X224" s="29">
        <v>10</v>
      </c>
      <c r="Y224" s="29"/>
      <c r="Z224" s="29"/>
      <c r="AA224" s="29"/>
      <c r="AB224" s="29"/>
      <c r="AC224" s="29"/>
      <c r="AD224" s="29"/>
      <c r="AE224" s="29">
        <v>17</v>
      </c>
      <c r="AF224" s="29"/>
      <c r="AG224" s="29"/>
      <c r="AH224" s="29"/>
      <c r="AI224" s="29"/>
      <c r="AJ224" s="29"/>
      <c r="AK224" s="29"/>
      <c r="AL224" s="29"/>
      <c r="AM224" s="29">
        <v>12</v>
      </c>
      <c r="AN224" s="29"/>
      <c r="AO224" s="29"/>
      <c r="AP224" s="29"/>
      <c r="AQ224" s="29"/>
      <c r="AR224" s="29"/>
      <c r="AS224" s="29"/>
      <c r="AT224" s="29"/>
      <c r="AU224" s="29"/>
      <c r="AV224" s="29"/>
      <c r="AW224" s="48"/>
      <c r="AX224" s="21">
        <f>IF(AY224&lt;6,SUM(E224:AW224),SUM(LARGE(E224:AW224,{1;2;3;4;5;6})))</f>
        <v>49</v>
      </c>
      <c r="AY224" s="55">
        <f>COUNT(E224:AW224)</f>
        <v>4</v>
      </c>
      <c r="CB224" s="12"/>
      <c r="CC224" s="22"/>
      <c r="CD224" s="22"/>
      <c r="CE224" s="22"/>
      <c r="CF224" s="22"/>
    </row>
    <row r="225" spans="1:84" x14ac:dyDescent="0.2">
      <c r="A225" s="67">
        <v>224</v>
      </c>
      <c r="B225" s="6" t="s">
        <v>87</v>
      </c>
      <c r="C225" s="78" t="s">
        <v>441</v>
      </c>
      <c r="D225" s="6" t="s">
        <v>504</v>
      </c>
      <c r="E225" s="29">
        <v>3</v>
      </c>
      <c r="F225" s="29"/>
      <c r="G225" s="29">
        <v>5</v>
      </c>
      <c r="H225" s="29"/>
      <c r="I225" s="29"/>
      <c r="J225" s="29"/>
      <c r="K225" s="29"/>
      <c r="L225" s="29"/>
      <c r="M225" s="29"/>
      <c r="N225" s="29">
        <v>10</v>
      </c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>
        <v>30</v>
      </c>
      <c r="AT225" s="29"/>
      <c r="AU225" s="29"/>
      <c r="AV225" s="29"/>
      <c r="AW225" s="48"/>
      <c r="AX225" s="21">
        <f>IF(AY225&lt;6,SUM(E225:AW225),SUM(LARGE(E225:AW225,{1;2;3;4;5;6})))</f>
        <v>48</v>
      </c>
      <c r="AY225" s="55">
        <f>COUNT(E225:AW225)</f>
        <v>4</v>
      </c>
      <c r="CB225" s="12"/>
      <c r="CC225" s="22"/>
      <c r="CD225" s="22"/>
      <c r="CE225" s="22"/>
      <c r="CF225" s="22"/>
    </row>
    <row r="226" spans="1:84" x14ac:dyDescent="0.2">
      <c r="A226" s="67">
        <v>225</v>
      </c>
      <c r="B226" s="26" t="s">
        <v>76</v>
      </c>
      <c r="C226" s="78" t="s">
        <v>84</v>
      </c>
      <c r="D226" s="6" t="s">
        <v>330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>
        <v>8</v>
      </c>
      <c r="V226" s="29"/>
      <c r="W226" s="29"/>
      <c r="X226" s="29"/>
      <c r="Y226" s="29">
        <v>17</v>
      </c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>
        <v>20</v>
      </c>
      <c r="AO226" s="29"/>
      <c r="AP226" s="29"/>
      <c r="AQ226" s="29"/>
      <c r="AR226" s="29"/>
      <c r="AS226" s="29"/>
      <c r="AT226" s="29"/>
      <c r="AU226" s="29"/>
      <c r="AV226" s="29"/>
      <c r="AW226" s="54"/>
      <c r="AX226" s="21">
        <f>IF(AY226&lt;6,SUM(E226:AW226),SUM(LARGE(E226:AW226,{1;2;3;4;5;6})))</f>
        <v>45</v>
      </c>
      <c r="AY226" s="55">
        <f>COUNT(E226:AW226)</f>
        <v>3</v>
      </c>
      <c r="CB226" s="12"/>
      <c r="CC226" s="22"/>
      <c r="CD226" s="22"/>
      <c r="CE226" s="22"/>
      <c r="CF226" s="22"/>
    </row>
    <row r="227" spans="1:84" x14ac:dyDescent="0.2">
      <c r="A227" s="67">
        <v>226</v>
      </c>
      <c r="B227" s="6" t="s">
        <v>76</v>
      </c>
      <c r="C227" s="77" t="s">
        <v>84</v>
      </c>
      <c r="D227" s="6" t="s">
        <v>465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>
        <v>8</v>
      </c>
      <c r="V227" s="29"/>
      <c r="W227" s="29"/>
      <c r="X227" s="29"/>
      <c r="Y227" s="29">
        <v>17</v>
      </c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>
        <v>20</v>
      </c>
      <c r="AO227" s="29"/>
      <c r="AP227" s="29"/>
      <c r="AQ227" s="29"/>
      <c r="AR227" s="29"/>
      <c r="AS227" s="29"/>
      <c r="AT227" s="29"/>
      <c r="AU227" s="29"/>
      <c r="AV227" s="29"/>
      <c r="AW227" s="48"/>
      <c r="AX227" s="21">
        <f>IF(AY227&lt;6,SUM(E227:AW227),SUM(LARGE(E227:AW227,{1;2;3;4;5;6})))</f>
        <v>45</v>
      </c>
      <c r="AY227" s="55">
        <f>COUNT(E227:AW227)</f>
        <v>3</v>
      </c>
      <c r="CB227" s="12"/>
      <c r="CC227" s="22"/>
      <c r="CD227" s="22"/>
      <c r="CE227" s="22"/>
      <c r="CF227" s="22"/>
    </row>
    <row r="228" spans="1:84" x14ac:dyDescent="0.2">
      <c r="A228" s="67">
        <v>227</v>
      </c>
      <c r="B228" s="6" t="s">
        <v>76</v>
      </c>
      <c r="C228" s="78" t="s">
        <v>97</v>
      </c>
      <c r="D228" s="6" t="s">
        <v>334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>
        <v>25</v>
      </c>
      <c r="S228" s="54"/>
      <c r="T228" s="54"/>
      <c r="U228" s="54"/>
      <c r="V228" s="54"/>
      <c r="W228" s="54"/>
      <c r="X228" s="54">
        <v>20</v>
      </c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48"/>
      <c r="AX228" s="21">
        <f>IF(AY228&lt;6,SUM(E228:AW228),SUM(LARGE(E228:AW228,{1;2;3;4;5;6})))</f>
        <v>45</v>
      </c>
      <c r="AY228" s="55">
        <f>COUNT(E228:AW228)</f>
        <v>2</v>
      </c>
      <c r="CB228" s="12"/>
      <c r="CC228" s="22"/>
      <c r="CD228" s="22"/>
      <c r="CE228" s="22"/>
      <c r="CF228" s="22"/>
    </row>
    <row r="229" spans="1:84" x14ac:dyDescent="0.2">
      <c r="A229" s="67">
        <v>228</v>
      </c>
      <c r="B229" s="26" t="s">
        <v>76</v>
      </c>
      <c r="C229" s="78" t="s">
        <v>163</v>
      </c>
      <c r="D229" s="8" t="s">
        <v>426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>
        <v>45</v>
      </c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84">
        <v>0</v>
      </c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54"/>
      <c r="AX229" s="21">
        <f>IF(AY229&lt;6,SUM(E229:AW229),SUM(LARGE(E229:AW229,{1;2;3;4;5;6})))</f>
        <v>45</v>
      </c>
      <c r="AY229" s="55">
        <f>COUNT(E229:AW229)</f>
        <v>2</v>
      </c>
      <c r="CB229" s="12"/>
      <c r="CC229" s="22"/>
      <c r="CD229" s="22"/>
      <c r="CE229" s="22"/>
      <c r="CF229" s="22"/>
    </row>
    <row r="230" spans="1:84" x14ac:dyDescent="0.2">
      <c r="A230" s="67">
        <v>229</v>
      </c>
      <c r="B230" s="6" t="s">
        <v>76</v>
      </c>
      <c r="C230" s="78" t="s">
        <v>97</v>
      </c>
      <c r="D230" s="6" t="s">
        <v>93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>
        <v>45</v>
      </c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84">
        <v>0</v>
      </c>
      <c r="AU230" s="84"/>
      <c r="AV230" s="84"/>
      <c r="AW230" s="48"/>
      <c r="AX230" s="21">
        <f>IF(AY230&lt;6,SUM(E230:AW230),SUM(LARGE(E230:AW230,{1;2;3;4;5;6})))</f>
        <v>45</v>
      </c>
      <c r="AY230" s="55">
        <f>COUNT(E230:AW230)</f>
        <v>2</v>
      </c>
      <c r="CB230" s="12"/>
      <c r="CC230" s="22"/>
      <c r="CD230" s="22"/>
      <c r="CE230" s="22"/>
      <c r="CF230" s="22"/>
    </row>
    <row r="231" spans="1:84" x14ac:dyDescent="0.2">
      <c r="A231" s="67">
        <v>230</v>
      </c>
      <c r="B231" s="26" t="s">
        <v>76</v>
      </c>
      <c r="C231" s="78" t="s">
        <v>132</v>
      </c>
      <c r="D231" s="6" t="s">
        <v>365</v>
      </c>
      <c r="E231" s="84"/>
      <c r="F231" s="84"/>
      <c r="G231" s="29">
        <v>20</v>
      </c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>
        <v>25</v>
      </c>
      <c r="AW231" s="48"/>
      <c r="AX231" s="21">
        <f>IF(AY231&lt;6,SUM(E231:AW231),SUM(LARGE(E231:AW231,{1;2;3;4;5;6})))</f>
        <v>45</v>
      </c>
      <c r="AY231" s="55">
        <f>COUNT(E231:AW231)</f>
        <v>2</v>
      </c>
      <c r="CB231" s="12"/>
      <c r="CC231" s="22"/>
      <c r="CD231" s="22"/>
      <c r="CE231" s="22"/>
      <c r="CF231" s="22"/>
    </row>
    <row r="232" spans="1:84" x14ac:dyDescent="0.2">
      <c r="A232" s="67">
        <v>231</v>
      </c>
      <c r="B232" s="26" t="s">
        <v>76</v>
      </c>
      <c r="C232" s="78" t="s">
        <v>78</v>
      </c>
      <c r="D232" s="6" t="s">
        <v>205</v>
      </c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54">
        <v>45</v>
      </c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21">
        <f>IF(AY232&lt;6,SUM(E232:AW232),SUM(LARGE(E232:AW232,{1;2;3;4;5;6})))</f>
        <v>45</v>
      </c>
      <c r="AY232" s="55">
        <f>COUNT(E232:AW232)</f>
        <v>1</v>
      </c>
      <c r="CB232" s="12"/>
      <c r="CC232" s="22"/>
      <c r="CD232" s="22"/>
      <c r="CE232" s="22"/>
      <c r="CF232" s="22"/>
    </row>
    <row r="233" spans="1:84" x14ac:dyDescent="0.2">
      <c r="A233" s="67">
        <v>232</v>
      </c>
      <c r="B233" s="26" t="s">
        <v>76</v>
      </c>
      <c r="C233" s="78" t="s">
        <v>78</v>
      </c>
      <c r="D233" s="26" t="s">
        <v>411</v>
      </c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>
        <v>45</v>
      </c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48"/>
      <c r="AX233" s="21">
        <f>IF(AY233&lt;6,SUM(E233:AW233),SUM(LARGE(E233:AW233,{1;2;3;4;5;6})))</f>
        <v>45</v>
      </c>
      <c r="AY233" s="55">
        <f>COUNT(E233:AW233)</f>
        <v>1</v>
      </c>
      <c r="CB233" s="12"/>
      <c r="CC233" s="22"/>
      <c r="CD233" s="22"/>
      <c r="CE233" s="22"/>
      <c r="CF233" s="22"/>
    </row>
    <row r="234" spans="1:84" x14ac:dyDescent="0.2">
      <c r="A234" s="67">
        <v>233</v>
      </c>
      <c r="B234" s="6" t="s">
        <v>76</v>
      </c>
      <c r="C234" s="78" t="s">
        <v>441</v>
      </c>
      <c r="D234" s="6" t="s">
        <v>868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>
        <v>45</v>
      </c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54"/>
      <c r="AX234" s="21">
        <f>IF(AY234&lt;6,SUM(E234:AW234),SUM(LARGE(E234:AW234,{1;2;3;4;5;6})))</f>
        <v>45</v>
      </c>
      <c r="AY234" s="55">
        <f>COUNT(E234:AW234)</f>
        <v>1</v>
      </c>
      <c r="CB234" s="12"/>
      <c r="CC234" s="22"/>
      <c r="CD234" s="22"/>
      <c r="CE234" s="22"/>
      <c r="CF234" s="22"/>
    </row>
    <row r="235" spans="1:84" x14ac:dyDescent="0.2">
      <c r="A235" s="67">
        <v>234</v>
      </c>
      <c r="B235" s="26" t="s">
        <v>76</v>
      </c>
      <c r="C235" s="78" t="s">
        <v>341</v>
      </c>
      <c r="D235" s="8" t="s">
        <v>92</v>
      </c>
      <c r="E235" s="84"/>
      <c r="F235" s="84"/>
      <c r="G235" s="84"/>
      <c r="H235" s="84"/>
      <c r="I235" s="84"/>
      <c r="J235" s="84"/>
      <c r="K235" s="29">
        <v>20</v>
      </c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>
        <v>14</v>
      </c>
      <c r="AU235" s="29"/>
      <c r="AV235" s="29">
        <v>10</v>
      </c>
      <c r="AW235" s="54"/>
      <c r="AX235" s="21">
        <f>IF(AY235&lt;6,SUM(E235:AW235),SUM(LARGE(E235:AW235,{1;2;3;4;5;6})))</f>
        <v>44</v>
      </c>
      <c r="AY235" s="55">
        <f>COUNT(E235:AW235)</f>
        <v>3</v>
      </c>
      <c r="CB235" s="12"/>
      <c r="CC235" s="22"/>
      <c r="CD235" s="22"/>
      <c r="CE235" s="22"/>
      <c r="CF235" s="22"/>
    </row>
    <row r="236" spans="1:84" x14ac:dyDescent="0.2">
      <c r="A236" s="67">
        <v>235</v>
      </c>
      <c r="B236" s="26" t="s">
        <v>76</v>
      </c>
      <c r="C236" s="78" t="s">
        <v>77</v>
      </c>
      <c r="D236" s="8" t="s">
        <v>674</v>
      </c>
      <c r="E236" s="29">
        <v>3</v>
      </c>
      <c r="F236" s="84"/>
      <c r="G236" s="84"/>
      <c r="H236" s="84"/>
      <c r="I236" s="84"/>
      <c r="J236" s="84"/>
      <c r="K236" s="84"/>
      <c r="L236" s="84"/>
      <c r="M236" s="84"/>
      <c r="N236" s="29">
        <v>6</v>
      </c>
      <c r="O236" s="84"/>
      <c r="P236" s="84"/>
      <c r="Q236" s="84"/>
      <c r="R236" s="84"/>
      <c r="S236" s="84"/>
      <c r="T236" s="84"/>
      <c r="U236" s="84"/>
      <c r="V236" s="84"/>
      <c r="W236" s="84"/>
      <c r="X236" s="29">
        <v>6</v>
      </c>
      <c r="Y236" s="84"/>
      <c r="Z236" s="84"/>
      <c r="AA236" s="84"/>
      <c r="AB236" s="84"/>
      <c r="AC236" s="84"/>
      <c r="AD236" s="84"/>
      <c r="AE236" s="29">
        <v>6</v>
      </c>
      <c r="AF236" s="84"/>
      <c r="AG236" s="84"/>
      <c r="AH236" s="84"/>
      <c r="AI236" s="84"/>
      <c r="AJ236" s="84"/>
      <c r="AK236" s="84"/>
      <c r="AL236" s="84"/>
      <c r="AM236" s="29">
        <v>10</v>
      </c>
      <c r="AN236" s="29">
        <v>12</v>
      </c>
      <c r="AO236" s="29"/>
      <c r="AP236" s="29"/>
      <c r="AQ236" s="29"/>
      <c r="AR236" s="29"/>
      <c r="AS236" s="29"/>
      <c r="AT236" s="29"/>
      <c r="AU236" s="29"/>
      <c r="AV236" s="84">
        <v>0</v>
      </c>
      <c r="AW236" s="54"/>
      <c r="AX236" s="21">
        <f>IF(AY236&lt;6,SUM(E236:AW236),SUM(LARGE(E236:AW236,{1;2;3;4;5;6})))</f>
        <v>43</v>
      </c>
      <c r="AY236" s="55">
        <f>COUNT(E236:AW236)</f>
        <v>7</v>
      </c>
      <c r="CB236" s="12"/>
      <c r="CC236" s="22"/>
      <c r="CD236" s="22"/>
      <c r="CE236" s="22"/>
      <c r="CF236" s="22"/>
    </row>
    <row r="237" spans="1:84" x14ac:dyDescent="0.2">
      <c r="A237" s="67">
        <v>236</v>
      </c>
      <c r="B237" s="26" t="s">
        <v>76</v>
      </c>
      <c r="C237" s="78" t="s">
        <v>78</v>
      </c>
      <c r="D237" s="6" t="s">
        <v>283</v>
      </c>
      <c r="E237" s="29"/>
      <c r="F237" s="29"/>
      <c r="G237" s="29"/>
      <c r="H237" s="29"/>
      <c r="I237" s="29"/>
      <c r="J237" s="29"/>
      <c r="K237" s="29"/>
      <c r="L237" s="29">
        <v>20</v>
      </c>
      <c r="M237" s="29"/>
      <c r="N237" s="29"/>
      <c r="O237" s="29"/>
      <c r="P237" s="29">
        <v>21.7</v>
      </c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54"/>
      <c r="AX237" s="21">
        <f>IF(AY237&lt;6,SUM(E237:AW237),SUM(LARGE(E237:AW237,{1;2;3;4;5;6})))</f>
        <v>41.7</v>
      </c>
      <c r="AY237" s="55">
        <f>COUNT(E237:AW237)</f>
        <v>2</v>
      </c>
      <c r="CB237" s="12"/>
      <c r="CC237" s="22"/>
      <c r="CD237" s="22"/>
      <c r="CE237" s="22"/>
      <c r="CF237" s="22"/>
    </row>
    <row r="238" spans="1:84" x14ac:dyDescent="0.2">
      <c r="A238" s="67">
        <v>237</v>
      </c>
      <c r="B238" s="26" t="s">
        <v>76</v>
      </c>
      <c r="C238" s="78" t="s">
        <v>78</v>
      </c>
      <c r="D238" s="8" t="s">
        <v>625</v>
      </c>
      <c r="E238" s="29"/>
      <c r="F238" s="29"/>
      <c r="G238" s="29"/>
      <c r="H238" s="29"/>
      <c r="I238" s="29"/>
      <c r="J238" s="29"/>
      <c r="K238" s="29"/>
      <c r="L238" s="29">
        <v>20</v>
      </c>
      <c r="M238" s="29"/>
      <c r="N238" s="29"/>
      <c r="O238" s="29"/>
      <c r="P238" s="29">
        <v>21.7</v>
      </c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54"/>
      <c r="AX238" s="21">
        <f>IF(AY238&lt;6,SUM(E238:AW238),SUM(LARGE(E238:AW238,{1;2;3;4;5;6})))</f>
        <v>41.7</v>
      </c>
      <c r="AY238" s="55">
        <f>COUNT(E238:AW238)</f>
        <v>2</v>
      </c>
      <c r="CB238" s="12"/>
      <c r="CC238" s="22"/>
      <c r="CD238" s="22"/>
      <c r="CE238" s="22"/>
      <c r="CF238" s="22"/>
    </row>
    <row r="239" spans="1:84" x14ac:dyDescent="0.2">
      <c r="A239" s="67">
        <v>238</v>
      </c>
      <c r="B239" s="6" t="s">
        <v>76</v>
      </c>
      <c r="C239" s="78" t="s">
        <v>132</v>
      </c>
      <c r="D239" s="6" t="s">
        <v>289</v>
      </c>
      <c r="E239" s="29"/>
      <c r="F239" s="29"/>
      <c r="G239" s="29"/>
      <c r="H239" s="29"/>
      <c r="I239" s="29"/>
      <c r="J239" s="29"/>
      <c r="K239" s="29">
        <v>17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>
        <v>12</v>
      </c>
      <c r="Y239" s="29">
        <v>12</v>
      </c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48"/>
      <c r="AX239" s="21">
        <f>IF(AY239&lt;6,SUM(E239:AW239),SUM(LARGE(E239:AW239,{1;2;3;4;5;6})))</f>
        <v>41</v>
      </c>
      <c r="AY239" s="55">
        <f>COUNT(E239:AW239)</f>
        <v>3</v>
      </c>
      <c r="CB239" s="12"/>
      <c r="CC239" s="22"/>
      <c r="CD239" s="22"/>
      <c r="CE239" s="22"/>
      <c r="CF239" s="22"/>
    </row>
    <row r="240" spans="1:84" x14ac:dyDescent="0.2">
      <c r="A240" s="67">
        <v>239</v>
      </c>
      <c r="B240" s="26" t="s">
        <v>76</v>
      </c>
      <c r="C240" s="78" t="s">
        <v>441</v>
      </c>
      <c r="D240" s="6" t="s">
        <v>298</v>
      </c>
      <c r="E240" s="29"/>
      <c r="F240" s="29"/>
      <c r="G240" s="29"/>
      <c r="H240" s="29"/>
      <c r="I240" s="29"/>
      <c r="J240" s="29"/>
      <c r="K240" s="29"/>
      <c r="L240" s="29">
        <v>25</v>
      </c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84">
        <v>0</v>
      </c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29">
        <v>15</v>
      </c>
      <c r="AU240" s="29"/>
      <c r="AV240" s="29"/>
      <c r="AW240" s="54"/>
      <c r="AX240" s="21">
        <f>IF(AY240&lt;6,SUM(E240:AW240),SUM(LARGE(E240:AW240,{1;2;3;4;5;6})))</f>
        <v>40</v>
      </c>
      <c r="AY240" s="55">
        <f>COUNT(E240:AW240)</f>
        <v>3</v>
      </c>
      <c r="CB240" s="12"/>
      <c r="CC240" s="22"/>
      <c r="CD240" s="22"/>
      <c r="CE240" s="22"/>
      <c r="CF240" s="22"/>
    </row>
    <row r="241" spans="1:84" x14ac:dyDescent="0.2">
      <c r="A241" s="67">
        <v>240</v>
      </c>
      <c r="B241" s="6" t="s">
        <v>76</v>
      </c>
      <c r="C241" s="78" t="s">
        <v>441</v>
      </c>
      <c r="D241" s="6" t="s">
        <v>851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>
        <v>20</v>
      </c>
      <c r="P241" s="29"/>
      <c r="Q241" s="29"/>
      <c r="R241" s="29">
        <v>20</v>
      </c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48"/>
      <c r="AX241" s="21">
        <f>IF(AY241&lt;6,SUM(E241:AW241),SUM(LARGE(E241:AW241,{1;2;3;4;5;6})))</f>
        <v>40</v>
      </c>
      <c r="AY241" s="55">
        <f>COUNT(E241:AW241)</f>
        <v>2</v>
      </c>
      <c r="CB241" s="12"/>
      <c r="CC241" s="22"/>
      <c r="CD241" s="22"/>
      <c r="CE241" s="22"/>
      <c r="CF241" s="22"/>
    </row>
    <row r="242" spans="1:84" x14ac:dyDescent="0.2">
      <c r="A242" s="67">
        <v>241</v>
      </c>
      <c r="B242" s="26" t="s">
        <v>76</v>
      </c>
      <c r="C242" s="78" t="s">
        <v>77</v>
      </c>
      <c r="D242" s="8" t="s">
        <v>952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>
        <v>20</v>
      </c>
      <c r="Y242" s="29"/>
      <c r="Z242" s="29">
        <v>20</v>
      </c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54"/>
      <c r="AX242" s="21">
        <f>IF(AY242&lt;6,SUM(E242:AW242),SUM(LARGE(E242:AW242,{1;2;3;4;5;6})))</f>
        <v>40</v>
      </c>
      <c r="AY242" s="55">
        <f>COUNT(E242:AW242)</f>
        <v>2</v>
      </c>
      <c r="CB242" s="12"/>
      <c r="CC242" s="22"/>
      <c r="CD242" s="22"/>
      <c r="CE242" s="22"/>
      <c r="CF242" s="22"/>
    </row>
    <row r="243" spans="1:84" x14ac:dyDescent="0.2">
      <c r="A243" s="67">
        <v>242</v>
      </c>
      <c r="B243" s="6" t="s">
        <v>76</v>
      </c>
      <c r="C243" s="78" t="s">
        <v>132</v>
      </c>
      <c r="D243" s="6" t="s">
        <v>493</v>
      </c>
      <c r="E243" s="29">
        <v>20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>
        <v>20</v>
      </c>
      <c r="AU243" s="29"/>
      <c r="AV243" s="29"/>
      <c r="AW243" s="54"/>
      <c r="AX243" s="21">
        <f>IF(AY243&lt;6,SUM(E243:AW243),SUM(LARGE(E243:AW243,{1;2;3;4;5;6})))</f>
        <v>40</v>
      </c>
      <c r="AY243" s="55">
        <f>COUNT(E243:AW243)</f>
        <v>2</v>
      </c>
      <c r="CB243" s="12"/>
      <c r="CC243" s="22"/>
      <c r="CD243" s="22"/>
      <c r="CE243" s="22"/>
      <c r="CF243" s="22"/>
    </row>
    <row r="244" spans="1:84" x14ac:dyDescent="0.2">
      <c r="A244" s="67">
        <v>243</v>
      </c>
      <c r="B244" s="6" t="s">
        <v>76</v>
      </c>
      <c r="C244" s="78" t="s">
        <v>1119</v>
      </c>
      <c r="D244" s="6" t="s">
        <v>1113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>
        <v>14</v>
      </c>
      <c r="AN244" s="29"/>
      <c r="AO244" s="29"/>
      <c r="AP244" s="29"/>
      <c r="AQ244" s="29"/>
      <c r="AR244" s="29"/>
      <c r="AS244" s="29">
        <v>25</v>
      </c>
      <c r="AT244" s="29"/>
      <c r="AU244" s="29"/>
      <c r="AV244" s="29"/>
      <c r="AW244" s="48"/>
      <c r="AX244" s="21">
        <f>IF(AY244&lt;6,SUM(E244:AW244),SUM(LARGE(E244:AW244,{1;2;3;4;5;6})))</f>
        <v>39</v>
      </c>
      <c r="AY244" s="55">
        <f>COUNT(E244:AW244)</f>
        <v>2</v>
      </c>
      <c r="CB244" s="12"/>
      <c r="CC244" s="22"/>
      <c r="CD244" s="22"/>
      <c r="CE244" s="22"/>
      <c r="CF244" s="22"/>
    </row>
    <row r="245" spans="1:84" x14ac:dyDescent="0.2">
      <c r="A245" s="67">
        <v>244</v>
      </c>
      <c r="B245" s="26" t="s">
        <v>76</v>
      </c>
      <c r="C245" s="78" t="s">
        <v>77</v>
      </c>
      <c r="D245" s="6" t="s">
        <v>366</v>
      </c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>
        <v>0</v>
      </c>
      <c r="Q245" s="84"/>
      <c r="R245" s="84"/>
      <c r="S245" s="84"/>
      <c r="T245" s="84"/>
      <c r="U245" s="29">
        <v>8</v>
      </c>
      <c r="V245" s="29"/>
      <c r="W245" s="29">
        <v>20</v>
      </c>
      <c r="X245" s="29"/>
      <c r="Y245" s="29"/>
      <c r="Z245" s="29"/>
      <c r="AA245" s="29"/>
      <c r="AB245" s="29"/>
      <c r="AC245" s="29"/>
      <c r="AD245" s="29"/>
      <c r="AE245" s="29">
        <v>10</v>
      </c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84">
        <v>0</v>
      </c>
      <c r="AT245" s="29"/>
      <c r="AU245" s="29"/>
      <c r="AV245" s="29"/>
      <c r="AW245" s="54"/>
      <c r="AX245" s="21">
        <f>IF(AY245&lt;6,SUM(E245:AW245),SUM(LARGE(E245:AW245,{1;2;3;4;5;6})))</f>
        <v>38</v>
      </c>
      <c r="AY245" s="55">
        <f>COUNT(E245:AW245)</f>
        <v>5</v>
      </c>
      <c r="CB245" s="12"/>
      <c r="CC245" s="22"/>
      <c r="CD245" s="22"/>
      <c r="CE245" s="22"/>
      <c r="CF245" s="22"/>
    </row>
    <row r="246" spans="1:84" x14ac:dyDescent="0.2">
      <c r="A246" s="67">
        <v>245</v>
      </c>
      <c r="B246" s="26" t="s">
        <v>76</v>
      </c>
      <c r="C246" s="78" t="s">
        <v>77</v>
      </c>
      <c r="D246" s="8" t="s">
        <v>694</v>
      </c>
      <c r="E246" s="54"/>
      <c r="F246" s="54"/>
      <c r="G246" s="54">
        <v>6</v>
      </c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>
        <v>7</v>
      </c>
      <c r="S246" s="54"/>
      <c r="T246" s="54"/>
      <c r="U246" s="54"/>
      <c r="V246" s="54"/>
      <c r="W246" s="54"/>
      <c r="X246" s="54">
        <v>6</v>
      </c>
      <c r="Y246" s="54"/>
      <c r="Z246" s="54"/>
      <c r="AA246" s="54"/>
      <c r="AB246" s="54"/>
      <c r="AC246" s="54"/>
      <c r="AD246" s="54"/>
      <c r="AE246" s="54"/>
      <c r="AF246" s="54"/>
      <c r="AG246" s="54"/>
      <c r="AH246" s="54">
        <v>6</v>
      </c>
      <c r="AI246" s="54"/>
      <c r="AJ246" s="54"/>
      <c r="AK246" s="54"/>
      <c r="AL246" s="54"/>
      <c r="AM246" s="85">
        <v>0</v>
      </c>
      <c r="AN246" s="54">
        <v>12</v>
      </c>
      <c r="AO246" s="54"/>
      <c r="AP246" s="54"/>
      <c r="AQ246" s="54"/>
      <c r="AR246" s="54"/>
      <c r="AS246" s="54"/>
      <c r="AT246" s="54"/>
      <c r="AU246" s="54"/>
      <c r="AV246" s="85">
        <v>0</v>
      </c>
      <c r="AW246" s="54"/>
      <c r="AX246" s="21">
        <f>IF(AY246&lt;6,SUM(E246:AW246),SUM(LARGE(E246:AW246,{1;2;3;4;5;6})))</f>
        <v>37</v>
      </c>
      <c r="AY246" s="55">
        <f>COUNT(E246:AW246)</f>
        <v>7</v>
      </c>
      <c r="CB246" s="12"/>
      <c r="CC246" s="22"/>
      <c r="CD246" s="22"/>
      <c r="CE246" s="22"/>
      <c r="CF246" s="22"/>
    </row>
    <row r="247" spans="1:84" x14ac:dyDescent="0.2">
      <c r="A247" s="67">
        <v>246</v>
      </c>
      <c r="B247" s="26" t="s">
        <v>76</v>
      </c>
      <c r="C247" s="77" t="s">
        <v>251</v>
      </c>
      <c r="D247" s="26" t="s">
        <v>634</v>
      </c>
      <c r="E247" s="29"/>
      <c r="F247" s="29"/>
      <c r="G247" s="84">
        <v>0</v>
      </c>
      <c r="H247" s="84"/>
      <c r="I247" s="84"/>
      <c r="J247" s="84"/>
      <c r="K247" s="84"/>
      <c r="L247" s="84"/>
      <c r="M247" s="84"/>
      <c r="N247" s="84"/>
      <c r="O247" s="29">
        <v>17</v>
      </c>
      <c r="P247" s="29"/>
      <c r="Q247" s="29"/>
      <c r="R247" s="29"/>
      <c r="S247" s="29"/>
      <c r="T247" s="29"/>
      <c r="U247" s="29">
        <v>20</v>
      </c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48"/>
      <c r="AX247" s="21">
        <f>IF(AY247&lt;6,SUM(E247:AW247),SUM(LARGE(E247:AW247,{1;2;3;4;5;6})))</f>
        <v>37</v>
      </c>
      <c r="AY247" s="55">
        <f>COUNT(E247:AW247)</f>
        <v>3</v>
      </c>
      <c r="CB247" s="12"/>
      <c r="CC247" s="22"/>
      <c r="CD247" s="22"/>
      <c r="CE247" s="22"/>
      <c r="CF247" s="22"/>
    </row>
    <row r="248" spans="1:84" x14ac:dyDescent="0.2">
      <c r="A248" s="67">
        <v>247</v>
      </c>
      <c r="B248" s="6" t="s">
        <v>76</v>
      </c>
      <c r="C248" s="78" t="s">
        <v>251</v>
      </c>
      <c r="D248" s="6" t="s">
        <v>296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>
        <v>17</v>
      </c>
      <c r="P248" s="29"/>
      <c r="Q248" s="29"/>
      <c r="R248" s="29"/>
      <c r="S248" s="29"/>
      <c r="T248" s="29"/>
      <c r="U248" s="29">
        <v>20</v>
      </c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48"/>
      <c r="AX248" s="21">
        <f>IF(AY248&lt;6,SUM(E248:AW248),SUM(LARGE(E248:AW248,{1;2;3;4;5;6})))</f>
        <v>37</v>
      </c>
      <c r="AY248" s="55">
        <f>COUNT(E248:AW248)</f>
        <v>2</v>
      </c>
      <c r="CB248" s="12"/>
      <c r="CC248" s="22"/>
      <c r="CD248" s="22"/>
      <c r="CE248" s="22"/>
      <c r="CF248" s="22"/>
    </row>
    <row r="249" spans="1:84" x14ac:dyDescent="0.2">
      <c r="A249" s="67">
        <v>248</v>
      </c>
      <c r="B249" s="6" t="s">
        <v>76</v>
      </c>
      <c r="C249" s="78" t="s">
        <v>82</v>
      </c>
      <c r="D249" s="6" t="s">
        <v>885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>
        <v>12</v>
      </c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>
        <v>25</v>
      </c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48"/>
      <c r="AX249" s="21">
        <f>IF(AY249&lt;6,SUM(E249:AW249),SUM(LARGE(E249:AW249,{1;2;3;4;5;6})))</f>
        <v>37</v>
      </c>
      <c r="AY249" s="55">
        <f>COUNT(E249:AW249)</f>
        <v>2</v>
      </c>
      <c r="CB249" s="12"/>
      <c r="CC249" s="22"/>
      <c r="CD249" s="22"/>
      <c r="CE249" s="22"/>
      <c r="CF249" s="22"/>
    </row>
    <row r="250" spans="1:84" x14ac:dyDescent="0.2">
      <c r="A250" s="67">
        <v>249</v>
      </c>
      <c r="B250" s="6" t="s">
        <v>76</v>
      </c>
      <c r="C250" s="78" t="s">
        <v>82</v>
      </c>
      <c r="D250" s="6" t="s">
        <v>886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>
        <v>12</v>
      </c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>
        <v>25</v>
      </c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54"/>
      <c r="AX250" s="21">
        <f>IF(AY250&lt;6,SUM(E250:AW250),SUM(LARGE(E250:AW250,{1;2;3;4;5;6})))</f>
        <v>37</v>
      </c>
      <c r="AY250" s="55">
        <f>COUNT(E250:AW250)</f>
        <v>2</v>
      </c>
      <c r="CB250" s="12"/>
      <c r="CC250" s="22"/>
      <c r="CD250" s="22"/>
      <c r="CE250" s="22"/>
      <c r="CF250" s="22"/>
    </row>
    <row r="251" spans="1:84" x14ac:dyDescent="0.2">
      <c r="A251" s="67">
        <v>250</v>
      </c>
      <c r="B251" s="6" t="s">
        <v>99</v>
      </c>
      <c r="C251" s="78" t="s">
        <v>251</v>
      </c>
      <c r="D251" s="6" t="s">
        <v>745</v>
      </c>
      <c r="E251" s="29">
        <v>7</v>
      </c>
      <c r="F251" s="29"/>
      <c r="G251" s="29"/>
      <c r="H251" s="29"/>
      <c r="I251" s="29"/>
      <c r="J251" s="29"/>
      <c r="K251" s="29">
        <v>8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>
        <v>20</v>
      </c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48"/>
      <c r="AX251" s="21">
        <f>IF(AY251&lt;6,SUM(E251:AW251),SUM(LARGE(E251:AW251,{1;2;3;4;5;6})))</f>
        <v>35</v>
      </c>
      <c r="AY251" s="55">
        <f>COUNT(E251:AW251)</f>
        <v>3</v>
      </c>
      <c r="CB251" s="12"/>
      <c r="CC251" s="22"/>
      <c r="CD251" s="22"/>
      <c r="CE251" s="22"/>
      <c r="CF251" s="22"/>
    </row>
    <row r="252" spans="1:84" x14ac:dyDescent="0.2">
      <c r="A252" s="67">
        <v>251</v>
      </c>
      <c r="B252" s="26" t="s">
        <v>76</v>
      </c>
      <c r="C252" s="77" t="s">
        <v>379</v>
      </c>
      <c r="D252" s="37" t="s">
        <v>572</v>
      </c>
      <c r="E252" s="54">
        <v>35</v>
      </c>
      <c r="F252" s="54"/>
      <c r="G252" s="54"/>
      <c r="H252" s="54"/>
      <c r="I252" s="54"/>
      <c r="J252" s="54"/>
      <c r="K252" s="85">
        <v>0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54"/>
      <c r="AX252" s="21">
        <f>IF(AY252&lt;6,SUM(E252:AW252),SUM(LARGE(E252:AW252,{1;2;3;4;5;6})))</f>
        <v>35</v>
      </c>
      <c r="AY252" s="55">
        <f>COUNT(E252:AW252)</f>
        <v>2</v>
      </c>
      <c r="CB252" s="12"/>
      <c r="CC252" s="22"/>
      <c r="CD252" s="22"/>
      <c r="CE252" s="22"/>
      <c r="CF252" s="22"/>
    </row>
    <row r="253" spans="1:84" x14ac:dyDescent="0.2">
      <c r="A253" s="67">
        <v>252</v>
      </c>
      <c r="B253" s="6" t="s">
        <v>76</v>
      </c>
      <c r="C253" s="78" t="s">
        <v>84</v>
      </c>
      <c r="D253" s="6" t="s">
        <v>389</v>
      </c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>
        <v>35</v>
      </c>
      <c r="AN253" s="54"/>
      <c r="AO253" s="54"/>
      <c r="AP253" s="54"/>
      <c r="AQ253" s="54"/>
      <c r="AR253" s="54"/>
      <c r="AS253" s="54"/>
      <c r="AT253" s="54"/>
      <c r="AU253" s="54"/>
      <c r="AV253" s="54"/>
      <c r="AW253" s="48"/>
      <c r="AX253" s="21">
        <f>IF(AY253&lt;6,SUM(E253:AW253),SUM(LARGE(E253:AW253,{1;2;3;4;5;6})))</f>
        <v>35</v>
      </c>
      <c r="AY253" s="55">
        <f>COUNT(E253:AW253)</f>
        <v>1</v>
      </c>
      <c r="CB253" s="12"/>
      <c r="CC253" s="22"/>
      <c r="CD253" s="22"/>
      <c r="CE253" s="22"/>
      <c r="CF253" s="22"/>
    </row>
    <row r="254" spans="1:84" x14ac:dyDescent="0.2">
      <c r="A254" s="67">
        <v>253</v>
      </c>
      <c r="B254" s="26" t="s">
        <v>76</v>
      </c>
      <c r="C254" s="78" t="s">
        <v>441</v>
      </c>
      <c r="D254" s="6" t="s">
        <v>848</v>
      </c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>
        <v>35</v>
      </c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21">
        <f>IF(AY254&lt;6,SUM(E254:AW254),SUM(LARGE(E254:AW254,{1;2;3;4;5;6})))</f>
        <v>35</v>
      </c>
      <c r="AY254" s="55">
        <f>COUNT(E254:AW254)</f>
        <v>1</v>
      </c>
      <c r="CB254" s="12"/>
      <c r="CC254" s="22"/>
      <c r="CD254" s="22"/>
      <c r="CE254" s="22"/>
      <c r="CF254" s="22"/>
    </row>
    <row r="255" spans="1:84" x14ac:dyDescent="0.2">
      <c r="A255" s="67">
        <v>254</v>
      </c>
      <c r="B255" s="6" t="s">
        <v>76</v>
      </c>
      <c r="C255" s="78" t="s">
        <v>441</v>
      </c>
      <c r="D255" s="6" t="s">
        <v>884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>
        <v>35</v>
      </c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48"/>
      <c r="AX255" s="21">
        <f>IF(AY255&lt;6,SUM(E255:AW255),SUM(LARGE(E255:AW255,{1;2;3;4;5;6})))</f>
        <v>35</v>
      </c>
      <c r="AY255" s="55">
        <f>COUNT(E255:AW255)</f>
        <v>1</v>
      </c>
      <c r="CB255" s="12"/>
      <c r="CC255" s="22"/>
      <c r="CD255" s="22"/>
      <c r="CE255" s="22"/>
      <c r="CF255" s="22"/>
    </row>
    <row r="256" spans="1:84" x14ac:dyDescent="0.2">
      <c r="A256" s="67">
        <v>255</v>
      </c>
      <c r="B256" s="6" t="s">
        <v>76</v>
      </c>
      <c r="C256" s="78" t="s">
        <v>327</v>
      </c>
      <c r="D256" s="6" t="s">
        <v>912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>
        <v>35</v>
      </c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48"/>
      <c r="AX256" s="21">
        <f>IF(AY256&lt;6,SUM(E256:AW256),SUM(LARGE(E256:AW256,{1;2;3;4;5;6})))</f>
        <v>35</v>
      </c>
      <c r="AY256" s="55">
        <f>COUNT(E256:AW256)</f>
        <v>1</v>
      </c>
      <c r="CB256" s="12"/>
      <c r="CC256" s="22"/>
      <c r="CD256" s="22"/>
      <c r="CE256" s="22"/>
      <c r="CF256" s="22"/>
    </row>
    <row r="257" spans="1:84" x14ac:dyDescent="0.2">
      <c r="A257" s="67">
        <v>256</v>
      </c>
      <c r="B257" s="26" t="s">
        <v>76</v>
      </c>
      <c r="C257" s="78" t="s">
        <v>441</v>
      </c>
      <c r="D257" s="6" t="s">
        <v>1023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>
        <v>35</v>
      </c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54"/>
      <c r="AX257" s="21">
        <f>IF(AY257&lt;6,SUM(E257:AW257),SUM(LARGE(E257:AW257,{1;2;3;4;5;6})))</f>
        <v>35</v>
      </c>
      <c r="AY257" s="55">
        <f>COUNT(E257:AW257)</f>
        <v>1</v>
      </c>
      <c r="CB257" s="12"/>
      <c r="CC257" s="22"/>
      <c r="CD257" s="22"/>
      <c r="CE257" s="22"/>
      <c r="CF257" s="22"/>
    </row>
    <row r="258" spans="1:84" x14ac:dyDescent="0.2">
      <c r="A258" s="67">
        <v>257</v>
      </c>
      <c r="B258" s="26" t="s">
        <v>76</v>
      </c>
      <c r="C258" s="78" t="s">
        <v>441</v>
      </c>
      <c r="D258" s="6" t="s">
        <v>1024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>
        <v>35</v>
      </c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54"/>
      <c r="AX258" s="21">
        <f>IF(AY258&lt;6,SUM(E258:AW258),SUM(LARGE(E258:AW258,{1;2;3;4;5;6})))</f>
        <v>35</v>
      </c>
      <c r="AY258" s="55">
        <f>COUNT(E258:AW258)</f>
        <v>1</v>
      </c>
      <c r="CB258" s="12"/>
      <c r="CC258" s="22"/>
      <c r="CD258" s="22"/>
      <c r="CE258" s="22"/>
      <c r="CF258" s="22"/>
    </row>
    <row r="259" spans="1:84" x14ac:dyDescent="0.2">
      <c r="A259" s="67">
        <v>258</v>
      </c>
      <c r="B259" s="6" t="s">
        <v>76</v>
      </c>
      <c r="C259" s="78" t="s">
        <v>84</v>
      </c>
      <c r="D259" s="6" t="s">
        <v>633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>
        <v>35</v>
      </c>
      <c r="AO259" s="29"/>
      <c r="AP259" s="29"/>
      <c r="AQ259" s="29"/>
      <c r="AR259" s="29"/>
      <c r="AS259" s="29"/>
      <c r="AT259" s="29"/>
      <c r="AU259" s="29"/>
      <c r="AV259" s="29"/>
      <c r="AW259" s="48"/>
      <c r="AX259" s="21">
        <f>IF(AY259&lt;6,SUM(E259:AW259),SUM(LARGE(E259:AW259,{1;2;3;4;5;6})))</f>
        <v>35</v>
      </c>
      <c r="AY259" s="55">
        <f>COUNT(E259:AW259)</f>
        <v>1</v>
      </c>
      <c r="CB259" s="12"/>
      <c r="CC259" s="22"/>
      <c r="CD259" s="22"/>
      <c r="CE259" s="22"/>
      <c r="CF259" s="22"/>
    </row>
    <row r="260" spans="1:84" x14ac:dyDescent="0.2">
      <c r="A260" s="67">
        <v>259</v>
      </c>
      <c r="B260" s="6" t="s">
        <v>76</v>
      </c>
      <c r="C260" s="78" t="s">
        <v>441</v>
      </c>
      <c r="D260" s="6" t="s">
        <v>686</v>
      </c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29">
        <v>35</v>
      </c>
      <c r="AO260" s="29"/>
      <c r="AP260" s="29"/>
      <c r="AQ260" s="29"/>
      <c r="AR260" s="29"/>
      <c r="AS260" s="29"/>
      <c r="AT260" s="29"/>
      <c r="AU260" s="29"/>
      <c r="AV260" s="29"/>
      <c r="AW260" s="48"/>
      <c r="AX260" s="21">
        <f>IF(AY260&lt;6,SUM(E260:AW260),SUM(LARGE(E260:AW260,{1;2;3;4;5;6})))</f>
        <v>35</v>
      </c>
      <c r="AY260" s="55">
        <f>COUNT(E260:AW260)</f>
        <v>1</v>
      </c>
      <c r="CB260" s="12"/>
      <c r="CC260" s="22"/>
      <c r="CD260" s="22"/>
      <c r="CE260" s="22"/>
      <c r="CF260" s="22"/>
    </row>
    <row r="261" spans="1:84" x14ac:dyDescent="0.2">
      <c r="A261" s="67">
        <v>260</v>
      </c>
      <c r="B261" s="26" t="s">
        <v>76</v>
      </c>
      <c r="C261" s="78"/>
      <c r="D261" s="37" t="s">
        <v>136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>
        <v>35</v>
      </c>
      <c r="AQ261" s="29"/>
      <c r="AR261" s="29"/>
      <c r="AS261" s="29"/>
      <c r="AT261" s="29"/>
      <c r="AU261" s="29"/>
      <c r="AV261" s="29"/>
      <c r="AW261" s="54"/>
      <c r="AX261" s="21">
        <f>IF(AY261&lt;6,SUM(E261:AW261),SUM(LARGE(E261:AW261,{1;2;3;4;5;6})))</f>
        <v>35</v>
      </c>
      <c r="AY261" s="55">
        <f>COUNT(E261:AW261)</f>
        <v>1</v>
      </c>
      <c r="CB261" s="12"/>
      <c r="CC261" s="22"/>
      <c r="CD261" s="22"/>
      <c r="CE261" s="22"/>
      <c r="CF261" s="22"/>
    </row>
    <row r="262" spans="1:84" x14ac:dyDescent="0.2">
      <c r="A262" s="67">
        <v>261</v>
      </c>
      <c r="B262" s="26" t="s">
        <v>76</v>
      </c>
      <c r="C262" s="78" t="s">
        <v>132</v>
      </c>
      <c r="D262" s="8" t="s">
        <v>668</v>
      </c>
      <c r="E262" s="29">
        <v>3</v>
      </c>
      <c r="F262" s="84"/>
      <c r="G262" s="29">
        <v>4</v>
      </c>
      <c r="H262" s="29"/>
      <c r="I262" s="29"/>
      <c r="J262" s="29"/>
      <c r="K262" s="84">
        <v>0</v>
      </c>
      <c r="L262" s="84"/>
      <c r="M262" s="84"/>
      <c r="N262" s="29">
        <v>4</v>
      </c>
      <c r="O262" s="84"/>
      <c r="P262" s="84"/>
      <c r="Q262" s="84"/>
      <c r="R262" s="29">
        <v>5</v>
      </c>
      <c r="S262" s="29"/>
      <c r="T262" s="29"/>
      <c r="U262" s="29">
        <v>4</v>
      </c>
      <c r="V262" s="29"/>
      <c r="W262" s="29"/>
      <c r="X262" s="29">
        <v>5</v>
      </c>
      <c r="Y262" s="84">
        <v>0</v>
      </c>
      <c r="Z262" s="84"/>
      <c r="AA262" s="84"/>
      <c r="AB262" s="84"/>
      <c r="AC262" s="84"/>
      <c r="AD262" s="84"/>
      <c r="AE262" s="84">
        <v>4</v>
      </c>
      <c r="AF262" s="84"/>
      <c r="AG262" s="84"/>
      <c r="AH262" s="84"/>
      <c r="AI262" s="29">
        <v>12</v>
      </c>
      <c r="AJ262" s="29"/>
      <c r="AK262" s="29"/>
      <c r="AL262" s="29"/>
      <c r="AM262" s="29"/>
      <c r="AN262" s="29"/>
      <c r="AO262" s="29"/>
      <c r="AP262" s="29"/>
      <c r="AQ262" s="29"/>
      <c r="AR262" s="29"/>
      <c r="AS262" s="84">
        <v>0</v>
      </c>
      <c r="AT262" s="29"/>
      <c r="AU262" s="29"/>
      <c r="AV262" s="29"/>
      <c r="AW262" s="54"/>
      <c r="AX262" s="21">
        <f>IF(AY262&lt;6,SUM(E262:AW262),SUM(LARGE(E262:AW262,{1;2;3;4;5;6})))</f>
        <v>34</v>
      </c>
      <c r="AY262" s="55">
        <f>COUNT(E262:AW262)</f>
        <v>11</v>
      </c>
      <c r="CB262" s="12"/>
      <c r="CC262" s="22"/>
      <c r="CD262" s="22"/>
      <c r="CE262" s="22"/>
      <c r="CF262" s="22"/>
    </row>
    <row r="263" spans="1:84" x14ac:dyDescent="0.2">
      <c r="A263" s="67">
        <v>262</v>
      </c>
      <c r="B263" s="6" t="s">
        <v>76</v>
      </c>
      <c r="C263" s="78" t="s">
        <v>77</v>
      </c>
      <c r="D263" s="6" t="s">
        <v>887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>
        <v>10</v>
      </c>
      <c r="S263" s="29"/>
      <c r="T263" s="29"/>
      <c r="U263" s="29"/>
      <c r="V263" s="29"/>
      <c r="W263" s="29"/>
      <c r="X263" s="29"/>
      <c r="Y263" s="29"/>
      <c r="Z263" s="29">
        <v>14</v>
      </c>
      <c r="AA263" s="29"/>
      <c r="AB263" s="29"/>
      <c r="AC263" s="29"/>
      <c r="AD263" s="29"/>
      <c r="AE263" s="29"/>
      <c r="AF263" s="29"/>
      <c r="AG263" s="29"/>
      <c r="AH263" s="29"/>
      <c r="AI263" s="29">
        <v>10</v>
      </c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48"/>
      <c r="AX263" s="21">
        <f>IF(AY263&lt;6,SUM(E263:AW263),SUM(LARGE(E263:AW263,{1;2;3;4;5;6})))</f>
        <v>34</v>
      </c>
      <c r="AY263" s="55">
        <f>COUNT(E263:AW263)</f>
        <v>3</v>
      </c>
      <c r="CB263" s="12"/>
      <c r="CC263" s="22"/>
      <c r="CD263" s="22"/>
      <c r="CE263" s="22"/>
      <c r="CF263" s="22"/>
    </row>
    <row r="264" spans="1:84" x14ac:dyDescent="0.2">
      <c r="A264" s="67">
        <v>263</v>
      </c>
      <c r="B264" s="26" t="s">
        <v>76</v>
      </c>
      <c r="C264" s="78" t="s">
        <v>441</v>
      </c>
      <c r="D264" s="6" t="s">
        <v>449</v>
      </c>
      <c r="E264" s="84"/>
      <c r="F264" s="84"/>
      <c r="G264" s="29">
        <v>12</v>
      </c>
      <c r="H264" s="29"/>
      <c r="I264" s="29"/>
      <c r="J264" s="29"/>
      <c r="K264" s="29"/>
      <c r="L264" s="29"/>
      <c r="M264" s="29"/>
      <c r="N264" s="29">
        <v>10</v>
      </c>
      <c r="O264" s="29"/>
      <c r="P264" s="29"/>
      <c r="Q264" s="29"/>
      <c r="R264" s="29">
        <v>10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54"/>
      <c r="AX264" s="21">
        <f>IF(AY264&lt;6,SUM(E264:AW264),SUM(LARGE(E264:AW264,{1;2;3;4;5;6})))</f>
        <v>32</v>
      </c>
      <c r="AY264" s="55">
        <f>COUNT(E264:AW264)</f>
        <v>3</v>
      </c>
      <c r="CB264" s="12"/>
      <c r="CC264" s="22"/>
      <c r="CD264" s="22"/>
      <c r="CE264" s="22"/>
      <c r="CF264" s="22"/>
    </row>
    <row r="265" spans="1:84" x14ac:dyDescent="0.2">
      <c r="A265" s="67">
        <v>264</v>
      </c>
      <c r="B265" s="26" t="s">
        <v>76</v>
      </c>
      <c r="C265" s="78" t="s">
        <v>441</v>
      </c>
      <c r="D265" s="6" t="s">
        <v>15</v>
      </c>
      <c r="E265" s="29"/>
      <c r="F265" s="29"/>
      <c r="G265" s="29">
        <v>12</v>
      </c>
      <c r="H265" s="29"/>
      <c r="I265" s="29"/>
      <c r="J265" s="29"/>
      <c r="K265" s="29"/>
      <c r="L265" s="29"/>
      <c r="M265" s="29"/>
      <c r="N265" s="29">
        <v>10</v>
      </c>
      <c r="O265" s="29"/>
      <c r="P265" s="29"/>
      <c r="Q265" s="29"/>
      <c r="R265" s="29">
        <v>10</v>
      </c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54"/>
      <c r="AX265" s="21">
        <f>IF(AY265&lt;6,SUM(E265:AW265),SUM(LARGE(E265:AW265,{1;2;3;4;5;6})))</f>
        <v>32</v>
      </c>
      <c r="AY265" s="55">
        <f>COUNT(E265:AW265)</f>
        <v>3</v>
      </c>
      <c r="CB265" s="12"/>
      <c r="CC265" s="22"/>
      <c r="CD265" s="22"/>
      <c r="CE265" s="22"/>
      <c r="CF265" s="22"/>
    </row>
    <row r="266" spans="1:84" x14ac:dyDescent="0.2">
      <c r="A266" s="67">
        <v>265</v>
      </c>
      <c r="B266" s="26" t="s">
        <v>76</v>
      </c>
      <c r="C266" s="78" t="s">
        <v>84</v>
      </c>
      <c r="D266" s="8" t="s">
        <v>466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>
        <v>8</v>
      </c>
      <c r="Y266" s="29"/>
      <c r="Z266" s="29"/>
      <c r="AA266" s="29"/>
      <c r="AB266" s="29"/>
      <c r="AC266" s="29"/>
      <c r="AD266" s="29"/>
      <c r="AE266" s="29"/>
      <c r="AF266" s="29"/>
      <c r="AG266" s="29"/>
      <c r="AH266" s="29">
        <v>7</v>
      </c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>
        <v>17</v>
      </c>
      <c r="AU266" s="29"/>
      <c r="AV266" s="29"/>
      <c r="AW266" s="54"/>
      <c r="AX266" s="21">
        <f>IF(AY266&lt;6,SUM(E266:AW266),SUM(LARGE(E266:AW266,{1;2;3;4;5;6})))</f>
        <v>32</v>
      </c>
      <c r="AY266" s="55">
        <f>COUNT(E266:AW266)</f>
        <v>3</v>
      </c>
      <c r="CB266" s="12"/>
      <c r="CC266" s="22"/>
      <c r="CD266" s="22"/>
      <c r="CE266" s="22"/>
      <c r="CF266" s="22"/>
    </row>
    <row r="267" spans="1:84" x14ac:dyDescent="0.2">
      <c r="A267" s="67">
        <v>266</v>
      </c>
      <c r="B267" s="26" t="s">
        <v>76</v>
      </c>
      <c r="C267" s="78" t="s">
        <v>185</v>
      </c>
      <c r="D267" s="6" t="s">
        <v>888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>
        <v>8</v>
      </c>
      <c r="S267" s="54"/>
      <c r="T267" s="54"/>
      <c r="U267" s="85">
        <v>0</v>
      </c>
      <c r="V267" s="85"/>
      <c r="W267" s="85">
        <v>0</v>
      </c>
      <c r="X267" s="85"/>
      <c r="Y267" s="85"/>
      <c r="Z267" s="54">
        <v>12</v>
      </c>
      <c r="AA267" s="54"/>
      <c r="AB267" s="54"/>
      <c r="AC267" s="54"/>
      <c r="AD267" s="54"/>
      <c r="AE267" s="54">
        <v>10</v>
      </c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48"/>
      <c r="AX267" s="21">
        <f>IF(AY267&lt;6,SUM(E267:AW267),SUM(LARGE(E267:AW267,{1;2;3;4;5;6})))</f>
        <v>30</v>
      </c>
      <c r="AY267" s="55">
        <f>COUNT(E267:AW267)</f>
        <v>5</v>
      </c>
      <c r="CB267" s="12"/>
      <c r="CC267" s="22"/>
      <c r="CD267" s="22"/>
      <c r="CE267" s="22"/>
      <c r="CF267" s="22"/>
    </row>
    <row r="268" spans="1:84" x14ac:dyDescent="0.2">
      <c r="A268" s="67">
        <v>267</v>
      </c>
      <c r="B268" s="26" t="s">
        <v>99</v>
      </c>
      <c r="C268" s="78" t="s">
        <v>251</v>
      </c>
      <c r="D268" s="8" t="s">
        <v>746</v>
      </c>
      <c r="E268" s="54">
        <v>7</v>
      </c>
      <c r="F268" s="54"/>
      <c r="G268" s="54"/>
      <c r="H268" s="54"/>
      <c r="I268" s="54"/>
      <c r="J268" s="54"/>
      <c r="K268" s="54">
        <v>8</v>
      </c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>
        <v>15</v>
      </c>
      <c r="AU268" s="54"/>
      <c r="AV268" s="54"/>
      <c r="AW268" s="54"/>
      <c r="AX268" s="21">
        <f>IF(AY268&lt;6,SUM(E268:AW268),SUM(LARGE(E268:AW268,{1;2;3;4;5;6})))</f>
        <v>30</v>
      </c>
      <c r="AY268" s="55">
        <f>COUNT(E268:AW268)</f>
        <v>3</v>
      </c>
      <c r="CB268" s="12"/>
      <c r="CC268" s="22"/>
      <c r="CD268" s="22"/>
      <c r="CE268" s="22"/>
      <c r="CF268" s="22"/>
    </row>
    <row r="269" spans="1:84" x14ac:dyDescent="0.2">
      <c r="A269" s="67">
        <v>268</v>
      </c>
      <c r="B269" s="6" t="s">
        <v>76</v>
      </c>
      <c r="C269" s="78" t="s">
        <v>229</v>
      </c>
      <c r="D269" s="37" t="s">
        <v>294</v>
      </c>
      <c r="E269" s="29"/>
      <c r="F269" s="29"/>
      <c r="G269" s="29">
        <v>30</v>
      </c>
      <c r="H269" s="29"/>
      <c r="I269" s="29"/>
      <c r="J269" s="29"/>
      <c r="K269" s="84">
        <v>0</v>
      </c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54"/>
      <c r="AX269" s="21">
        <f>IF(AY269&lt;6,SUM(E269:AW269),SUM(LARGE(E269:AW269,{1;2;3;4;5;6})))</f>
        <v>30</v>
      </c>
      <c r="AY269" s="55">
        <f>COUNT(E269:AW269)</f>
        <v>2</v>
      </c>
      <c r="CB269" s="12"/>
      <c r="CC269" s="22"/>
      <c r="CD269" s="22"/>
      <c r="CE269" s="22"/>
      <c r="CF269" s="22"/>
    </row>
    <row r="270" spans="1:84" x14ac:dyDescent="0.2">
      <c r="A270" s="67">
        <v>269</v>
      </c>
      <c r="B270" s="6" t="s">
        <v>76</v>
      </c>
      <c r="C270" s="78" t="s">
        <v>82</v>
      </c>
      <c r="D270" s="6" t="s">
        <v>501</v>
      </c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>
        <v>30</v>
      </c>
      <c r="S270" s="54"/>
      <c r="T270" s="54"/>
      <c r="U270" s="85">
        <v>0</v>
      </c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48"/>
      <c r="AX270" s="21">
        <f>IF(AY270&lt;6,SUM(E270:AW270),SUM(LARGE(E270:AW270,{1;2;3;4;5;6})))</f>
        <v>30</v>
      </c>
      <c r="AY270" s="55">
        <f>COUNT(E270:AW270)</f>
        <v>2</v>
      </c>
      <c r="CB270" s="12"/>
      <c r="CC270" s="22"/>
      <c r="CD270" s="22"/>
      <c r="CE270" s="22"/>
      <c r="CF270" s="22"/>
    </row>
    <row r="271" spans="1:84" x14ac:dyDescent="0.2">
      <c r="A271" s="67">
        <v>270</v>
      </c>
      <c r="B271" s="26" t="s">
        <v>76</v>
      </c>
      <c r="C271" s="78" t="s">
        <v>82</v>
      </c>
      <c r="D271" s="6" t="s">
        <v>125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>
        <v>30</v>
      </c>
      <c r="S271" s="29"/>
      <c r="T271" s="29"/>
      <c r="U271" s="84">
        <v>0</v>
      </c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54"/>
      <c r="AX271" s="21">
        <f>IF(AY271&lt;6,SUM(E271:AW271),SUM(LARGE(E271:AW271,{1;2;3;4;5;6})))</f>
        <v>30</v>
      </c>
      <c r="AY271" s="55">
        <f>COUNT(E271:AW271)</f>
        <v>2</v>
      </c>
      <c r="CB271" s="12"/>
      <c r="CC271" s="22"/>
      <c r="CD271" s="22"/>
      <c r="CE271" s="22"/>
      <c r="CF271" s="22"/>
    </row>
    <row r="272" spans="1:84" x14ac:dyDescent="0.2">
      <c r="A272" s="67">
        <v>271</v>
      </c>
      <c r="B272" s="26" t="s">
        <v>76</v>
      </c>
      <c r="C272" s="78" t="s">
        <v>341</v>
      </c>
      <c r="D272" s="8" t="s">
        <v>114</v>
      </c>
      <c r="E272" s="29"/>
      <c r="F272" s="29"/>
      <c r="G272" s="29"/>
      <c r="H272" s="29"/>
      <c r="I272" s="29"/>
      <c r="J272" s="29"/>
      <c r="K272" s="29">
        <v>20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>
        <v>10</v>
      </c>
      <c r="AW272" s="54"/>
      <c r="AX272" s="21">
        <f>IF(AY272&lt;6,SUM(E272:AW272),SUM(LARGE(E272:AW272,{1;2;3;4;5;6})))</f>
        <v>30</v>
      </c>
      <c r="AY272" s="55">
        <f>COUNT(E272:AW272)</f>
        <v>2</v>
      </c>
      <c r="CB272" s="12"/>
      <c r="CC272" s="22"/>
      <c r="CD272" s="22"/>
      <c r="CE272" s="22"/>
      <c r="CF272" s="22"/>
    </row>
    <row r="273" spans="1:84" x14ac:dyDescent="0.2">
      <c r="A273" s="67">
        <v>272</v>
      </c>
      <c r="B273" s="26" t="s">
        <v>76</v>
      </c>
      <c r="C273" s="77" t="s">
        <v>228</v>
      </c>
      <c r="D273" s="37" t="s">
        <v>58</v>
      </c>
      <c r="E273" s="29">
        <v>30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54"/>
      <c r="AX273" s="21">
        <f>IF(AY273&lt;6,SUM(E273:AW273),SUM(LARGE(E273:AW273,{1;2;3;4;5;6})))</f>
        <v>30</v>
      </c>
      <c r="AY273" s="55">
        <f>COUNT(E273:AW273)</f>
        <v>1</v>
      </c>
      <c r="CB273" s="12"/>
      <c r="CC273" s="22"/>
      <c r="CD273" s="22"/>
      <c r="CE273" s="22"/>
      <c r="CF273" s="22"/>
    </row>
    <row r="274" spans="1:84" x14ac:dyDescent="0.2">
      <c r="A274" s="67">
        <v>273</v>
      </c>
      <c r="B274" s="26" t="s">
        <v>76</v>
      </c>
      <c r="C274" s="77" t="s">
        <v>441</v>
      </c>
      <c r="D274" s="26" t="s">
        <v>736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>
        <v>30</v>
      </c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48"/>
      <c r="AX274" s="21">
        <f>IF(AY274&lt;6,SUM(E274:AW274),SUM(LARGE(E274:AW274,{1;2;3;4;5;6})))</f>
        <v>30</v>
      </c>
      <c r="AY274" s="55">
        <f>COUNT(E274:AW274)</f>
        <v>1</v>
      </c>
      <c r="CB274" s="12"/>
      <c r="CC274" s="22"/>
      <c r="CD274" s="22"/>
      <c r="CE274" s="22"/>
      <c r="CF274" s="22"/>
    </row>
    <row r="275" spans="1:84" x14ac:dyDescent="0.2">
      <c r="A275" s="67">
        <v>274</v>
      </c>
      <c r="B275" s="6" t="s">
        <v>76</v>
      </c>
      <c r="C275" s="78" t="s">
        <v>441</v>
      </c>
      <c r="D275" s="6" t="s">
        <v>1025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>
        <v>30</v>
      </c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48"/>
      <c r="AX275" s="21">
        <f>IF(AY275&lt;6,SUM(E275:AW275),SUM(LARGE(E275:AW275,{1;2;3;4;5;6})))</f>
        <v>30</v>
      </c>
      <c r="AY275" s="55">
        <f>COUNT(E275:AW275)</f>
        <v>1</v>
      </c>
      <c r="CB275" s="12"/>
      <c r="CC275" s="22"/>
      <c r="CD275" s="22"/>
      <c r="CE275" s="22"/>
      <c r="CF275" s="22"/>
    </row>
    <row r="276" spans="1:84" x14ac:dyDescent="0.2">
      <c r="A276" s="67">
        <v>275</v>
      </c>
      <c r="B276" s="26" t="s">
        <v>76</v>
      </c>
      <c r="C276" s="78"/>
      <c r="D276" s="8" t="s">
        <v>1141</v>
      </c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>
        <v>30</v>
      </c>
      <c r="AO276" s="54"/>
      <c r="AP276" s="54"/>
      <c r="AQ276" s="54"/>
      <c r="AR276" s="54"/>
      <c r="AS276" s="54"/>
      <c r="AT276" s="54"/>
      <c r="AU276" s="54"/>
      <c r="AV276" s="54"/>
      <c r="AW276" s="54"/>
      <c r="AX276" s="21">
        <f>IF(AY276&lt;6,SUM(E276:AW276),SUM(LARGE(E276:AW276,{1;2;3;4;5;6})))</f>
        <v>30</v>
      </c>
      <c r="AY276" s="55">
        <f>COUNT(E276:AW276)</f>
        <v>1</v>
      </c>
      <c r="CB276" s="12"/>
      <c r="CC276" s="22"/>
      <c r="CD276" s="22"/>
      <c r="CE276" s="22"/>
      <c r="CF276" s="22"/>
    </row>
    <row r="277" spans="1:84" x14ac:dyDescent="0.2">
      <c r="A277" s="67">
        <v>276</v>
      </c>
      <c r="B277" s="6" t="s">
        <v>76</v>
      </c>
      <c r="C277" s="78" t="s">
        <v>441</v>
      </c>
      <c r="D277" s="6" t="s">
        <v>967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>
        <v>14</v>
      </c>
      <c r="AF277" s="29"/>
      <c r="AG277" s="29"/>
      <c r="AH277" s="29">
        <v>14</v>
      </c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48"/>
      <c r="AX277" s="21">
        <f>IF(AY277&lt;6,SUM(E277:AW277),SUM(LARGE(E277:AW277,{1;2;3;4;5;6})))</f>
        <v>28</v>
      </c>
      <c r="AY277" s="55">
        <f>COUNT(E277:AW277)</f>
        <v>2</v>
      </c>
      <c r="CB277" s="12"/>
      <c r="CC277" s="22"/>
      <c r="CD277" s="22"/>
      <c r="CE277" s="22"/>
      <c r="CF277" s="22"/>
    </row>
    <row r="278" spans="1:84" x14ac:dyDescent="0.2">
      <c r="A278" s="67">
        <v>277</v>
      </c>
      <c r="B278" s="26" t="s">
        <v>76</v>
      </c>
      <c r="C278" s="78" t="s">
        <v>441</v>
      </c>
      <c r="D278" s="8" t="s">
        <v>970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>
        <v>14</v>
      </c>
      <c r="AF278" s="29"/>
      <c r="AG278" s="29"/>
      <c r="AH278" s="29">
        <v>14</v>
      </c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54"/>
      <c r="AX278" s="21">
        <f>IF(AY278&lt;6,SUM(E278:AW278),SUM(LARGE(E278:AW278,{1;2;3;4;5;6})))</f>
        <v>28</v>
      </c>
      <c r="AY278" s="55">
        <f>COUNT(E278:AW278)</f>
        <v>2</v>
      </c>
      <c r="CB278" s="12"/>
      <c r="CC278" s="22"/>
      <c r="CD278" s="22"/>
      <c r="CE278" s="22"/>
      <c r="CF278" s="22"/>
    </row>
    <row r="279" spans="1:84" x14ac:dyDescent="0.2">
      <c r="A279" s="67">
        <v>278</v>
      </c>
      <c r="B279" s="6" t="s">
        <v>76</v>
      </c>
      <c r="C279" s="78" t="s">
        <v>1119</v>
      </c>
      <c r="D279" s="6" t="s">
        <v>999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29">
        <v>14</v>
      </c>
      <c r="AJ279" s="29"/>
      <c r="AK279" s="29"/>
      <c r="AL279" s="29"/>
      <c r="AM279" s="29">
        <v>14</v>
      </c>
      <c r="AN279" s="29"/>
      <c r="AO279" s="29"/>
      <c r="AP279" s="29"/>
      <c r="AQ279" s="29"/>
      <c r="AR279" s="29"/>
      <c r="AS279" s="29"/>
      <c r="AT279" s="29"/>
      <c r="AU279" s="29"/>
      <c r="AV279" s="29"/>
      <c r="AW279" s="48"/>
      <c r="AX279" s="21">
        <f>IF(AY279&lt;6,SUM(E279:AW279),SUM(LARGE(E279:AW279,{1;2;3;4;5;6})))</f>
        <v>28</v>
      </c>
      <c r="AY279" s="55">
        <f>COUNT(E279:AW279)</f>
        <v>2</v>
      </c>
      <c r="CB279" s="12"/>
      <c r="CC279" s="22"/>
      <c r="CD279" s="22"/>
      <c r="CE279" s="22"/>
      <c r="CF279" s="22"/>
    </row>
    <row r="280" spans="1:84" x14ac:dyDescent="0.2">
      <c r="A280" s="67">
        <v>279</v>
      </c>
      <c r="B280" s="26" t="s">
        <v>76</v>
      </c>
      <c r="C280" s="78" t="s">
        <v>185</v>
      </c>
      <c r="D280" s="6" t="s">
        <v>628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>
        <v>8</v>
      </c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>
        <v>20</v>
      </c>
      <c r="AW280" s="54"/>
      <c r="AX280" s="21">
        <f>IF(AY280&lt;6,SUM(E280:AW280),SUM(LARGE(E280:AW280,{1;2;3;4;5;6})))</f>
        <v>28</v>
      </c>
      <c r="AY280" s="55">
        <f>COUNT(E280:AW280)</f>
        <v>2</v>
      </c>
      <c r="CB280" s="12"/>
      <c r="CC280" s="22"/>
      <c r="CD280" s="22"/>
      <c r="CE280" s="22"/>
      <c r="CF280" s="22"/>
    </row>
    <row r="281" spans="1:84" x14ac:dyDescent="0.2">
      <c r="A281" s="67">
        <v>280</v>
      </c>
      <c r="B281" s="26" t="s">
        <v>76</v>
      </c>
      <c r="C281" s="78" t="s">
        <v>132</v>
      </c>
      <c r="D281" s="6" t="s">
        <v>256</v>
      </c>
      <c r="E281" s="29">
        <v>5</v>
      </c>
      <c r="F281" s="84"/>
      <c r="G281" s="29">
        <v>7</v>
      </c>
      <c r="H281" s="29"/>
      <c r="I281" s="29"/>
      <c r="J281" s="29"/>
      <c r="K281" s="29">
        <v>8</v>
      </c>
      <c r="L281" s="29"/>
      <c r="M281" s="29"/>
      <c r="N281" s="29"/>
      <c r="O281" s="29"/>
      <c r="P281" s="29"/>
      <c r="Q281" s="29"/>
      <c r="R281" s="29"/>
      <c r="S281" s="29"/>
      <c r="T281" s="29"/>
      <c r="U281" s="29">
        <v>7</v>
      </c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54"/>
      <c r="AX281" s="21">
        <f>IF(AY281&lt;6,SUM(E281:AW281),SUM(LARGE(E281:AW281,{1;2;3;4;5;6})))</f>
        <v>27</v>
      </c>
      <c r="AY281" s="55">
        <f>COUNT(E281:AW281)</f>
        <v>4</v>
      </c>
      <c r="CB281" s="12"/>
      <c r="CC281" s="22"/>
      <c r="CD281" s="22"/>
      <c r="CE281" s="22"/>
      <c r="CF281" s="22"/>
    </row>
    <row r="282" spans="1:84" x14ac:dyDescent="0.2">
      <c r="A282" s="67">
        <v>281</v>
      </c>
      <c r="B282" s="26" t="s">
        <v>76</v>
      </c>
      <c r="C282" s="77" t="s">
        <v>77</v>
      </c>
      <c r="D282" s="26" t="s">
        <v>534</v>
      </c>
      <c r="E282" s="84"/>
      <c r="F282" s="29">
        <v>25</v>
      </c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84">
        <v>0</v>
      </c>
      <c r="AU282" s="84"/>
      <c r="AV282" s="84"/>
      <c r="AW282" s="48"/>
      <c r="AX282" s="21">
        <f>IF(AY282&lt;6,SUM(E282:AW282),SUM(LARGE(E282:AW282,{1;2;3;4;5;6})))</f>
        <v>25</v>
      </c>
      <c r="AY282" s="55">
        <f>COUNT(E282:AW282)</f>
        <v>2</v>
      </c>
      <c r="CB282" s="12"/>
      <c r="CC282" s="22"/>
      <c r="CD282" s="22"/>
      <c r="CE282" s="22"/>
      <c r="CF282" s="22"/>
    </row>
    <row r="283" spans="1:84" x14ac:dyDescent="0.2">
      <c r="A283" s="67">
        <v>282</v>
      </c>
      <c r="B283" s="26" t="s">
        <v>76</v>
      </c>
      <c r="C283" s="78" t="s">
        <v>228</v>
      </c>
      <c r="D283" s="6" t="s">
        <v>230</v>
      </c>
      <c r="E283" s="54"/>
      <c r="F283" s="54"/>
      <c r="G283" s="54"/>
      <c r="H283" s="54"/>
      <c r="I283" s="54"/>
      <c r="J283" s="54"/>
      <c r="K283" s="54"/>
      <c r="L283" s="54"/>
      <c r="M283" s="54"/>
      <c r="N283" s="85">
        <v>0</v>
      </c>
      <c r="O283" s="54">
        <v>25</v>
      </c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21">
        <f>IF(AY283&lt;6,SUM(E283:AW283),SUM(LARGE(E283:AW283,{1;2;3;4;5;6})))</f>
        <v>25</v>
      </c>
      <c r="AY283" s="55">
        <f>COUNT(E283:AW283)</f>
        <v>2</v>
      </c>
      <c r="CB283" s="12"/>
      <c r="CC283" s="22"/>
      <c r="CD283" s="22"/>
      <c r="CE283" s="22"/>
      <c r="CF283" s="22"/>
    </row>
    <row r="284" spans="1:84" x14ac:dyDescent="0.2">
      <c r="A284" s="67">
        <v>283</v>
      </c>
      <c r="B284" s="26" t="s">
        <v>76</v>
      </c>
      <c r="C284" s="78" t="s">
        <v>81</v>
      </c>
      <c r="D284" s="8" t="s">
        <v>1054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>
        <v>5</v>
      </c>
      <c r="AH284" s="29"/>
      <c r="AI284" s="29"/>
      <c r="AJ284" s="29"/>
      <c r="AK284" s="29"/>
      <c r="AL284" s="29"/>
      <c r="AM284" s="29"/>
      <c r="AN284" s="29"/>
      <c r="AO284" s="29"/>
      <c r="AP284" s="29">
        <v>20</v>
      </c>
      <c r="AQ284" s="29"/>
      <c r="AR284" s="29"/>
      <c r="AS284" s="29"/>
      <c r="AT284" s="29"/>
      <c r="AU284" s="29"/>
      <c r="AV284" s="29"/>
      <c r="AW284" s="54"/>
      <c r="AX284" s="21">
        <f>IF(AY284&lt;6,SUM(E284:AW284),SUM(LARGE(E284:AW284,{1;2;3;4;5;6})))</f>
        <v>25</v>
      </c>
      <c r="AY284" s="55">
        <f>COUNT(E284:AW284)</f>
        <v>2</v>
      </c>
      <c r="CB284" s="12"/>
      <c r="CC284" s="22"/>
      <c r="CD284" s="22"/>
      <c r="CE284" s="22"/>
      <c r="CF284" s="22"/>
    </row>
    <row r="285" spans="1:84" x14ac:dyDescent="0.2">
      <c r="A285" s="67">
        <v>284</v>
      </c>
      <c r="B285" s="26" t="s">
        <v>76</v>
      </c>
      <c r="C285" s="78" t="s">
        <v>81</v>
      </c>
      <c r="D285" s="6" t="s">
        <v>1053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>
        <v>5</v>
      </c>
      <c r="AH285" s="29"/>
      <c r="AI285" s="29"/>
      <c r="AJ285" s="29"/>
      <c r="AK285" s="29"/>
      <c r="AL285" s="29"/>
      <c r="AM285" s="29"/>
      <c r="AN285" s="29"/>
      <c r="AO285" s="29"/>
      <c r="AP285" s="29">
        <v>20</v>
      </c>
      <c r="AQ285" s="29"/>
      <c r="AR285" s="29"/>
      <c r="AS285" s="29"/>
      <c r="AT285" s="29"/>
      <c r="AU285" s="29"/>
      <c r="AV285" s="29"/>
      <c r="AW285" s="48"/>
      <c r="AX285" s="21">
        <f>IF(AY285&lt;6,SUM(E285:AW285),SUM(LARGE(E285:AW285,{1;2;3;4;5;6})))</f>
        <v>25</v>
      </c>
      <c r="AY285" s="55">
        <f>COUNT(E285:AW285)</f>
        <v>2</v>
      </c>
      <c r="CB285" s="12"/>
      <c r="CC285" s="22"/>
      <c r="CD285" s="22"/>
      <c r="CE285" s="22"/>
      <c r="CF285" s="22"/>
    </row>
    <row r="286" spans="1:84" x14ac:dyDescent="0.2">
      <c r="A286" s="67">
        <v>285</v>
      </c>
      <c r="B286" s="26" t="s">
        <v>76</v>
      </c>
      <c r="C286" s="78" t="s">
        <v>441</v>
      </c>
      <c r="D286" s="6" t="s">
        <v>143</v>
      </c>
      <c r="E286" s="29"/>
      <c r="F286" s="29"/>
      <c r="G286" s="29"/>
      <c r="H286" s="29"/>
      <c r="I286" s="29"/>
      <c r="J286" s="29"/>
      <c r="K286" s="84">
        <v>0</v>
      </c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9">
        <v>25</v>
      </c>
      <c r="AW286" s="54"/>
      <c r="AX286" s="21">
        <f>IF(AY286&lt;6,SUM(E286:AW286),SUM(LARGE(E286:AW286,{1;2;3;4;5;6})))</f>
        <v>25</v>
      </c>
      <c r="AY286" s="55">
        <f>COUNT(E286:AW286)</f>
        <v>2</v>
      </c>
      <c r="CB286" s="12"/>
      <c r="CC286" s="22"/>
      <c r="CD286" s="22"/>
      <c r="CE286" s="22"/>
      <c r="CF286" s="22"/>
    </row>
    <row r="287" spans="1:84" x14ac:dyDescent="0.2">
      <c r="A287" s="67">
        <v>286</v>
      </c>
      <c r="B287" s="26" t="s">
        <v>76</v>
      </c>
      <c r="C287" s="78" t="s">
        <v>441</v>
      </c>
      <c r="D287" s="6" t="s">
        <v>687</v>
      </c>
      <c r="E287" s="54"/>
      <c r="F287" s="54"/>
      <c r="G287" s="54"/>
      <c r="H287" s="54"/>
      <c r="I287" s="54"/>
      <c r="J287" s="54"/>
      <c r="K287" s="85">
        <v>0</v>
      </c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54">
        <v>25</v>
      </c>
      <c r="AW287" s="48"/>
      <c r="AX287" s="21">
        <f>IF(AY287&lt;6,SUM(E287:AW287),SUM(LARGE(E287:AW287,{1;2;3;4;5;6})))</f>
        <v>25</v>
      </c>
      <c r="AY287" s="55">
        <f>COUNT(E287:AW287)</f>
        <v>2</v>
      </c>
      <c r="CB287" s="12"/>
      <c r="CC287" s="22"/>
      <c r="CD287" s="22"/>
      <c r="CE287" s="22"/>
      <c r="CF287" s="22"/>
    </row>
    <row r="288" spans="1:84" x14ac:dyDescent="0.2">
      <c r="A288" s="67">
        <v>287</v>
      </c>
      <c r="B288" s="6" t="s">
        <v>76</v>
      </c>
      <c r="C288" s="77" t="s">
        <v>78</v>
      </c>
      <c r="D288" s="6" t="s">
        <v>358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>
        <v>25</v>
      </c>
      <c r="AQ288" s="29"/>
      <c r="AR288" s="29"/>
      <c r="AS288" s="29"/>
      <c r="AT288" s="29"/>
      <c r="AU288" s="29"/>
      <c r="AV288" s="29"/>
      <c r="AW288" s="48"/>
      <c r="AX288" s="21">
        <f>IF(AY288&lt;6,SUM(E288:AW288),SUM(LARGE(E288:AW288,{1;2;3;4;5;6})))</f>
        <v>25</v>
      </c>
      <c r="AY288" s="55">
        <f>COUNT(E288:AW288)</f>
        <v>1</v>
      </c>
      <c r="CB288" s="12"/>
      <c r="CC288" s="22"/>
      <c r="CD288" s="22"/>
      <c r="CE288" s="22"/>
      <c r="CF288" s="22"/>
    </row>
    <row r="289" spans="1:84" x14ac:dyDescent="0.2">
      <c r="A289" s="67">
        <v>288</v>
      </c>
      <c r="B289" s="6" t="s">
        <v>76</v>
      </c>
      <c r="C289" s="78" t="s">
        <v>77</v>
      </c>
      <c r="D289" s="6" t="s">
        <v>518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>
        <v>25</v>
      </c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48"/>
      <c r="AX289" s="21">
        <f>IF(AY289&lt;6,SUM(E289:AW289),SUM(LARGE(E289:AW289,{1;2;3;4;5;6})))</f>
        <v>25</v>
      </c>
      <c r="AY289" s="55">
        <f>COUNT(E289:AW289)</f>
        <v>1</v>
      </c>
      <c r="CB289" s="12"/>
      <c r="CC289" s="22"/>
      <c r="CD289" s="22"/>
      <c r="CE289" s="22"/>
      <c r="CF289" s="22"/>
    </row>
    <row r="290" spans="1:84" x14ac:dyDescent="0.2">
      <c r="A290" s="67">
        <v>289</v>
      </c>
      <c r="B290" s="26" t="s">
        <v>76</v>
      </c>
      <c r="C290" s="78" t="s">
        <v>77</v>
      </c>
      <c r="D290" s="6" t="s">
        <v>790</v>
      </c>
      <c r="E290" s="29"/>
      <c r="F290" s="29"/>
      <c r="G290" s="29"/>
      <c r="H290" s="29"/>
      <c r="I290" s="29"/>
      <c r="J290" s="29"/>
      <c r="K290" s="29">
        <v>25</v>
      </c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48"/>
      <c r="AX290" s="21">
        <f>IF(AY290&lt;6,SUM(E290:AW290),SUM(LARGE(E290:AW290,{1;2;3;4;5;6})))</f>
        <v>25</v>
      </c>
      <c r="AY290" s="55">
        <f>COUNT(E290:AW290)</f>
        <v>1</v>
      </c>
      <c r="CB290" s="12"/>
      <c r="CC290" s="22"/>
      <c r="CD290" s="22"/>
      <c r="CE290" s="22"/>
      <c r="CF290" s="22"/>
    </row>
    <row r="291" spans="1:84" x14ac:dyDescent="0.2">
      <c r="A291" s="67">
        <v>290</v>
      </c>
      <c r="B291" s="6" t="s">
        <v>87</v>
      </c>
      <c r="C291" s="78" t="s">
        <v>441</v>
      </c>
      <c r="D291" s="6" t="s">
        <v>799</v>
      </c>
      <c r="E291" s="29"/>
      <c r="F291" s="29"/>
      <c r="G291" s="29"/>
      <c r="H291" s="29"/>
      <c r="I291" s="29"/>
      <c r="J291" s="29"/>
      <c r="K291" s="29"/>
      <c r="L291" s="29">
        <v>25</v>
      </c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48"/>
      <c r="AX291" s="21">
        <f>IF(AY291&lt;6,SUM(E291:AW291),SUM(LARGE(E291:AW291,{1;2;3;4;5;6})))</f>
        <v>25</v>
      </c>
      <c r="AY291" s="55">
        <f>COUNT(E291:AW291)</f>
        <v>1</v>
      </c>
      <c r="CB291" s="12"/>
      <c r="CC291" s="22"/>
      <c r="CD291" s="22"/>
      <c r="CE291" s="22"/>
      <c r="CF291" s="22"/>
    </row>
    <row r="292" spans="1:84" x14ac:dyDescent="0.2">
      <c r="A292" s="67">
        <v>291</v>
      </c>
      <c r="B292" s="6" t="s">
        <v>76</v>
      </c>
      <c r="C292" s="78" t="s">
        <v>327</v>
      </c>
      <c r="D292" s="6" t="s">
        <v>950</v>
      </c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>
        <v>25</v>
      </c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48"/>
      <c r="AX292" s="21">
        <f>IF(AY292&lt;6,SUM(E292:AW292),SUM(LARGE(E292:AW292,{1;2;3;4;5;6})))</f>
        <v>25</v>
      </c>
      <c r="AY292" s="55">
        <f>COUNT(E292:AW292)</f>
        <v>1</v>
      </c>
      <c r="CB292" s="12"/>
      <c r="CC292" s="22"/>
      <c r="CD292" s="22"/>
      <c r="CE292" s="22"/>
      <c r="CF292" s="22"/>
    </row>
    <row r="293" spans="1:84" x14ac:dyDescent="0.2">
      <c r="A293" s="67">
        <v>292</v>
      </c>
      <c r="B293" s="6" t="s">
        <v>76</v>
      </c>
      <c r="C293" s="78" t="s">
        <v>327</v>
      </c>
      <c r="D293" s="6" t="s">
        <v>951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>
        <v>25</v>
      </c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48"/>
      <c r="AX293" s="21">
        <f>IF(AY293&lt;6,SUM(E293:AW293),SUM(LARGE(E293:AW293,{1;2;3;4;5;6})))</f>
        <v>25</v>
      </c>
      <c r="AY293" s="55">
        <f>COUNT(E293:AW293)</f>
        <v>1</v>
      </c>
      <c r="CB293" s="12"/>
      <c r="CC293" s="22"/>
      <c r="CD293" s="22"/>
      <c r="CE293" s="22"/>
      <c r="CF293" s="22"/>
    </row>
    <row r="294" spans="1:84" x14ac:dyDescent="0.2">
      <c r="A294" s="67">
        <v>293</v>
      </c>
      <c r="B294" s="6" t="s">
        <v>76</v>
      </c>
      <c r="C294" s="78" t="s">
        <v>78</v>
      </c>
      <c r="D294" s="6" t="s">
        <v>1172</v>
      </c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29">
        <v>25</v>
      </c>
      <c r="AQ294" s="29"/>
      <c r="AR294" s="29"/>
      <c r="AS294" s="29"/>
      <c r="AT294" s="29"/>
      <c r="AU294" s="29"/>
      <c r="AV294" s="29"/>
      <c r="AW294" s="48"/>
      <c r="AX294" s="21">
        <f>IF(AY294&lt;6,SUM(E294:AW294),SUM(LARGE(E294:AW294,{1;2;3;4;5;6})))</f>
        <v>25</v>
      </c>
      <c r="AY294" s="55">
        <f>COUNT(E294:AW294)</f>
        <v>1</v>
      </c>
      <c r="CB294" s="12"/>
      <c r="CC294" s="22"/>
      <c r="CD294" s="22"/>
      <c r="CE294" s="22"/>
      <c r="CF294" s="22"/>
    </row>
    <row r="295" spans="1:84" x14ac:dyDescent="0.2">
      <c r="A295" s="67">
        <v>294</v>
      </c>
      <c r="B295" s="6" t="s">
        <v>76</v>
      </c>
      <c r="C295" s="78" t="s">
        <v>251</v>
      </c>
      <c r="D295" s="6" t="s">
        <v>281</v>
      </c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29">
        <v>25</v>
      </c>
      <c r="AQ295" s="29"/>
      <c r="AR295" s="29"/>
      <c r="AS295" s="29"/>
      <c r="AT295" s="29"/>
      <c r="AU295" s="29"/>
      <c r="AV295" s="29"/>
      <c r="AW295" s="48"/>
      <c r="AX295" s="21">
        <f>IF(AY295&lt;6,SUM(E295:AW295),SUM(LARGE(E295:AW295,{1;2;3;4;5;6})))</f>
        <v>25</v>
      </c>
      <c r="AY295" s="55">
        <f>COUNT(E295:AW295)</f>
        <v>1</v>
      </c>
      <c r="CB295" s="12"/>
      <c r="CC295" s="22"/>
      <c r="CD295" s="22"/>
      <c r="CE295" s="22"/>
      <c r="CF295" s="22"/>
    </row>
    <row r="296" spans="1:84" x14ac:dyDescent="0.2">
      <c r="A296" s="67">
        <v>295</v>
      </c>
      <c r="B296" s="6" t="s">
        <v>76</v>
      </c>
      <c r="C296" s="78" t="s">
        <v>78</v>
      </c>
      <c r="D296" s="6" t="s">
        <v>1173</v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29">
        <v>25</v>
      </c>
      <c r="AQ296" s="29"/>
      <c r="AR296" s="29"/>
      <c r="AS296" s="29"/>
      <c r="AT296" s="29"/>
      <c r="AU296" s="29"/>
      <c r="AV296" s="29"/>
      <c r="AW296" s="48"/>
      <c r="AX296" s="21">
        <f>IF(AY296&lt;6,SUM(E296:AW296),SUM(LARGE(E296:AW296,{1;2;3;4;5;6})))</f>
        <v>25</v>
      </c>
      <c r="AY296" s="55">
        <f>COUNT(E296:AW296)</f>
        <v>1</v>
      </c>
      <c r="CB296" s="12"/>
      <c r="CC296" s="22"/>
      <c r="CD296" s="22"/>
      <c r="CE296" s="22"/>
      <c r="CF296" s="22"/>
    </row>
    <row r="297" spans="1:84" x14ac:dyDescent="0.2">
      <c r="A297" s="67">
        <v>296</v>
      </c>
      <c r="B297" s="26" t="s">
        <v>76</v>
      </c>
      <c r="C297" s="78" t="s">
        <v>1119</v>
      </c>
      <c r="D297" s="6" t="s">
        <v>1197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>
        <v>25</v>
      </c>
      <c r="AT297" s="29"/>
      <c r="AU297" s="29"/>
      <c r="AV297" s="29"/>
      <c r="AW297" s="54"/>
      <c r="AX297" s="21">
        <f>IF(AY297&lt;6,SUM(E297:AW297),SUM(LARGE(E297:AW297,{1;2;3;4;5;6})))</f>
        <v>25</v>
      </c>
      <c r="AY297" s="55">
        <f>COUNT(E297:AW297)</f>
        <v>1</v>
      </c>
      <c r="CB297" s="12"/>
      <c r="CC297" s="22"/>
      <c r="CD297" s="22"/>
      <c r="CE297" s="22"/>
      <c r="CF297" s="22"/>
    </row>
    <row r="298" spans="1:84" x14ac:dyDescent="0.2">
      <c r="A298" s="67">
        <v>297</v>
      </c>
      <c r="B298" s="26" t="s">
        <v>76</v>
      </c>
      <c r="C298" s="78" t="s">
        <v>78</v>
      </c>
      <c r="D298" s="6" t="s">
        <v>316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>
        <v>25</v>
      </c>
      <c r="AU298" s="29"/>
      <c r="AV298" s="29"/>
      <c r="AW298" s="48"/>
      <c r="AX298" s="21">
        <f>IF(AY298&lt;6,SUM(E298:AW298),SUM(LARGE(E298:AW298,{1;2;3;4;5;6})))</f>
        <v>25</v>
      </c>
      <c r="AY298" s="55">
        <f>COUNT(E298:AW298)</f>
        <v>1</v>
      </c>
      <c r="CB298" s="12"/>
      <c r="CC298" s="22"/>
      <c r="CD298" s="22"/>
      <c r="CE298" s="22"/>
      <c r="CF298" s="22"/>
    </row>
    <row r="299" spans="1:84" x14ac:dyDescent="0.2">
      <c r="A299" s="67">
        <v>298</v>
      </c>
      <c r="B299" s="6" t="s">
        <v>76</v>
      </c>
      <c r="C299" s="78"/>
      <c r="D299" s="6" t="s">
        <v>1201</v>
      </c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29">
        <v>25</v>
      </c>
      <c r="AU299" s="29"/>
      <c r="AV299" s="29"/>
      <c r="AW299" s="54"/>
      <c r="AX299" s="21">
        <f>IF(AY299&lt;6,SUM(E299:AW299),SUM(LARGE(E299:AW299,{1;2;3;4;5;6})))</f>
        <v>25</v>
      </c>
      <c r="AY299" s="55">
        <f>COUNT(E299:AW299)</f>
        <v>1</v>
      </c>
      <c r="CB299" s="12"/>
      <c r="CC299" s="22"/>
      <c r="CD299" s="22"/>
      <c r="CE299" s="22"/>
      <c r="CF299" s="22"/>
    </row>
    <row r="300" spans="1:84" x14ac:dyDescent="0.2">
      <c r="A300" s="67">
        <v>299</v>
      </c>
      <c r="B300" s="6" t="s">
        <v>76</v>
      </c>
      <c r="C300" s="78" t="s">
        <v>132</v>
      </c>
      <c r="D300" s="6" t="s">
        <v>655</v>
      </c>
      <c r="E300" s="29"/>
      <c r="F300" s="29"/>
      <c r="G300" s="29">
        <v>4</v>
      </c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>
        <v>5</v>
      </c>
      <c r="S300" s="29"/>
      <c r="T300" s="29"/>
      <c r="U300" s="29"/>
      <c r="V300" s="29"/>
      <c r="W300" s="29"/>
      <c r="X300" s="29">
        <v>5</v>
      </c>
      <c r="Y300" s="84">
        <v>0</v>
      </c>
      <c r="Z300" s="84"/>
      <c r="AA300" s="84"/>
      <c r="AB300" s="29">
        <v>6</v>
      </c>
      <c r="AC300" s="29"/>
      <c r="AD300" s="84"/>
      <c r="AE300" s="29">
        <v>4</v>
      </c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>
        <v>0</v>
      </c>
      <c r="AU300" s="84"/>
      <c r="AV300" s="84"/>
      <c r="AW300" s="48"/>
      <c r="AX300" s="21">
        <f>IF(AY300&lt;6,SUM(E300:AW300),SUM(LARGE(E300:AW300,{1;2;3;4;5;6})))</f>
        <v>24</v>
      </c>
      <c r="AY300" s="55">
        <f>COUNT(E300:AW300)</f>
        <v>7</v>
      </c>
      <c r="CB300" s="12"/>
      <c r="CC300" s="22"/>
      <c r="CD300" s="22"/>
      <c r="CE300" s="22"/>
      <c r="CF300" s="22"/>
    </row>
    <row r="301" spans="1:84" x14ac:dyDescent="0.2">
      <c r="A301" s="67">
        <v>300</v>
      </c>
      <c r="B301" s="26" t="s">
        <v>576</v>
      </c>
      <c r="C301" s="78" t="s">
        <v>251</v>
      </c>
      <c r="D301" s="6" t="s">
        <v>575</v>
      </c>
      <c r="E301" s="29"/>
      <c r="F301" s="29"/>
      <c r="G301" s="29">
        <v>10</v>
      </c>
      <c r="H301" s="29"/>
      <c r="I301" s="29"/>
      <c r="J301" s="29"/>
      <c r="K301" s="29"/>
      <c r="L301" s="29"/>
      <c r="M301" s="29"/>
      <c r="N301" s="29"/>
      <c r="O301" s="29">
        <v>12</v>
      </c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48"/>
      <c r="AX301" s="21">
        <f>IF(AY301&lt;6,SUM(E301:AW301),SUM(LARGE(E301:AW301,{1;2;3;4;5;6})))</f>
        <v>22</v>
      </c>
      <c r="AY301" s="55">
        <f>COUNT(E301:AW301)</f>
        <v>2</v>
      </c>
      <c r="CB301" s="12"/>
      <c r="CC301" s="22"/>
      <c r="CD301" s="22"/>
      <c r="CE301" s="22"/>
      <c r="CF301" s="22"/>
    </row>
    <row r="302" spans="1:84" x14ac:dyDescent="0.2">
      <c r="A302" s="67">
        <v>301</v>
      </c>
      <c r="B302" s="26" t="s">
        <v>76</v>
      </c>
      <c r="C302" s="78" t="s">
        <v>441</v>
      </c>
      <c r="D302" s="6" t="s">
        <v>1028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>
        <v>12</v>
      </c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>
        <v>10</v>
      </c>
      <c r="AU302" s="29"/>
      <c r="AV302" s="29"/>
      <c r="AW302" s="54"/>
      <c r="AX302" s="21">
        <f>IF(AY302&lt;6,SUM(E302:AW302),SUM(LARGE(E302:AW302,{1;2;3;4;5;6})))</f>
        <v>22</v>
      </c>
      <c r="AY302" s="55">
        <f>COUNT(E302:AW302)</f>
        <v>2</v>
      </c>
      <c r="AZ302" s="22"/>
      <c r="BA302" s="22"/>
      <c r="BB302" s="22"/>
      <c r="BC302" s="22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</row>
    <row r="303" spans="1:84" x14ac:dyDescent="0.2">
      <c r="A303" s="67">
        <v>302</v>
      </c>
      <c r="B303" s="26" t="s">
        <v>76</v>
      </c>
      <c r="C303" s="78" t="s">
        <v>78</v>
      </c>
      <c r="D303" s="8" t="s">
        <v>644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>
        <v>21.7</v>
      </c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54"/>
      <c r="AX303" s="21">
        <f>IF(AY303&lt;6,SUM(E303:AW303),SUM(LARGE(E303:AW303,{1;2;3;4;5;6})))</f>
        <v>21.7</v>
      </c>
      <c r="AY303" s="55">
        <f>COUNT(E303:AW303)</f>
        <v>1</v>
      </c>
      <c r="AZ303" s="22"/>
      <c r="BA303" s="22"/>
      <c r="BB303" s="22"/>
      <c r="BC303" s="22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</row>
    <row r="304" spans="1:84" x14ac:dyDescent="0.2">
      <c r="A304" s="67">
        <v>303</v>
      </c>
      <c r="B304" s="6" t="s">
        <v>76</v>
      </c>
      <c r="C304" s="77" t="s">
        <v>327</v>
      </c>
      <c r="D304" s="6" t="s">
        <v>171</v>
      </c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>
        <v>21.7</v>
      </c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48"/>
      <c r="AX304" s="21">
        <f>IF(AY304&lt;6,SUM(E304:AW304),SUM(LARGE(E304:AW304,{1;2;3;4;5;6})))</f>
        <v>21.7</v>
      </c>
      <c r="AY304" s="55">
        <f>COUNT(E304:AW304)</f>
        <v>1</v>
      </c>
      <c r="CB304" s="12"/>
      <c r="CC304" s="22"/>
      <c r="CD304" s="22"/>
      <c r="CE304" s="22"/>
      <c r="CF304" s="22"/>
    </row>
    <row r="305" spans="1:86" x14ac:dyDescent="0.2">
      <c r="A305" s="67">
        <v>304</v>
      </c>
      <c r="B305" s="26" t="s">
        <v>76</v>
      </c>
      <c r="C305" s="77" t="s">
        <v>327</v>
      </c>
      <c r="D305" s="6" t="s">
        <v>869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>
        <v>21.7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48"/>
      <c r="AX305" s="21">
        <f>IF(AY305&lt;6,SUM(E305:AW305),SUM(LARGE(E305:AW305,{1;2;3;4;5;6})))</f>
        <v>21.7</v>
      </c>
      <c r="AY305" s="55">
        <f>COUNT(E305:AW305)</f>
        <v>1</v>
      </c>
      <c r="CB305" s="12"/>
      <c r="CC305" s="22"/>
      <c r="CD305" s="22"/>
      <c r="CE305" s="22"/>
      <c r="CF305" s="22"/>
    </row>
    <row r="306" spans="1:86" x14ac:dyDescent="0.2">
      <c r="A306" s="67">
        <v>305</v>
      </c>
      <c r="B306" s="26" t="s">
        <v>76</v>
      </c>
      <c r="C306" s="78" t="s">
        <v>82</v>
      </c>
      <c r="D306" s="6" t="s">
        <v>404</v>
      </c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85">
        <v>0</v>
      </c>
      <c r="Q306" s="85"/>
      <c r="R306" s="85"/>
      <c r="S306" s="85"/>
      <c r="T306" s="85"/>
      <c r="U306" s="54">
        <v>20</v>
      </c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85">
        <v>0</v>
      </c>
      <c r="AQ306" s="85"/>
      <c r="AR306" s="85"/>
      <c r="AS306" s="85"/>
      <c r="AT306" s="85"/>
      <c r="AU306" s="85"/>
      <c r="AV306" s="85"/>
      <c r="AW306" s="54"/>
      <c r="AX306" s="21">
        <f>IF(AY306&lt;6,SUM(E306:AW306),SUM(LARGE(E306:AW306,{1;2;3;4;5;6})))</f>
        <v>20</v>
      </c>
      <c r="AY306" s="55">
        <f>COUNT(E306:AW306)</f>
        <v>3</v>
      </c>
      <c r="CB306" s="12"/>
      <c r="CC306" s="22"/>
      <c r="CD306" s="22"/>
      <c r="CE306" s="22"/>
      <c r="CF306" s="22"/>
    </row>
    <row r="307" spans="1:86" ht="12.75" customHeight="1" x14ac:dyDescent="0.2">
      <c r="A307" s="67">
        <v>306</v>
      </c>
      <c r="B307" s="6" t="s">
        <v>76</v>
      </c>
      <c r="C307" s="6" t="s">
        <v>441</v>
      </c>
      <c r="D307" s="6" t="s">
        <v>651</v>
      </c>
      <c r="E307" s="29">
        <v>5</v>
      </c>
      <c r="F307" s="29"/>
      <c r="G307" s="29"/>
      <c r="H307" s="29"/>
      <c r="I307" s="29"/>
      <c r="J307" s="29"/>
      <c r="K307" s="29">
        <v>8</v>
      </c>
      <c r="L307" s="29"/>
      <c r="M307" s="29"/>
      <c r="N307" s="29"/>
      <c r="O307" s="29"/>
      <c r="P307" s="29"/>
      <c r="Q307" s="29"/>
      <c r="R307" s="29"/>
      <c r="S307" s="29"/>
      <c r="T307" s="29"/>
      <c r="U307" s="29">
        <v>7</v>
      </c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48"/>
      <c r="AX307" s="21">
        <f>IF(AY307&lt;6,SUM(E307:AW307),SUM(LARGE(E307:AW307,{1;2;3;4;5;6})))</f>
        <v>20</v>
      </c>
      <c r="AY307" s="55">
        <f>COUNT(E307:AW307)</f>
        <v>3</v>
      </c>
      <c r="BL307" s="23"/>
      <c r="CB307" s="22"/>
      <c r="CC307" s="22"/>
      <c r="CD307" s="22"/>
      <c r="CE307" s="22"/>
      <c r="CF307" s="24"/>
      <c r="CG307" s="24"/>
    </row>
    <row r="308" spans="1:86" x14ac:dyDescent="0.2">
      <c r="A308" s="67">
        <v>307</v>
      </c>
      <c r="B308" s="26" t="s">
        <v>76</v>
      </c>
      <c r="C308" s="6" t="s">
        <v>77</v>
      </c>
      <c r="D308" s="6" t="s">
        <v>265</v>
      </c>
      <c r="E308" s="54"/>
      <c r="F308" s="54"/>
      <c r="G308" s="54"/>
      <c r="H308" s="54"/>
      <c r="I308" s="54"/>
      <c r="J308" s="54"/>
      <c r="K308" s="54"/>
      <c r="L308" s="54"/>
      <c r="M308" s="54"/>
      <c r="N308" s="85">
        <v>0</v>
      </c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>
        <v>20</v>
      </c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21">
        <f>IF(AY308&lt;6,SUM(E308:AW308),SUM(LARGE(E308:AW308,{1;2;3;4;5;6})))</f>
        <v>20</v>
      </c>
      <c r="AY308" s="55">
        <f>COUNT(E308:AW308)</f>
        <v>2</v>
      </c>
      <c r="BL308" s="23"/>
      <c r="CB308" s="22"/>
      <c r="CC308" s="22"/>
      <c r="CD308" s="22"/>
      <c r="CE308" s="22"/>
      <c r="CF308" s="24"/>
      <c r="CG308" s="24"/>
    </row>
    <row r="309" spans="1:86" x14ac:dyDescent="0.2">
      <c r="A309" s="67">
        <v>308</v>
      </c>
      <c r="B309" s="26" t="s">
        <v>850</v>
      </c>
      <c r="C309" s="6" t="s">
        <v>441</v>
      </c>
      <c r="D309" s="8" t="s">
        <v>849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>
        <v>20</v>
      </c>
      <c r="P309" s="29"/>
      <c r="Q309" s="29"/>
      <c r="R309" s="29"/>
      <c r="S309" s="29"/>
      <c r="T309" s="29"/>
      <c r="U309" s="84">
        <v>0</v>
      </c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54"/>
      <c r="AX309" s="21">
        <f>IF(AY309&lt;6,SUM(E309:AW309),SUM(LARGE(E309:AW309,{1;2;3;4;5;6})))</f>
        <v>20</v>
      </c>
      <c r="AY309" s="55">
        <f>COUNT(E309:AW309)</f>
        <v>2</v>
      </c>
      <c r="BM309" s="23"/>
      <c r="CC309" s="22"/>
      <c r="CD309" s="22"/>
      <c r="CE309" s="22"/>
      <c r="CF309" s="22"/>
      <c r="CG309" s="24"/>
      <c r="CH309" s="24"/>
    </row>
    <row r="310" spans="1:86" x14ac:dyDescent="0.2">
      <c r="A310" s="67">
        <v>309</v>
      </c>
      <c r="B310" s="26" t="s">
        <v>76</v>
      </c>
      <c r="C310" s="6" t="s">
        <v>1039</v>
      </c>
      <c r="D310" s="6" t="s">
        <v>110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>
        <v>20</v>
      </c>
      <c r="Y310" s="29"/>
      <c r="Z310" s="29"/>
      <c r="AA310" s="29"/>
      <c r="AB310" s="84">
        <v>0</v>
      </c>
      <c r="AC310" s="84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48"/>
      <c r="AX310" s="21">
        <f>IF(AY310&lt;6,SUM(E310:AW310),SUM(LARGE(E310:AW310,{1;2;3;4;5;6})))</f>
        <v>20</v>
      </c>
      <c r="AY310" s="55">
        <f>COUNT(E310:AW310)</f>
        <v>2</v>
      </c>
      <c r="BM310" s="23"/>
      <c r="CC310" s="22"/>
      <c r="CD310" s="22"/>
      <c r="CE310" s="22"/>
      <c r="CF310" s="22"/>
      <c r="CG310" s="24"/>
      <c r="CH310" s="24"/>
    </row>
    <row r="311" spans="1:86" x14ac:dyDescent="0.2">
      <c r="A311" s="67">
        <v>310</v>
      </c>
      <c r="B311" s="26" t="s">
        <v>76</v>
      </c>
      <c r="C311" s="6" t="s">
        <v>441</v>
      </c>
      <c r="D311" s="6" t="s">
        <v>332</v>
      </c>
      <c r="E311" s="29"/>
      <c r="F311" s="29"/>
      <c r="G311" s="29">
        <v>20</v>
      </c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84">
        <v>0</v>
      </c>
      <c r="AN311" s="84"/>
      <c r="AO311" s="84"/>
      <c r="AP311" s="84"/>
      <c r="AQ311" s="84"/>
      <c r="AR311" s="84"/>
      <c r="AS311" s="84"/>
      <c r="AT311" s="84"/>
      <c r="AU311" s="84"/>
      <c r="AV311" s="84"/>
      <c r="AW311" s="48"/>
      <c r="AX311" s="21">
        <f>IF(AY311&lt;6,SUM(E311:AW311),SUM(LARGE(E311:AW311,{1;2;3;4;5;6})))</f>
        <v>20</v>
      </c>
      <c r="AY311" s="55">
        <f>COUNT(E311:AW311)</f>
        <v>2</v>
      </c>
      <c r="BM311" s="23"/>
      <c r="CC311" s="22"/>
      <c r="CD311" s="22"/>
      <c r="CE311" s="22"/>
      <c r="CF311" s="22"/>
      <c r="CG311" s="24"/>
      <c r="CH311" s="24"/>
    </row>
    <row r="312" spans="1:86" x14ac:dyDescent="0.2">
      <c r="A312" s="67">
        <v>311</v>
      </c>
      <c r="B312" s="6" t="s">
        <v>76</v>
      </c>
      <c r="C312" s="6" t="s">
        <v>250</v>
      </c>
      <c r="D312" s="6" t="s">
        <v>597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>
        <v>20</v>
      </c>
      <c r="AN312" s="29"/>
      <c r="AO312" s="29"/>
      <c r="AP312" s="29"/>
      <c r="AQ312" s="29"/>
      <c r="AR312" s="29"/>
      <c r="AS312" s="29"/>
      <c r="AT312" s="84">
        <v>0</v>
      </c>
      <c r="AU312" s="84"/>
      <c r="AV312" s="84"/>
      <c r="AW312" s="48"/>
      <c r="AX312" s="21">
        <f>IF(AY312&lt;6,SUM(E312:AW312),SUM(LARGE(E312:AW312,{1;2;3;4;5;6})))</f>
        <v>20</v>
      </c>
      <c r="AY312" s="55">
        <f>COUNT(E312:AW312)</f>
        <v>2</v>
      </c>
      <c r="BM312" s="23"/>
      <c r="CC312" s="22"/>
      <c r="CD312" s="22"/>
      <c r="CE312" s="22"/>
      <c r="CF312" s="22"/>
      <c r="CG312" s="24"/>
      <c r="CH312" s="24"/>
    </row>
    <row r="313" spans="1:86" x14ac:dyDescent="0.2">
      <c r="A313" s="67">
        <v>312</v>
      </c>
      <c r="B313" s="26" t="s">
        <v>76</v>
      </c>
      <c r="C313" s="6" t="s">
        <v>250</v>
      </c>
      <c r="D313" s="37" t="s">
        <v>837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>
        <v>8</v>
      </c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>
        <v>12</v>
      </c>
      <c r="AU313" s="29"/>
      <c r="AV313" s="29"/>
      <c r="AW313" s="54"/>
      <c r="AX313" s="21">
        <f>IF(AY313&lt;6,SUM(E313:AW313),SUM(LARGE(E313:AW313,{1;2;3;4;5;6})))</f>
        <v>20</v>
      </c>
      <c r="AY313" s="55">
        <f>COUNT(E313:AW313)</f>
        <v>2</v>
      </c>
      <c r="BM313" s="23"/>
      <c r="CC313" s="22"/>
      <c r="CD313" s="22"/>
      <c r="CE313" s="22"/>
      <c r="CF313" s="22"/>
      <c r="CG313" s="24"/>
      <c r="CH313" s="24"/>
    </row>
    <row r="314" spans="1:86" x14ac:dyDescent="0.2">
      <c r="A314" s="67">
        <v>313</v>
      </c>
      <c r="B314" s="6" t="s">
        <v>76</v>
      </c>
      <c r="C314" s="6" t="s">
        <v>185</v>
      </c>
      <c r="D314" s="6" t="s">
        <v>683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84">
        <v>0</v>
      </c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9">
        <v>20</v>
      </c>
      <c r="AW314" s="48"/>
      <c r="AX314" s="21">
        <f>IF(AY314&lt;6,SUM(E314:AW314),SUM(LARGE(E314:AW314,{1;2;3;4;5;6})))</f>
        <v>20</v>
      </c>
      <c r="AY314" s="55">
        <f>COUNT(E314:AW314)</f>
        <v>2</v>
      </c>
      <c r="BM314" s="23"/>
      <c r="CC314" s="22"/>
      <c r="CD314" s="22"/>
      <c r="CE314" s="22"/>
      <c r="CF314" s="22"/>
      <c r="CG314" s="24"/>
      <c r="CH314" s="24"/>
    </row>
    <row r="315" spans="1:86" x14ac:dyDescent="0.2">
      <c r="A315" s="67">
        <v>314</v>
      </c>
      <c r="B315" s="6" t="s">
        <v>76</v>
      </c>
      <c r="C315" s="6" t="s">
        <v>97</v>
      </c>
      <c r="D315" s="6" t="s">
        <v>172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>
        <v>20</v>
      </c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48"/>
      <c r="AX315" s="21">
        <f>IF(AY315&lt;6,SUM(E315:AW315),SUM(LARGE(E315:AW315,{1;2;3;4;5;6})))</f>
        <v>20</v>
      </c>
      <c r="AY315" s="55">
        <f>COUNT(E315:AW315)</f>
        <v>1</v>
      </c>
      <c r="BM315" s="23"/>
      <c r="CC315" s="22"/>
      <c r="CD315" s="22"/>
      <c r="CE315" s="22"/>
      <c r="CF315" s="22"/>
      <c r="CG315" s="24"/>
      <c r="CH315" s="24"/>
    </row>
    <row r="316" spans="1:86" x14ac:dyDescent="0.2">
      <c r="A316" s="67">
        <v>315</v>
      </c>
      <c r="B316" s="26" t="s">
        <v>76</v>
      </c>
      <c r="C316" s="6" t="s">
        <v>442</v>
      </c>
      <c r="D316" s="6" t="s">
        <v>357</v>
      </c>
      <c r="E316" s="29"/>
      <c r="F316" s="29"/>
      <c r="G316" s="29"/>
      <c r="H316" s="29"/>
      <c r="I316" s="29"/>
      <c r="J316" s="29"/>
      <c r="K316" s="29"/>
      <c r="L316" s="29">
        <v>20</v>
      </c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48"/>
      <c r="AX316" s="21">
        <f>IF(AY316&lt;6,SUM(E316:AW316),SUM(LARGE(E316:AW316,{1;2;3;4;5;6})))</f>
        <v>20</v>
      </c>
      <c r="AY316" s="55">
        <f>COUNT(E316:AW316)</f>
        <v>1</v>
      </c>
      <c r="BM316" s="23"/>
      <c r="CC316" s="22"/>
      <c r="CD316" s="22"/>
      <c r="CE316" s="22"/>
      <c r="CF316" s="22"/>
      <c r="CG316" s="24"/>
      <c r="CH316" s="24"/>
    </row>
    <row r="317" spans="1:86" x14ac:dyDescent="0.2">
      <c r="A317" s="67">
        <v>316</v>
      </c>
      <c r="B317" s="26" t="s">
        <v>76</v>
      </c>
      <c r="C317" s="26" t="s">
        <v>442</v>
      </c>
      <c r="D317" s="37" t="s">
        <v>457</v>
      </c>
      <c r="E317" s="29"/>
      <c r="F317" s="29"/>
      <c r="G317" s="29"/>
      <c r="H317" s="29"/>
      <c r="I317" s="29"/>
      <c r="J317" s="29"/>
      <c r="K317" s="29"/>
      <c r="L317" s="29">
        <v>20</v>
      </c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54"/>
      <c r="AX317" s="21">
        <f>IF(AY317&lt;6,SUM(E317:AW317),SUM(LARGE(E317:AW317,{1;2;3;4;5;6})))</f>
        <v>20</v>
      </c>
      <c r="AY317" s="55">
        <f>COUNT(E317:AW317)</f>
        <v>1</v>
      </c>
      <c r="BM317" s="23"/>
      <c r="CC317" s="22"/>
      <c r="CD317" s="22"/>
      <c r="CE317" s="22"/>
      <c r="CF317" s="22"/>
      <c r="CG317" s="24"/>
      <c r="CH317" s="24"/>
    </row>
    <row r="318" spans="1:86" x14ac:dyDescent="0.2">
      <c r="A318" s="67">
        <v>317</v>
      </c>
      <c r="B318" s="6" t="s">
        <v>76</v>
      </c>
      <c r="C318" s="6" t="s">
        <v>132</v>
      </c>
      <c r="D318" s="6" t="s">
        <v>563</v>
      </c>
      <c r="E318" s="29"/>
      <c r="F318" s="29">
        <v>20</v>
      </c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48"/>
      <c r="AX318" s="21">
        <f>IF(AY318&lt;6,SUM(E318:AW318),SUM(LARGE(E318:AW318,{1;2;3;4;5;6})))</f>
        <v>20</v>
      </c>
      <c r="AY318" s="55">
        <f>COUNT(E318:AW318)</f>
        <v>1</v>
      </c>
      <c r="BM318" s="23"/>
      <c r="CC318" s="22"/>
      <c r="CD318" s="22"/>
      <c r="CE318" s="22"/>
      <c r="CF318" s="22"/>
      <c r="CG318" s="24"/>
      <c r="CH318" s="24"/>
    </row>
    <row r="319" spans="1:86" x14ac:dyDescent="0.2">
      <c r="A319" s="67">
        <v>318</v>
      </c>
      <c r="B319" s="6" t="s">
        <v>168</v>
      </c>
      <c r="C319" s="6" t="s">
        <v>441</v>
      </c>
      <c r="D319" s="6" t="s">
        <v>656</v>
      </c>
      <c r="E319" s="29"/>
      <c r="F319" s="29"/>
      <c r="G319" s="29">
        <v>20</v>
      </c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48"/>
      <c r="AX319" s="21">
        <f>IF(AY319&lt;6,SUM(E319:AW319),SUM(LARGE(E319:AW319,{1;2;3;4;5;6})))</f>
        <v>20</v>
      </c>
      <c r="AY319" s="55">
        <f>COUNT(E319:AW319)</f>
        <v>1</v>
      </c>
      <c r="BM319" s="23"/>
      <c r="CC319" s="22"/>
      <c r="CD319" s="22"/>
      <c r="CE319" s="22"/>
      <c r="CF319" s="22"/>
      <c r="CG319" s="24"/>
      <c r="CH319" s="24"/>
    </row>
    <row r="320" spans="1:86" x14ac:dyDescent="0.2">
      <c r="A320" s="67">
        <v>319</v>
      </c>
      <c r="B320" s="26" t="s">
        <v>76</v>
      </c>
      <c r="C320" s="6" t="s">
        <v>441</v>
      </c>
      <c r="D320" s="8" t="s">
        <v>1026</v>
      </c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54">
        <v>20</v>
      </c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54"/>
      <c r="AX320" s="21">
        <f>IF(AY320&lt;6,SUM(E320:AW320),SUM(LARGE(E320:AW320,{1;2;3;4;5;6})))</f>
        <v>20</v>
      </c>
      <c r="AY320" s="55">
        <f>COUNT(E320:AW320)</f>
        <v>1</v>
      </c>
      <c r="BM320" s="23"/>
      <c r="CC320" s="22"/>
      <c r="CD320" s="22"/>
      <c r="CE320" s="22"/>
      <c r="CF320" s="22"/>
      <c r="CG320" s="24"/>
      <c r="CH320" s="24"/>
    </row>
    <row r="321" spans="1:86" x14ac:dyDescent="0.2">
      <c r="A321" s="67">
        <v>320</v>
      </c>
      <c r="B321" s="26" t="s">
        <v>76</v>
      </c>
      <c r="C321" s="26"/>
      <c r="D321" s="37" t="s">
        <v>1174</v>
      </c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30">
        <v>20</v>
      </c>
      <c r="AQ321" s="30"/>
      <c r="AR321" s="30"/>
      <c r="AS321" s="30"/>
      <c r="AT321" s="30"/>
      <c r="AU321" s="30"/>
      <c r="AV321" s="30"/>
      <c r="AW321" s="54"/>
      <c r="AX321" s="21">
        <f>IF(AY321&lt;6,SUM(E321:AW321),SUM(LARGE(E321:AW321,{1;2;3;4;5;6})))</f>
        <v>20</v>
      </c>
      <c r="AY321" s="55">
        <f>COUNT(E321:AW321)</f>
        <v>1</v>
      </c>
      <c r="BM321" s="23"/>
      <c r="CC321" s="22"/>
      <c r="CD321" s="22"/>
      <c r="CE321" s="22"/>
      <c r="CF321" s="22"/>
      <c r="CG321" s="24"/>
      <c r="CH321" s="24"/>
    </row>
    <row r="322" spans="1:86" x14ac:dyDescent="0.2">
      <c r="A322" s="67">
        <v>321</v>
      </c>
      <c r="B322" s="6" t="s">
        <v>76</v>
      </c>
      <c r="C322" s="6"/>
      <c r="D322" s="6" t="s">
        <v>1175</v>
      </c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54"/>
      <c r="AH322" s="85"/>
      <c r="AI322" s="85"/>
      <c r="AJ322" s="85"/>
      <c r="AK322" s="85"/>
      <c r="AL322" s="85"/>
      <c r="AM322" s="85"/>
      <c r="AN322" s="85"/>
      <c r="AO322" s="85"/>
      <c r="AP322" s="54">
        <v>20</v>
      </c>
      <c r="AQ322" s="54"/>
      <c r="AR322" s="54"/>
      <c r="AS322" s="54"/>
      <c r="AT322" s="54"/>
      <c r="AU322" s="54"/>
      <c r="AV322" s="54"/>
      <c r="AW322" s="54"/>
      <c r="AX322" s="21">
        <f>IF(AY322&lt;6,SUM(E322:AW322),SUM(LARGE(E322:AW322,{1;2;3;4;5;6})))</f>
        <v>20</v>
      </c>
      <c r="AY322" s="55">
        <f>COUNT(E322:AW322)</f>
        <v>1</v>
      </c>
      <c r="BM322" s="23"/>
      <c r="CC322" s="22"/>
      <c r="CD322" s="22"/>
      <c r="CE322" s="22"/>
      <c r="CF322" s="22"/>
      <c r="CG322" s="24"/>
      <c r="CH322" s="24"/>
    </row>
    <row r="323" spans="1:86" x14ac:dyDescent="0.2">
      <c r="A323" s="67">
        <v>322</v>
      </c>
      <c r="B323" s="6" t="s">
        <v>76</v>
      </c>
      <c r="C323" s="6" t="s">
        <v>441</v>
      </c>
      <c r="D323" s="6" t="s">
        <v>731</v>
      </c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29">
        <v>20</v>
      </c>
      <c r="AU323" s="29"/>
      <c r="AV323" s="29"/>
      <c r="AW323" s="48"/>
      <c r="AX323" s="21">
        <f>IF(AY323&lt;6,SUM(E323:AW323),SUM(LARGE(E323:AW323,{1;2;3;4;5;6})))</f>
        <v>20</v>
      </c>
      <c r="AY323" s="55">
        <f>COUNT(E323:AW323)</f>
        <v>1</v>
      </c>
      <c r="BM323" s="23"/>
      <c r="CC323" s="22"/>
      <c r="CD323" s="22"/>
      <c r="CE323" s="22"/>
      <c r="CF323" s="22"/>
      <c r="CG323" s="24"/>
      <c r="CH323" s="24"/>
    </row>
    <row r="324" spans="1:86" x14ac:dyDescent="0.2">
      <c r="A324" s="67">
        <v>323</v>
      </c>
      <c r="B324" s="26" t="s">
        <v>76</v>
      </c>
      <c r="C324" s="6" t="s">
        <v>441</v>
      </c>
      <c r="D324" s="6" t="s">
        <v>335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>
        <v>20</v>
      </c>
      <c r="AU324" s="29"/>
      <c r="AV324" s="29"/>
      <c r="AW324" s="48"/>
      <c r="AX324" s="21">
        <f>IF(AY324&lt;6,SUM(E324:AW324),SUM(LARGE(E324:AW324,{1;2;3;4;5;6})))</f>
        <v>20</v>
      </c>
      <c r="AY324" s="55">
        <f>COUNT(E324:AW324)</f>
        <v>1</v>
      </c>
      <c r="BM324" s="23"/>
      <c r="CC324" s="22"/>
      <c r="CD324" s="22"/>
      <c r="CE324" s="22"/>
      <c r="CF324" s="22"/>
      <c r="CG324" s="24"/>
      <c r="CH324" s="24"/>
    </row>
    <row r="325" spans="1:86" x14ac:dyDescent="0.2">
      <c r="A325" s="67">
        <v>324</v>
      </c>
      <c r="B325" s="26" t="s">
        <v>76</v>
      </c>
      <c r="C325" s="6" t="s">
        <v>82</v>
      </c>
      <c r="D325" s="8" t="s">
        <v>1196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>
        <v>20</v>
      </c>
      <c r="AT325" s="29"/>
      <c r="AU325" s="29"/>
      <c r="AV325" s="29"/>
      <c r="AW325" s="54"/>
      <c r="AX325" s="21">
        <f>IF(AY325&lt;6,SUM(E325:AW325),SUM(LARGE(E325:AW325,{1;2;3;4;5;6})))</f>
        <v>20</v>
      </c>
      <c r="AY325" s="55">
        <f>COUNT(E325:AW325)</f>
        <v>1</v>
      </c>
      <c r="BM325" s="23"/>
      <c r="CC325" s="22"/>
      <c r="CD325" s="22"/>
      <c r="CE325" s="22"/>
      <c r="CF325" s="22"/>
      <c r="CG325" s="24"/>
      <c r="CH325" s="24"/>
    </row>
    <row r="326" spans="1:86" x14ac:dyDescent="0.2">
      <c r="A326" s="67">
        <v>325</v>
      </c>
      <c r="B326" s="26" t="s">
        <v>76</v>
      </c>
      <c r="C326" s="6" t="s">
        <v>82</v>
      </c>
      <c r="D326" s="6" t="s">
        <v>1195</v>
      </c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>
        <v>20</v>
      </c>
      <c r="AT326" s="29"/>
      <c r="AU326" s="29"/>
      <c r="AV326" s="29"/>
      <c r="AW326" s="54"/>
      <c r="AX326" s="21">
        <f>IF(AY326&lt;6,SUM(E326:AW326),SUM(LARGE(E326:AW326,{1;2;3;4;5;6})))</f>
        <v>20</v>
      </c>
      <c r="AY326" s="55">
        <f>COUNT(E326:AW326)</f>
        <v>1</v>
      </c>
      <c r="BM326" s="23"/>
      <c r="CC326" s="22"/>
      <c r="CD326" s="22"/>
      <c r="CE326" s="22"/>
      <c r="CF326" s="22"/>
      <c r="CG326" s="24"/>
      <c r="CH326" s="24"/>
    </row>
    <row r="327" spans="1:86" x14ac:dyDescent="0.2">
      <c r="A327" s="67">
        <v>326</v>
      </c>
      <c r="B327" s="6" t="s">
        <v>76</v>
      </c>
      <c r="C327" s="6" t="s">
        <v>97</v>
      </c>
      <c r="D327" s="6" t="s">
        <v>151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>
        <v>20</v>
      </c>
      <c r="AU327" s="29"/>
      <c r="AV327" s="29"/>
      <c r="AW327" s="48"/>
      <c r="AX327" s="21">
        <f>IF(AY327&lt;6,SUM(E327:AW327),SUM(LARGE(E327:AW327,{1;2;3;4;5;6})))</f>
        <v>20</v>
      </c>
      <c r="AY327" s="55">
        <f>COUNT(E327:AW327)</f>
        <v>1</v>
      </c>
      <c r="BM327" s="23"/>
      <c r="CC327" s="22"/>
      <c r="CD327" s="22"/>
      <c r="CE327" s="22"/>
      <c r="CF327" s="22"/>
      <c r="CG327" s="24"/>
      <c r="CH327" s="24"/>
    </row>
    <row r="328" spans="1:86" x14ac:dyDescent="0.2">
      <c r="A328" s="67">
        <v>327</v>
      </c>
      <c r="B328" s="6" t="s">
        <v>76</v>
      </c>
      <c r="C328" s="6" t="s">
        <v>1041</v>
      </c>
      <c r="D328" s="6" t="s">
        <v>1220</v>
      </c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>
        <v>20</v>
      </c>
      <c r="AW328" s="54"/>
      <c r="AX328" s="21">
        <f>IF(AY328&lt;6,SUM(E328:AW328),SUM(LARGE(E328:AW328,{1;2;3;4;5;6})))</f>
        <v>20</v>
      </c>
      <c r="AY328" s="55">
        <f>COUNT(E328:AW328)</f>
        <v>1</v>
      </c>
      <c r="BM328" s="23"/>
      <c r="CC328" s="22"/>
      <c r="CD328" s="22"/>
      <c r="CE328" s="22"/>
      <c r="CF328" s="22"/>
      <c r="CG328" s="24"/>
      <c r="CH328" s="24"/>
    </row>
    <row r="329" spans="1:86" x14ac:dyDescent="0.2">
      <c r="A329" s="67">
        <v>328</v>
      </c>
      <c r="B329" s="6" t="s">
        <v>76</v>
      </c>
      <c r="C329" s="6" t="s">
        <v>77</v>
      </c>
      <c r="D329" s="6" t="s">
        <v>1221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>
        <v>20</v>
      </c>
      <c r="AW329" s="48"/>
      <c r="AX329" s="21">
        <f>IF(AY329&lt;6,SUM(E329:AW329),SUM(LARGE(E329:AW329,{1;2;3;4;5;6})))</f>
        <v>20</v>
      </c>
      <c r="AY329" s="55">
        <f>COUNT(E329:AW329)</f>
        <v>1</v>
      </c>
      <c r="BM329" s="23"/>
      <c r="CC329" s="22"/>
      <c r="CD329" s="22"/>
      <c r="CE329" s="22"/>
      <c r="CF329" s="22"/>
      <c r="CG329" s="24"/>
      <c r="CH329" s="24"/>
    </row>
    <row r="330" spans="1:86" x14ac:dyDescent="0.2">
      <c r="A330" s="67">
        <v>329</v>
      </c>
      <c r="B330" s="26" t="s">
        <v>76</v>
      </c>
      <c r="C330" s="26" t="s">
        <v>78</v>
      </c>
      <c r="D330" s="37" t="s">
        <v>705</v>
      </c>
      <c r="E330" s="29"/>
      <c r="F330" s="29"/>
      <c r="G330" s="29"/>
      <c r="H330" s="29"/>
      <c r="I330" s="29"/>
      <c r="J330" s="29"/>
      <c r="K330" s="29"/>
      <c r="L330" s="29">
        <v>12</v>
      </c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>
        <v>7</v>
      </c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54"/>
      <c r="AX330" s="21">
        <f>IF(AY330&lt;6,SUM(E330:AW330),SUM(LARGE(E330:AW330,{1;2;3;4;5;6})))</f>
        <v>19</v>
      </c>
      <c r="AY330" s="55">
        <f>COUNT(E330:AW330)</f>
        <v>2</v>
      </c>
      <c r="BM330" s="23"/>
      <c r="CC330" s="22"/>
      <c r="CD330" s="22"/>
      <c r="CE330" s="22"/>
      <c r="CF330" s="22"/>
      <c r="CG330" s="24"/>
      <c r="CH330" s="24"/>
    </row>
    <row r="331" spans="1:86" x14ac:dyDescent="0.2">
      <c r="A331" s="67">
        <v>330</v>
      </c>
      <c r="B331" s="26" t="s">
        <v>76</v>
      </c>
      <c r="C331" s="26" t="s">
        <v>78</v>
      </c>
      <c r="D331" s="37" t="s">
        <v>706</v>
      </c>
      <c r="E331" s="29"/>
      <c r="F331" s="29"/>
      <c r="G331" s="29"/>
      <c r="H331" s="29"/>
      <c r="I331" s="29"/>
      <c r="J331" s="29"/>
      <c r="K331" s="29"/>
      <c r="L331" s="29">
        <v>12</v>
      </c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>
        <v>7</v>
      </c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54"/>
      <c r="AX331" s="21">
        <f>IF(AY331&lt;6,SUM(E331:AW331),SUM(LARGE(E331:AW331,{1;2;3;4;5;6})))</f>
        <v>19</v>
      </c>
      <c r="AY331" s="55">
        <f>COUNT(E331:AW331)</f>
        <v>2</v>
      </c>
      <c r="BM331" s="23"/>
      <c r="CC331" s="22"/>
      <c r="CD331" s="22"/>
      <c r="CE331" s="22"/>
      <c r="CF331" s="22"/>
      <c r="CG331" s="24"/>
      <c r="CH331" s="24"/>
    </row>
    <row r="332" spans="1:86" x14ac:dyDescent="0.2">
      <c r="A332" s="67">
        <v>331</v>
      </c>
      <c r="B332" s="6" t="s">
        <v>76</v>
      </c>
      <c r="C332" s="6" t="s">
        <v>77</v>
      </c>
      <c r="D332" s="6" t="s">
        <v>178</v>
      </c>
      <c r="E332" s="29"/>
      <c r="F332" s="29"/>
      <c r="G332" s="29"/>
      <c r="H332" s="29"/>
      <c r="I332" s="29"/>
      <c r="J332" s="29"/>
      <c r="K332" s="29">
        <v>8</v>
      </c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>
        <v>10</v>
      </c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84">
        <v>0</v>
      </c>
      <c r="AU332" s="84"/>
      <c r="AV332" s="84"/>
      <c r="AW332" s="48"/>
      <c r="AX332" s="21">
        <f>IF(AY332&lt;6,SUM(E332:AW332),SUM(LARGE(E332:AW332,{1;2;3;4;5;6})))</f>
        <v>18</v>
      </c>
      <c r="AY332" s="55">
        <f>COUNT(E332:AW332)</f>
        <v>3</v>
      </c>
      <c r="BM332" s="23"/>
      <c r="CC332" s="22"/>
      <c r="CD332" s="22"/>
      <c r="CE332" s="22"/>
      <c r="CF332" s="22"/>
      <c r="CG332" s="24"/>
      <c r="CH332" s="24"/>
    </row>
    <row r="333" spans="1:86" x14ac:dyDescent="0.2">
      <c r="A333" s="67">
        <v>332</v>
      </c>
      <c r="B333" s="26" t="s">
        <v>76</v>
      </c>
      <c r="C333" s="6" t="s">
        <v>441</v>
      </c>
      <c r="D333" s="6" t="s">
        <v>1027</v>
      </c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85">
        <v>0</v>
      </c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>
        <v>17</v>
      </c>
      <c r="AW333" s="54"/>
      <c r="AX333" s="21">
        <f>IF(AY333&lt;6,SUM(E333:AW333),SUM(LARGE(E333:AW333,{1;2;3;4;5;6})))</f>
        <v>17</v>
      </c>
      <c r="AY333" s="55">
        <f>COUNT(E333:AW333)</f>
        <v>2</v>
      </c>
      <c r="BM333" s="23"/>
      <c r="CC333" s="22"/>
      <c r="CD333" s="22"/>
      <c r="CE333" s="22"/>
      <c r="CF333" s="22"/>
      <c r="CG333" s="24"/>
      <c r="CH333" s="24"/>
    </row>
    <row r="334" spans="1:86" x14ac:dyDescent="0.2">
      <c r="A334" s="67">
        <v>333</v>
      </c>
      <c r="B334" s="6" t="s">
        <v>76</v>
      </c>
      <c r="C334" s="6" t="s">
        <v>250</v>
      </c>
      <c r="D334" s="6" t="s">
        <v>515</v>
      </c>
      <c r="E334" s="29">
        <v>17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48"/>
      <c r="AX334" s="21">
        <f>IF(AY334&lt;6,SUM(E334:AW334),SUM(LARGE(E334:AW334,{1;2;3;4;5;6})))</f>
        <v>17</v>
      </c>
      <c r="AY334" s="55">
        <f>COUNT(E334:AW334)</f>
        <v>1</v>
      </c>
      <c r="BM334" s="23"/>
      <c r="CC334" s="22"/>
      <c r="CD334" s="22"/>
      <c r="CE334" s="22"/>
      <c r="CF334" s="22"/>
      <c r="CG334" s="24"/>
      <c r="CH334" s="24"/>
    </row>
    <row r="335" spans="1:86" x14ac:dyDescent="0.2">
      <c r="A335" s="67">
        <v>334</v>
      </c>
      <c r="B335" s="6" t="s">
        <v>76</v>
      </c>
      <c r="C335" s="6" t="s">
        <v>132</v>
      </c>
      <c r="D335" s="6" t="s">
        <v>103</v>
      </c>
      <c r="E335" s="29">
        <v>17</v>
      </c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54"/>
      <c r="AX335" s="21">
        <f>IF(AY335&lt;6,SUM(E335:AW335),SUM(LARGE(E335:AW335,{1;2;3;4;5;6})))</f>
        <v>17</v>
      </c>
      <c r="AY335" s="55">
        <f>COUNT(E335:AW335)</f>
        <v>1</v>
      </c>
      <c r="BM335" s="23"/>
      <c r="CC335" s="22"/>
      <c r="CD335" s="22"/>
      <c r="CE335" s="22"/>
      <c r="CF335" s="22"/>
      <c r="CG335" s="24"/>
      <c r="CH335" s="24"/>
    </row>
    <row r="336" spans="1:86" x14ac:dyDescent="0.2">
      <c r="A336" s="67">
        <v>335</v>
      </c>
      <c r="B336" s="26" t="s">
        <v>87</v>
      </c>
      <c r="C336" s="6" t="s">
        <v>441</v>
      </c>
      <c r="D336" s="6" t="s">
        <v>800</v>
      </c>
      <c r="E336" s="86"/>
      <c r="F336" s="86"/>
      <c r="G336" s="86"/>
      <c r="H336" s="86"/>
      <c r="I336" s="86"/>
      <c r="J336" s="86"/>
      <c r="K336" s="86"/>
      <c r="L336" s="30">
        <v>17</v>
      </c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48"/>
      <c r="AX336" s="21">
        <f>IF(AY336&lt;6,SUM(E336:AW336),SUM(LARGE(E336:AW336,{1;2;3;4;5;6})))</f>
        <v>17</v>
      </c>
      <c r="AY336" s="55">
        <f>COUNT(E336:AW336)</f>
        <v>1</v>
      </c>
      <c r="BM336" s="23"/>
      <c r="CC336" s="22"/>
      <c r="CD336" s="22"/>
      <c r="CE336" s="22"/>
      <c r="CF336" s="22"/>
      <c r="CG336" s="24"/>
      <c r="CH336" s="24"/>
    </row>
    <row r="337" spans="1:86" x14ac:dyDescent="0.2">
      <c r="A337" s="67">
        <v>336</v>
      </c>
      <c r="B337" s="26" t="s">
        <v>87</v>
      </c>
      <c r="C337" s="6" t="s">
        <v>441</v>
      </c>
      <c r="D337" s="8" t="s">
        <v>801</v>
      </c>
      <c r="E337" s="84"/>
      <c r="F337" s="84"/>
      <c r="G337" s="84"/>
      <c r="H337" s="84"/>
      <c r="I337" s="84"/>
      <c r="J337" s="84"/>
      <c r="K337" s="84"/>
      <c r="L337" s="29">
        <v>17</v>
      </c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54"/>
      <c r="AX337" s="21">
        <f>IF(AY337&lt;6,SUM(E337:AW337),SUM(LARGE(E337:AW337,{1;2;3;4;5;6})))</f>
        <v>17</v>
      </c>
      <c r="AY337" s="55">
        <f>COUNT(E337:AW337)</f>
        <v>1</v>
      </c>
      <c r="BM337" s="23"/>
      <c r="CC337" s="22"/>
      <c r="CD337" s="22"/>
      <c r="CE337" s="22"/>
      <c r="CF337" s="22"/>
      <c r="CG337" s="24"/>
      <c r="CH337" s="24"/>
    </row>
    <row r="338" spans="1:86" x14ac:dyDescent="0.2">
      <c r="A338" s="67">
        <v>337</v>
      </c>
      <c r="B338" s="26" t="s">
        <v>76</v>
      </c>
      <c r="C338" s="6" t="s">
        <v>185</v>
      </c>
      <c r="D338" s="6" t="s">
        <v>1079</v>
      </c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>
        <v>17</v>
      </c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21">
        <f>IF(AY338&lt;6,SUM(E338:AW338),SUM(LARGE(E338:AW338,{1;2;3;4;5;6})))</f>
        <v>17</v>
      </c>
      <c r="AY338" s="55">
        <f>COUNT(E338:AW338)</f>
        <v>1</v>
      </c>
      <c r="BM338" s="23"/>
      <c r="CC338" s="22"/>
      <c r="CD338" s="22"/>
      <c r="CE338" s="22"/>
      <c r="CF338" s="22"/>
      <c r="CG338" s="24"/>
      <c r="CH338" s="24"/>
    </row>
    <row r="339" spans="1:86" x14ac:dyDescent="0.2">
      <c r="A339" s="67">
        <v>338</v>
      </c>
      <c r="B339" s="26" t="s">
        <v>76</v>
      </c>
      <c r="C339" s="6" t="s">
        <v>185</v>
      </c>
      <c r="D339" s="26" t="s">
        <v>1080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>
        <v>17</v>
      </c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54"/>
      <c r="AX339" s="21">
        <f>IF(AY339&lt;6,SUM(E339:AW339),SUM(LARGE(E339:AW339,{1;2;3;4;5;6})))</f>
        <v>17</v>
      </c>
      <c r="AY339" s="55">
        <f>COUNT(E339:AW339)</f>
        <v>1</v>
      </c>
      <c r="BM339" s="23"/>
      <c r="CC339" s="22"/>
      <c r="CD339" s="22"/>
      <c r="CE339" s="22"/>
      <c r="CF339" s="22"/>
      <c r="CG339" s="24"/>
      <c r="CH339" s="24"/>
    </row>
    <row r="340" spans="1:86" x14ac:dyDescent="0.2">
      <c r="A340" s="67">
        <v>339</v>
      </c>
      <c r="B340" s="6" t="s">
        <v>76</v>
      </c>
      <c r="C340" s="6"/>
      <c r="D340" s="6" t="s">
        <v>1142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>
        <v>17</v>
      </c>
      <c r="AO340" s="29"/>
      <c r="AP340" s="29"/>
      <c r="AQ340" s="29"/>
      <c r="AR340" s="29"/>
      <c r="AS340" s="29"/>
      <c r="AT340" s="29"/>
      <c r="AU340" s="29"/>
      <c r="AV340" s="29"/>
      <c r="AW340" s="48"/>
      <c r="AX340" s="21">
        <f>IF(AY340&lt;6,SUM(E340:AW340),SUM(LARGE(E340:AW340,{1;2;3;4;5;6})))</f>
        <v>17</v>
      </c>
      <c r="AY340" s="55">
        <f>COUNT(E340:AW340)</f>
        <v>1</v>
      </c>
      <c r="BM340" s="23"/>
      <c r="CC340" s="22"/>
      <c r="CD340" s="22"/>
      <c r="CE340" s="22"/>
      <c r="CF340" s="22"/>
      <c r="CG340" s="24"/>
      <c r="CH340" s="24"/>
    </row>
    <row r="341" spans="1:86" x14ac:dyDescent="0.2">
      <c r="A341" s="67">
        <v>340</v>
      </c>
      <c r="B341" s="26" t="s">
        <v>76</v>
      </c>
      <c r="C341" s="6"/>
      <c r="D341" s="6" t="s">
        <v>1143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>
        <v>17</v>
      </c>
      <c r="AO341" s="29"/>
      <c r="AP341" s="29"/>
      <c r="AQ341" s="29"/>
      <c r="AR341" s="29"/>
      <c r="AS341" s="29"/>
      <c r="AT341" s="29"/>
      <c r="AU341" s="29"/>
      <c r="AV341" s="29"/>
      <c r="AW341" s="54"/>
      <c r="AX341" s="21">
        <f>IF(AY341&lt;6,SUM(E341:AW341),SUM(LARGE(E341:AW341,{1;2;3;4;5;6})))</f>
        <v>17</v>
      </c>
      <c r="AY341" s="55">
        <f>COUNT(E341:AW341)</f>
        <v>1</v>
      </c>
      <c r="BM341" s="23"/>
      <c r="CC341" s="22"/>
      <c r="CD341" s="22"/>
      <c r="CE341" s="22"/>
      <c r="CF341" s="22"/>
      <c r="CG341" s="24"/>
      <c r="CH341" s="24"/>
    </row>
    <row r="342" spans="1:86" x14ac:dyDescent="0.2">
      <c r="A342" s="67">
        <v>341</v>
      </c>
      <c r="B342" s="6" t="s">
        <v>76</v>
      </c>
      <c r="C342" s="6" t="s">
        <v>77</v>
      </c>
      <c r="D342" s="6" t="s">
        <v>533</v>
      </c>
      <c r="E342" s="29">
        <v>4</v>
      </c>
      <c r="F342" s="29"/>
      <c r="G342" s="29">
        <v>4</v>
      </c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84">
        <v>0</v>
      </c>
      <c r="AA342" s="84"/>
      <c r="AB342" s="84"/>
      <c r="AC342" s="84"/>
      <c r="AD342" s="84"/>
      <c r="AE342" s="29">
        <v>7</v>
      </c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48"/>
      <c r="AX342" s="21">
        <f>IF(AY342&lt;6,SUM(E342:AW342),SUM(LARGE(E342:AW342,{1;2;3;4;5;6})))</f>
        <v>15</v>
      </c>
      <c r="AY342" s="55">
        <f>COUNT(E342:AW342)</f>
        <v>4</v>
      </c>
      <c r="BM342" s="23"/>
      <c r="CC342" s="22"/>
      <c r="CD342" s="22"/>
      <c r="CE342" s="22"/>
      <c r="CF342" s="22"/>
      <c r="CG342" s="24"/>
      <c r="CH342" s="24"/>
    </row>
    <row r="343" spans="1:86" x14ac:dyDescent="0.2">
      <c r="A343" s="67">
        <v>342</v>
      </c>
      <c r="B343" s="6" t="s">
        <v>76</v>
      </c>
      <c r="C343" s="6" t="s">
        <v>441</v>
      </c>
      <c r="D343" s="6" t="s">
        <v>953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>
        <v>8</v>
      </c>
      <c r="Y343" s="29"/>
      <c r="Z343" s="29"/>
      <c r="AA343" s="29"/>
      <c r="AB343" s="29"/>
      <c r="AC343" s="29"/>
      <c r="AD343" s="29"/>
      <c r="AE343" s="29"/>
      <c r="AF343" s="29"/>
      <c r="AG343" s="29"/>
      <c r="AH343" s="29">
        <v>7</v>
      </c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48"/>
      <c r="AX343" s="21">
        <f>IF(AY343&lt;6,SUM(E343:AW343),SUM(LARGE(E343:AW343,{1;2;3;4;5;6})))</f>
        <v>15</v>
      </c>
      <c r="AY343" s="55">
        <f>COUNT(E343:AW343)</f>
        <v>2</v>
      </c>
      <c r="BM343" s="23"/>
      <c r="CC343" s="22"/>
      <c r="CD343" s="22"/>
      <c r="CE343" s="22"/>
      <c r="CF343" s="22"/>
      <c r="CG343" s="24"/>
      <c r="CH343" s="24"/>
    </row>
    <row r="344" spans="1:86" x14ac:dyDescent="0.2">
      <c r="A344" s="67">
        <v>343</v>
      </c>
      <c r="B344" s="26" t="s">
        <v>76</v>
      </c>
      <c r="C344" s="6" t="s">
        <v>228</v>
      </c>
      <c r="D344" s="8" t="s">
        <v>18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84">
        <v>0</v>
      </c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29">
        <v>15</v>
      </c>
      <c r="AU344" s="29"/>
      <c r="AV344" s="29"/>
      <c r="AW344" s="54"/>
      <c r="AX344" s="21">
        <f>IF(AY344&lt;6,SUM(E344:AW344),SUM(LARGE(E344:AW344,{1;2;3;4;5;6})))</f>
        <v>15</v>
      </c>
      <c r="AY344" s="55">
        <f>COUNT(E344:AW344)</f>
        <v>2</v>
      </c>
      <c r="BM344" s="23"/>
      <c r="CC344" s="22"/>
      <c r="CD344" s="22"/>
      <c r="CE344" s="22"/>
      <c r="CF344" s="22"/>
      <c r="CG344" s="24"/>
      <c r="CH344" s="24"/>
    </row>
    <row r="345" spans="1:86" x14ac:dyDescent="0.2">
      <c r="A345" s="67">
        <v>344</v>
      </c>
      <c r="B345" s="26" t="s">
        <v>76</v>
      </c>
      <c r="C345" s="6" t="s">
        <v>441</v>
      </c>
      <c r="D345" s="8" t="s">
        <v>834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>
        <v>4</v>
      </c>
      <c r="O345" s="29"/>
      <c r="P345" s="29"/>
      <c r="Q345" s="29"/>
      <c r="R345" s="29"/>
      <c r="S345" s="29"/>
      <c r="T345" s="29"/>
      <c r="U345" s="29">
        <v>4</v>
      </c>
      <c r="V345" s="29"/>
      <c r="W345" s="29"/>
      <c r="X345" s="29"/>
      <c r="Y345" s="29"/>
      <c r="Z345" s="29"/>
      <c r="AA345" s="29"/>
      <c r="AB345" s="29">
        <v>6</v>
      </c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54"/>
      <c r="AX345" s="21">
        <f>IF(AY345&lt;6,SUM(E345:AW345),SUM(LARGE(E345:AW345,{1;2;3;4;5;6})))</f>
        <v>14</v>
      </c>
      <c r="AY345" s="55">
        <f>COUNT(E345:AW345)</f>
        <v>3</v>
      </c>
      <c r="BM345" s="23"/>
      <c r="CC345" s="22"/>
      <c r="CD345" s="22"/>
      <c r="CE345" s="22"/>
      <c r="CF345" s="22"/>
      <c r="CG345" s="24"/>
      <c r="CH345" s="24"/>
    </row>
    <row r="346" spans="1:86" x14ac:dyDescent="0.2">
      <c r="A346" s="67">
        <v>345</v>
      </c>
      <c r="B346" s="6" t="s">
        <v>106</v>
      </c>
      <c r="C346" s="6" t="s">
        <v>251</v>
      </c>
      <c r="D346" s="6" t="s">
        <v>543</v>
      </c>
      <c r="E346" s="29">
        <v>14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48"/>
      <c r="AX346" s="21">
        <f>IF(AY346&lt;6,SUM(E346:AW346),SUM(LARGE(E346:AW346,{1;2;3;4;5;6})))</f>
        <v>14</v>
      </c>
      <c r="AY346" s="55">
        <f>COUNT(E346:AW346)</f>
        <v>1</v>
      </c>
      <c r="BM346" s="23"/>
      <c r="CC346" s="22"/>
      <c r="CD346" s="22"/>
      <c r="CE346" s="22"/>
      <c r="CF346" s="22"/>
      <c r="CG346" s="24"/>
      <c r="CH346" s="24"/>
    </row>
    <row r="347" spans="1:86" x14ac:dyDescent="0.2">
      <c r="A347" s="67">
        <v>346</v>
      </c>
      <c r="B347" s="26" t="s">
        <v>76</v>
      </c>
      <c r="C347" s="6" t="s">
        <v>441</v>
      </c>
      <c r="D347" s="6" t="s">
        <v>561</v>
      </c>
      <c r="E347" s="29"/>
      <c r="F347" s="29"/>
      <c r="G347" s="29"/>
      <c r="H347" s="29"/>
      <c r="I347" s="29"/>
      <c r="J347" s="29"/>
      <c r="K347" s="29">
        <v>14</v>
      </c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48"/>
      <c r="AX347" s="21">
        <f>IF(AY347&lt;6,SUM(E347:AW347),SUM(LARGE(E347:AW347,{1;2;3;4;5;6})))</f>
        <v>14</v>
      </c>
      <c r="AY347" s="55">
        <f>COUNT(E347:AW347)</f>
        <v>1</v>
      </c>
      <c r="BM347" s="23"/>
      <c r="CC347" s="22"/>
      <c r="CD347" s="22"/>
      <c r="CE347" s="22"/>
      <c r="CF347" s="22"/>
      <c r="CG347" s="24"/>
      <c r="CH347" s="24"/>
    </row>
    <row r="348" spans="1:86" x14ac:dyDescent="0.2">
      <c r="A348" s="67">
        <v>347</v>
      </c>
      <c r="B348" s="26" t="s">
        <v>76</v>
      </c>
      <c r="C348" s="6" t="s">
        <v>441</v>
      </c>
      <c r="D348" s="6" t="s">
        <v>914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>
        <v>14</v>
      </c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54"/>
      <c r="AX348" s="21">
        <f>IF(AY348&lt;6,SUM(E348:AW348),SUM(LARGE(E348:AW348,{1;2;3;4;5;6})))</f>
        <v>14</v>
      </c>
      <c r="AY348" s="55">
        <f>COUNT(E348:AW348)</f>
        <v>1</v>
      </c>
      <c r="BM348" s="23"/>
      <c r="CC348" s="22"/>
      <c r="CD348" s="22"/>
      <c r="CE348" s="22"/>
      <c r="CF348" s="22"/>
      <c r="CG348" s="24"/>
      <c r="CH348" s="24"/>
    </row>
    <row r="349" spans="1:86" x14ac:dyDescent="0.2">
      <c r="A349" s="67">
        <v>348</v>
      </c>
      <c r="B349" s="6" t="s">
        <v>76</v>
      </c>
      <c r="C349" s="6" t="s">
        <v>77</v>
      </c>
      <c r="D349" s="6" t="s">
        <v>1099</v>
      </c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29">
        <v>14</v>
      </c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48"/>
      <c r="AX349" s="21">
        <f>IF(AY349&lt;6,SUM(E349:AW349),SUM(LARGE(E349:AW349,{1;2;3;4;5;6})))</f>
        <v>14</v>
      </c>
      <c r="AY349" s="55">
        <f>COUNT(E349:AW349)</f>
        <v>1</v>
      </c>
      <c r="BM349" s="23"/>
      <c r="CC349" s="22"/>
      <c r="CD349" s="22"/>
      <c r="CE349" s="22"/>
      <c r="CF349" s="22"/>
      <c r="CG349" s="24"/>
      <c r="CH349" s="24"/>
    </row>
    <row r="350" spans="1:86" x14ac:dyDescent="0.2">
      <c r="A350" s="67">
        <v>349</v>
      </c>
      <c r="B350" s="26" t="s">
        <v>76</v>
      </c>
      <c r="C350" s="8"/>
      <c r="D350" s="6" t="s">
        <v>1144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>
        <v>14</v>
      </c>
      <c r="AO350" s="29"/>
      <c r="AP350" s="29"/>
      <c r="AQ350" s="29"/>
      <c r="AR350" s="29"/>
      <c r="AS350" s="29"/>
      <c r="AT350" s="29"/>
      <c r="AU350" s="29"/>
      <c r="AV350" s="29"/>
      <c r="AW350" s="54"/>
      <c r="AX350" s="21">
        <f>IF(AY350&lt;6,SUM(E350:AW350),SUM(LARGE(E350:AW350,{1;2;3;4;5;6})))</f>
        <v>14</v>
      </c>
      <c r="AY350" s="55">
        <f>COUNT(E350:AW350)</f>
        <v>1</v>
      </c>
      <c r="BM350" s="23"/>
      <c r="CC350" s="22"/>
      <c r="CD350" s="22"/>
      <c r="CE350" s="22"/>
      <c r="CF350" s="22"/>
      <c r="CG350" s="24"/>
      <c r="CH350" s="24"/>
    </row>
    <row r="351" spans="1:86" x14ac:dyDescent="0.2">
      <c r="A351" s="67">
        <v>350</v>
      </c>
      <c r="B351" s="6" t="s">
        <v>76</v>
      </c>
      <c r="C351" s="6"/>
      <c r="D351" s="6" t="s">
        <v>1145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>
        <v>14</v>
      </c>
      <c r="AO351" s="29"/>
      <c r="AP351" s="29"/>
      <c r="AQ351" s="29"/>
      <c r="AR351" s="29"/>
      <c r="AS351" s="29"/>
      <c r="AT351" s="29"/>
      <c r="AU351" s="29"/>
      <c r="AV351" s="29"/>
      <c r="AW351" s="48"/>
      <c r="AX351" s="21">
        <f>IF(AY351&lt;6,SUM(E351:AW351),SUM(LARGE(E351:AW351,{1;2;3;4;5;6})))</f>
        <v>14</v>
      </c>
      <c r="AY351" s="55">
        <f>COUNT(E351:AW351)</f>
        <v>1</v>
      </c>
      <c r="AZ351" s="24"/>
      <c r="BA351" s="24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</row>
    <row r="352" spans="1:86" x14ac:dyDescent="0.2">
      <c r="A352" s="67">
        <v>351</v>
      </c>
      <c r="B352" s="26" t="s">
        <v>76</v>
      </c>
      <c r="C352" s="6" t="s">
        <v>77</v>
      </c>
      <c r="D352" s="8" t="s">
        <v>350</v>
      </c>
      <c r="E352" s="84"/>
      <c r="F352" s="84"/>
      <c r="G352" s="84"/>
      <c r="H352" s="84"/>
      <c r="I352" s="84"/>
      <c r="J352" s="84"/>
      <c r="K352" s="29">
        <v>12</v>
      </c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54"/>
      <c r="AX352" s="21">
        <f>IF(AY352&lt;6,SUM(E352:AW352),SUM(LARGE(E352:AW352,{1;2;3;4;5;6})))</f>
        <v>12</v>
      </c>
      <c r="AY352" s="55">
        <f>COUNT(E352:AW352)</f>
        <v>1</v>
      </c>
      <c r="BM352" s="23"/>
      <c r="CC352" s="22"/>
      <c r="CD352" s="22"/>
      <c r="CE352" s="22"/>
      <c r="CF352" s="22"/>
      <c r="CG352" s="24"/>
      <c r="CH352" s="24"/>
    </row>
    <row r="353" spans="1:86" x14ac:dyDescent="0.2">
      <c r="A353" s="67">
        <v>352</v>
      </c>
      <c r="B353" s="26" t="s">
        <v>76</v>
      </c>
      <c r="C353" s="6" t="s">
        <v>81</v>
      </c>
      <c r="D353" s="6" t="s">
        <v>802</v>
      </c>
      <c r="E353" s="85"/>
      <c r="F353" s="85"/>
      <c r="G353" s="85"/>
      <c r="H353" s="85"/>
      <c r="I353" s="85"/>
      <c r="J353" s="85"/>
      <c r="K353" s="85"/>
      <c r="L353" s="54">
        <v>12</v>
      </c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21">
        <f>IF(AY353&lt;6,SUM(E353:AW353),SUM(LARGE(E353:AW353,{1;2;3;4;5;6})))</f>
        <v>12</v>
      </c>
      <c r="AY353" s="55">
        <f>COUNT(E353:AW353)</f>
        <v>1</v>
      </c>
      <c r="BM353" s="23"/>
      <c r="CC353" s="22"/>
      <c r="CD353" s="22"/>
      <c r="CE353" s="22"/>
      <c r="CF353" s="22"/>
      <c r="CG353" s="24"/>
      <c r="CH353" s="24"/>
    </row>
    <row r="354" spans="1:86" x14ac:dyDescent="0.2">
      <c r="A354" s="67">
        <v>353</v>
      </c>
      <c r="B354" s="6" t="s">
        <v>76</v>
      </c>
      <c r="C354" s="6" t="s">
        <v>441</v>
      </c>
      <c r="D354" s="6" t="s">
        <v>803</v>
      </c>
      <c r="E354" s="29"/>
      <c r="F354" s="29"/>
      <c r="G354" s="29"/>
      <c r="H354" s="29"/>
      <c r="I354" s="29"/>
      <c r="J354" s="29"/>
      <c r="K354" s="29"/>
      <c r="L354" s="29">
        <v>12</v>
      </c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48"/>
      <c r="AX354" s="21">
        <f>IF(AY354&lt;6,SUM(E354:AW354),SUM(LARGE(E354:AW354,{1;2;3;4;5;6})))</f>
        <v>12</v>
      </c>
      <c r="AY354" s="55">
        <f>COUNT(E354:AW354)</f>
        <v>1</v>
      </c>
      <c r="BM354" s="23"/>
      <c r="CC354" s="22"/>
      <c r="CD354" s="22"/>
      <c r="CE354" s="22"/>
      <c r="CF354" s="22"/>
      <c r="CG354" s="24"/>
      <c r="CH354" s="24"/>
    </row>
    <row r="355" spans="1:86" x14ac:dyDescent="0.2">
      <c r="A355" s="67">
        <v>354</v>
      </c>
      <c r="B355" s="26" t="s">
        <v>76</v>
      </c>
      <c r="C355" s="26" t="s">
        <v>1119</v>
      </c>
      <c r="D355" s="26" t="s">
        <v>777</v>
      </c>
      <c r="E355" s="29"/>
      <c r="F355" s="29"/>
      <c r="G355" s="29">
        <v>4</v>
      </c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84">
        <v>0</v>
      </c>
      <c r="AA355" s="84"/>
      <c r="AB355" s="84"/>
      <c r="AC355" s="84"/>
      <c r="AD355" s="84"/>
      <c r="AE355" s="29">
        <v>7</v>
      </c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48"/>
      <c r="AX355" s="21">
        <f>IF(AY355&lt;6,SUM(E355:AW355),SUM(LARGE(E355:AW355,{1;2;3;4;5;6})))</f>
        <v>11</v>
      </c>
      <c r="AY355" s="55">
        <f>COUNT(E355:AW355)</f>
        <v>3</v>
      </c>
      <c r="BM355" s="23"/>
      <c r="CC355" s="22"/>
      <c r="CD355" s="22"/>
      <c r="CE355" s="22"/>
      <c r="CF355" s="22"/>
      <c r="CG355" s="24"/>
      <c r="CH355" s="24"/>
    </row>
    <row r="356" spans="1:86" x14ac:dyDescent="0.2">
      <c r="A356" s="67">
        <v>355</v>
      </c>
      <c r="B356" s="26" t="s">
        <v>76</v>
      </c>
      <c r="C356" s="6" t="s">
        <v>678</v>
      </c>
      <c r="D356" s="6" t="s">
        <v>889</v>
      </c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>
        <v>6</v>
      </c>
      <c r="S356" s="29"/>
      <c r="T356" s="29"/>
      <c r="U356" s="29">
        <v>4</v>
      </c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54"/>
      <c r="AX356" s="21">
        <f>IF(AY356&lt;6,SUM(E356:AW356),SUM(LARGE(E356:AW356,{1;2;3;4;5;6})))</f>
        <v>10</v>
      </c>
      <c r="AY356" s="55">
        <f>COUNT(E356:AW356)</f>
        <v>2</v>
      </c>
      <c r="BM356" s="23"/>
      <c r="CC356" s="22"/>
      <c r="CD356" s="22"/>
      <c r="CE356" s="22"/>
      <c r="CF356" s="22"/>
      <c r="CG356" s="24"/>
      <c r="CH356" s="24"/>
    </row>
    <row r="357" spans="1:86" x14ac:dyDescent="0.2">
      <c r="A357" s="67">
        <v>356</v>
      </c>
      <c r="B357" s="26" t="s">
        <v>76</v>
      </c>
      <c r="C357" s="6" t="s">
        <v>441</v>
      </c>
      <c r="D357" s="6" t="s">
        <v>980</v>
      </c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29">
        <v>10</v>
      </c>
      <c r="AA357" s="29"/>
      <c r="AB357" s="29"/>
      <c r="AC357" s="29"/>
      <c r="AD357" s="29"/>
      <c r="AE357" s="84">
        <v>0</v>
      </c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54"/>
      <c r="AX357" s="21">
        <f>IF(AY357&lt;6,SUM(E357:AW357),SUM(LARGE(E357:AW357,{1;2;3;4;5;6})))</f>
        <v>10</v>
      </c>
      <c r="AY357" s="55">
        <f>COUNT(E357:AW357)</f>
        <v>2</v>
      </c>
      <c r="BM357" s="23"/>
      <c r="CC357" s="22"/>
      <c r="CD357" s="22"/>
      <c r="CE357" s="22"/>
      <c r="CF357" s="22"/>
      <c r="CG357" s="24"/>
      <c r="CH357" s="24"/>
    </row>
    <row r="358" spans="1:86" x14ac:dyDescent="0.2">
      <c r="A358" s="67">
        <v>357</v>
      </c>
      <c r="B358" s="6" t="s">
        <v>76</v>
      </c>
      <c r="C358" s="6" t="s">
        <v>441</v>
      </c>
      <c r="D358" s="6" t="s">
        <v>981</v>
      </c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29">
        <v>10</v>
      </c>
      <c r="AA358" s="29"/>
      <c r="AB358" s="29"/>
      <c r="AC358" s="29"/>
      <c r="AD358" s="29"/>
      <c r="AE358" s="84">
        <v>0</v>
      </c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48"/>
      <c r="AX358" s="21">
        <f>IF(AY358&lt;6,SUM(E358:AW358),SUM(LARGE(E358:AW358,{1;2;3;4;5;6})))</f>
        <v>10</v>
      </c>
      <c r="AY358" s="55">
        <f>COUNT(E358:AW358)</f>
        <v>2</v>
      </c>
      <c r="BM358" s="23"/>
      <c r="CC358" s="22"/>
      <c r="CD358" s="22"/>
      <c r="CE358" s="22"/>
      <c r="CF358" s="22"/>
      <c r="CG358" s="24"/>
      <c r="CH358" s="24"/>
    </row>
    <row r="359" spans="1:86" x14ac:dyDescent="0.2">
      <c r="A359" s="67">
        <v>358</v>
      </c>
      <c r="B359" s="26" t="s">
        <v>76</v>
      </c>
      <c r="C359" s="6" t="s">
        <v>441</v>
      </c>
      <c r="D359" s="8" t="s">
        <v>489</v>
      </c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54">
        <v>10</v>
      </c>
      <c r="AU359" s="54"/>
      <c r="AV359" s="54"/>
      <c r="AW359" s="54"/>
      <c r="AX359" s="21">
        <f>IF(AY359&lt;6,SUM(E359:AW359),SUM(LARGE(E359:AW359,{1;2;3;4;5;6})))</f>
        <v>10</v>
      </c>
      <c r="AY359" s="55">
        <f>COUNT(E359:AW359)</f>
        <v>1</v>
      </c>
      <c r="BM359" s="23"/>
      <c r="CC359" s="22"/>
      <c r="CD359" s="22"/>
      <c r="CE359" s="22"/>
      <c r="CF359" s="22"/>
      <c r="CG359" s="24"/>
      <c r="CH359" s="24"/>
    </row>
    <row r="360" spans="1:86" x14ac:dyDescent="0.2">
      <c r="A360" s="67">
        <v>359</v>
      </c>
      <c r="B360" s="26" t="s">
        <v>76</v>
      </c>
      <c r="C360" s="26" t="s">
        <v>441</v>
      </c>
      <c r="D360" s="37" t="s">
        <v>492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>
        <v>10</v>
      </c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30"/>
      <c r="AX360" s="21">
        <f>IF(AY360&lt;6,SUM(E360:AW360),SUM(LARGE(E360:AW360,{1;2;3;4;5;6})))</f>
        <v>10</v>
      </c>
      <c r="AY360" s="55">
        <f>COUNT(E360:AW360)</f>
        <v>1</v>
      </c>
      <c r="BM360" s="23"/>
      <c r="CC360" s="22"/>
      <c r="CD360" s="22"/>
      <c r="CE360" s="22"/>
      <c r="CF360" s="22"/>
      <c r="CG360" s="24"/>
      <c r="CH360" s="24"/>
    </row>
    <row r="361" spans="1:86" x14ac:dyDescent="0.2">
      <c r="A361" s="67">
        <v>360</v>
      </c>
      <c r="B361" s="26" t="s">
        <v>76</v>
      </c>
      <c r="C361" s="6" t="s">
        <v>441</v>
      </c>
      <c r="D361" s="8" t="s">
        <v>681</v>
      </c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>
        <v>10</v>
      </c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54"/>
      <c r="AX361" s="21">
        <f>IF(AY361&lt;6,SUM(E361:AW361),SUM(LARGE(E361:AW361,{1;2;3;4;5;6})))</f>
        <v>10</v>
      </c>
      <c r="AY361" s="55">
        <f>COUNT(E361:AW361)</f>
        <v>1</v>
      </c>
      <c r="BM361" s="23"/>
      <c r="CC361" s="22"/>
      <c r="CD361" s="22"/>
      <c r="CE361" s="22"/>
      <c r="CF361" s="22"/>
      <c r="CG361" s="24"/>
      <c r="CH361" s="24"/>
    </row>
    <row r="362" spans="1:86" x14ac:dyDescent="0.2">
      <c r="A362" s="67">
        <v>361</v>
      </c>
      <c r="B362" s="6" t="s">
        <v>76</v>
      </c>
      <c r="C362" s="6" t="s">
        <v>441</v>
      </c>
      <c r="D362" s="6" t="s">
        <v>218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>
        <v>10</v>
      </c>
      <c r="AO362" s="29"/>
      <c r="AP362" s="29"/>
      <c r="AQ362" s="29"/>
      <c r="AR362" s="29"/>
      <c r="AS362" s="29"/>
      <c r="AT362" s="29"/>
      <c r="AU362" s="29"/>
      <c r="AV362" s="29"/>
      <c r="AW362" s="48"/>
      <c r="AX362" s="21">
        <f>IF(AY362&lt;6,SUM(E362:AW362),SUM(LARGE(E362:AW362,{1;2;3;4;5;6})))</f>
        <v>10</v>
      </c>
      <c r="AY362" s="55">
        <f>COUNT(E362:AW362)</f>
        <v>1</v>
      </c>
      <c r="BM362" s="23"/>
      <c r="CC362" s="22"/>
      <c r="CD362" s="22"/>
      <c r="CE362" s="22"/>
      <c r="CF362" s="22"/>
      <c r="CG362" s="24"/>
      <c r="CH362" s="24"/>
    </row>
    <row r="363" spans="1:86" x14ac:dyDescent="0.2">
      <c r="A363" s="67">
        <v>362</v>
      </c>
      <c r="B363" s="26" t="s">
        <v>76</v>
      </c>
      <c r="C363" s="6" t="s">
        <v>441</v>
      </c>
      <c r="D363" s="6" t="s">
        <v>657</v>
      </c>
      <c r="E363" s="54"/>
      <c r="F363" s="54"/>
      <c r="G363" s="54">
        <v>10</v>
      </c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48"/>
      <c r="AX363" s="21">
        <f>IF(AY363&lt;6,SUM(E363:AW363),SUM(LARGE(E363:AW363,{1;2;3;4;5;6})))</f>
        <v>10</v>
      </c>
      <c r="AY363" s="55">
        <f>COUNT(E363:AW363)</f>
        <v>1</v>
      </c>
      <c r="BM363" s="23"/>
      <c r="CC363" s="22"/>
      <c r="CD363" s="22"/>
      <c r="CE363" s="22"/>
      <c r="CF363" s="22"/>
      <c r="CG363" s="24"/>
      <c r="CH363" s="24"/>
    </row>
    <row r="364" spans="1:86" x14ac:dyDescent="0.2">
      <c r="A364" s="67">
        <v>363</v>
      </c>
      <c r="B364" s="26" t="s">
        <v>403</v>
      </c>
      <c r="C364" s="26" t="s">
        <v>441</v>
      </c>
      <c r="D364" s="37" t="s">
        <v>791</v>
      </c>
      <c r="E364" s="29"/>
      <c r="F364" s="29"/>
      <c r="G364" s="29"/>
      <c r="H364" s="29"/>
      <c r="I364" s="29"/>
      <c r="J364" s="29"/>
      <c r="K364" s="29">
        <v>10</v>
      </c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54"/>
      <c r="AX364" s="21">
        <f>IF(AY364&lt;6,SUM(E364:AW364),SUM(LARGE(E364:AW364,{1;2;3;4;5;6})))</f>
        <v>10</v>
      </c>
      <c r="AY364" s="55">
        <f>COUNT(E364:AW364)</f>
        <v>1</v>
      </c>
      <c r="BM364" s="23"/>
      <c r="CC364" s="22"/>
      <c r="CD364" s="22"/>
      <c r="CE364" s="22"/>
      <c r="CF364" s="22"/>
      <c r="CG364" s="24"/>
      <c r="CH364" s="24"/>
    </row>
    <row r="365" spans="1:86" x14ac:dyDescent="0.2">
      <c r="A365" s="67">
        <v>364</v>
      </c>
      <c r="B365" s="26" t="s">
        <v>76</v>
      </c>
      <c r="C365" s="6" t="s">
        <v>78</v>
      </c>
      <c r="D365" s="6" t="s">
        <v>724</v>
      </c>
      <c r="E365" s="84"/>
      <c r="F365" s="84"/>
      <c r="G365" s="84"/>
      <c r="H365" s="84"/>
      <c r="I365" s="84"/>
      <c r="J365" s="84"/>
      <c r="K365" s="84"/>
      <c r="L365" s="29">
        <v>10</v>
      </c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30"/>
      <c r="AX365" s="21">
        <f>IF(AY365&lt;6,SUM(E365:AW365),SUM(LARGE(E365:AW365,{1;2;3;4;5;6})))</f>
        <v>10</v>
      </c>
      <c r="AY365" s="55">
        <f>COUNT(E365:AW365)</f>
        <v>1</v>
      </c>
      <c r="BM365" s="23"/>
      <c r="CC365" s="22"/>
      <c r="CD365" s="22"/>
      <c r="CE365" s="22"/>
      <c r="CF365" s="22"/>
      <c r="CG365" s="24"/>
      <c r="CH365" s="24"/>
    </row>
    <row r="366" spans="1:86" x14ac:dyDescent="0.2">
      <c r="A366" s="67">
        <v>365</v>
      </c>
      <c r="B366" s="26" t="s">
        <v>76</v>
      </c>
      <c r="C366" s="6" t="s">
        <v>441</v>
      </c>
      <c r="D366" s="6" t="s">
        <v>804</v>
      </c>
      <c r="E366" s="85"/>
      <c r="F366" s="85"/>
      <c r="G366" s="85"/>
      <c r="H366" s="85"/>
      <c r="I366" s="85"/>
      <c r="J366" s="85"/>
      <c r="K366" s="85"/>
      <c r="L366" s="54">
        <v>10</v>
      </c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21">
        <f>IF(AY366&lt;6,SUM(E366:AW366),SUM(LARGE(E366:AW366,{1;2;3;4;5;6})))</f>
        <v>10</v>
      </c>
      <c r="AY366" s="55">
        <f>COUNT(E366:AW366)</f>
        <v>1</v>
      </c>
      <c r="BM366" s="23"/>
      <c r="CC366" s="22"/>
      <c r="CD366" s="22"/>
      <c r="CE366" s="22"/>
      <c r="CF366" s="22"/>
      <c r="CG366" s="24"/>
      <c r="CH366" s="24"/>
    </row>
    <row r="367" spans="1:86" x14ac:dyDescent="0.2">
      <c r="A367" s="67">
        <v>366</v>
      </c>
      <c r="B367" s="26" t="s">
        <v>76</v>
      </c>
      <c r="C367" s="6" t="s">
        <v>441</v>
      </c>
      <c r="D367" s="8" t="s">
        <v>973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>
        <v>10</v>
      </c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54"/>
      <c r="AX367" s="21">
        <f>IF(AY367&lt;6,SUM(E367:AW367),SUM(LARGE(E367:AW367,{1;2;3;4;5;6})))</f>
        <v>10</v>
      </c>
      <c r="AY367" s="55">
        <f>COUNT(E367:AW367)</f>
        <v>1</v>
      </c>
      <c r="BM367" s="23"/>
      <c r="CC367" s="22"/>
      <c r="CD367" s="22"/>
      <c r="CE367" s="22"/>
      <c r="CF367" s="22"/>
      <c r="CG367" s="24"/>
      <c r="CH367" s="24"/>
    </row>
    <row r="368" spans="1:86" x14ac:dyDescent="0.2">
      <c r="A368" s="67">
        <v>367</v>
      </c>
      <c r="B368" s="26" t="s">
        <v>76</v>
      </c>
      <c r="C368" s="6" t="s">
        <v>251</v>
      </c>
      <c r="D368" s="6" t="s">
        <v>857</v>
      </c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>
        <v>10</v>
      </c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21">
        <f>IF(AY368&lt;6,SUM(E368:AW368),SUM(LARGE(E368:AW368,{1;2;3;4;5;6})))</f>
        <v>10</v>
      </c>
      <c r="AY368" s="55">
        <f>COUNT(E368:AW368)</f>
        <v>1</v>
      </c>
      <c r="BM368" s="23"/>
      <c r="CC368" s="22"/>
      <c r="CD368" s="22"/>
      <c r="CE368" s="22"/>
      <c r="CF368" s="22"/>
      <c r="CG368" s="24"/>
      <c r="CH368" s="24"/>
    </row>
    <row r="369" spans="1:86" x14ac:dyDescent="0.2">
      <c r="A369" s="67">
        <v>368</v>
      </c>
      <c r="B369" s="26" t="s">
        <v>76</v>
      </c>
      <c r="C369" s="6" t="s">
        <v>441</v>
      </c>
      <c r="D369" s="6" t="s">
        <v>974</v>
      </c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>
        <v>10</v>
      </c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30"/>
      <c r="AX369" s="21">
        <f>IF(AY369&lt;6,SUM(E369:AW369),SUM(LARGE(E369:AW369,{1;2;3;4;5;6})))</f>
        <v>10</v>
      </c>
      <c r="AY369" s="55">
        <f>COUNT(E369:AW369)</f>
        <v>1</v>
      </c>
      <c r="BM369" s="23"/>
      <c r="CC369" s="22"/>
      <c r="CD369" s="22"/>
      <c r="CE369" s="22"/>
      <c r="CF369" s="22"/>
      <c r="CG369" s="24"/>
      <c r="CH369" s="24"/>
    </row>
    <row r="370" spans="1:86" x14ac:dyDescent="0.2">
      <c r="A370" s="67">
        <v>369</v>
      </c>
      <c r="B370" s="26" t="s">
        <v>76</v>
      </c>
      <c r="C370" s="6" t="s">
        <v>441</v>
      </c>
      <c r="D370" s="6" t="s">
        <v>966</v>
      </c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>
        <v>10</v>
      </c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1">
        <f>IF(AY370&lt;6,SUM(E370:AW370),SUM(LARGE(E370:AW370,{1;2;3;4;5;6})))</f>
        <v>10</v>
      </c>
      <c r="AY370" s="55">
        <f>COUNT(E370:AW370)</f>
        <v>1</v>
      </c>
      <c r="BM370" s="23"/>
      <c r="CC370" s="22"/>
      <c r="CD370" s="22"/>
      <c r="CE370" s="22"/>
      <c r="CF370" s="22"/>
      <c r="CG370" s="24"/>
      <c r="CH370" s="24"/>
    </row>
    <row r="371" spans="1:86" x14ac:dyDescent="0.2">
      <c r="A371" s="67">
        <v>370</v>
      </c>
      <c r="B371" s="6" t="s">
        <v>76</v>
      </c>
      <c r="C371" s="6"/>
      <c r="D371" s="6" t="s">
        <v>464</v>
      </c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>
        <v>10</v>
      </c>
      <c r="AO371" s="54"/>
      <c r="AP371" s="54"/>
      <c r="AQ371" s="54"/>
      <c r="AR371" s="54"/>
      <c r="AS371" s="54"/>
      <c r="AT371" s="54"/>
      <c r="AU371" s="54"/>
      <c r="AV371" s="54"/>
      <c r="AW371" s="48"/>
      <c r="AX371" s="21">
        <f>IF(AY371&lt;6,SUM(E371:AW371),SUM(LARGE(E371:AW371,{1;2;3;4;5;6})))</f>
        <v>10</v>
      </c>
      <c r="AY371" s="55">
        <f>COUNT(E371:AW371)</f>
        <v>1</v>
      </c>
      <c r="BM371" s="23"/>
      <c r="CC371" s="22"/>
      <c r="CD371" s="22"/>
      <c r="CE371" s="22"/>
      <c r="CF371" s="22"/>
      <c r="CG371" s="24"/>
      <c r="CH371" s="24"/>
    </row>
    <row r="372" spans="1:86" x14ac:dyDescent="0.2">
      <c r="A372" s="67">
        <v>371</v>
      </c>
      <c r="B372" s="26" t="s">
        <v>76</v>
      </c>
      <c r="C372" s="6"/>
      <c r="D372" s="6" t="s">
        <v>1146</v>
      </c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>
        <v>10</v>
      </c>
      <c r="AO372" s="54"/>
      <c r="AP372" s="54"/>
      <c r="AQ372" s="54"/>
      <c r="AR372" s="54"/>
      <c r="AS372" s="54"/>
      <c r="AT372" s="54"/>
      <c r="AU372" s="54"/>
      <c r="AV372" s="54"/>
      <c r="AW372" s="54"/>
      <c r="AX372" s="21">
        <f>IF(AY372&lt;6,SUM(E372:AW372),SUM(LARGE(E372:AW372,{1;2;3;4;5;6})))</f>
        <v>10</v>
      </c>
      <c r="AY372" s="55">
        <f>COUNT(E372:AW372)</f>
        <v>1</v>
      </c>
      <c r="BM372" s="23"/>
      <c r="CC372" s="22"/>
      <c r="CD372" s="22"/>
      <c r="CE372" s="22"/>
      <c r="CF372" s="22"/>
      <c r="CG372" s="24"/>
      <c r="CH372" s="24"/>
    </row>
    <row r="373" spans="1:86" x14ac:dyDescent="0.2">
      <c r="A373" s="67">
        <v>372</v>
      </c>
      <c r="B373" s="6" t="s">
        <v>76</v>
      </c>
      <c r="C373" s="6"/>
      <c r="D373" s="6" t="s">
        <v>1147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>
        <v>10</v>
      </c>
      <c r="AO373" s="29"/>
      <c r="AP373" s="29"/>
      <c r="AQ373" s="29"/>
      <c r="AR373" s="29"/>
      <c r="AS373" s="29"/>
      <c r="AT373" s="29"/>
      <c r="AU373" s="29"/>
      <c r="AV373" s="29"/>
      <c r="AW373" s="48"/>
      <c r="AX373" s="21">
        <f>IF(AY373&lt;6,SUM(E373:AW373),SUM(LARGE(E373:AW373,{1;2;3;4;5;6})))</f>
        <v>10</v>
      </c>
      <c r="AY373" s="55">
        <f>COUNT(E373:AW373)</f>
        <v>1</v>
      </c>
      <c r="BM373" s="23"/>
      <c r="CC373" s="22"/>
      <c r="CD373" s="22"/>
      <c r="CE373" s="22"/>
      <c r="CF373" s="22"/>
      <c r="CG373" s="24"/>
      <c r="CH373" s="24"/>
    </row>
    <row r="374" spans="1:86" ht="15" x14ac:dyDescent="0.25">
      <c r="A374" s="67">
        <v>373</v>
      </c>
      <c r="B374" s="26" t="s">
        <v>76</v>
      </c>
      <c r="C374" s="6"/>
      <c r="D374" s="6" t="s">
        <v>1202</v>
      </c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84">
        <v>10</v>
      </c>
      <c r="AU374" s="184"/>
      <c r="AV374" s="184"/>
      <c r="AW374" s="54"/>
      <c r="AX374" s="21">
        <f>IF(AY374&lt;6,SUM(E374:AW374),SUM(LARGE(E374:AW374,{1;2;3;4;5;6})))</f>
        <v>10</v>
      </c>
      <c r="AY374" s="55">
        <f>COUNT(E374:AW374)</f>
        <v>1</v>
      </c>
      <c r="BM374" s="23"/>
      <c r="CC374" s="22"/>
      <c r="CD374" s="22"/>
      <c r="CE374" s="22"/>
      <c r="CF374" s="22"/>
      <c r="CG374" s="24"/>
      <c r="CH374" s="24"/>
    </row>
    <row r="375" spans="1:86" x14ac:dyDescent="0.2">
      <c r="A375" s="67">
        <v>374</v>
      </c>
      <c r="B375" s="6" t="s">
        <v>76</v>
      </c>
      <c r="C375" s="6"/>
      <c r="D375" s="6" t="s">
        <v>1203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>
        <v>10</v>
      </c>
      <c r="AU375" s="29"/>
      <c r="AV375" s="29"/>
      <c r="AW375" s="48"/>
      <c r="AX375" s="21">
        <f>IF(AY375&lt;6,SUM(E375:AW375),SUM(LARGE(E375:AW375,{1;2;3;4;5;6})))</f>
        <v>10</v>
      </c>
      <c r="AY375" s="55">
        <f>COUNT(E375:AW375)</f>
        <v>1</v>
      </c>
      <c r="BM375" s="23"/>
      <c r="CC375" s="22"/>
      <c r="CD375" s="22"/>
      <c r="CE375" s="22"/>
      <c r="CF375" s="22"/>
      <c r="CG375" s="24"/>
      <c r="CH375" s="24"/>
    </row>
    <row r="376" spans="1:86" x14ac:dyDescent="0.2">
      <c r="A376" s="67">
        <v>375</v>
      </c>
      <c r="B376" s="6" t="s">
        <v>76</v>
      </c>
      <c r="C376" s="6"/>
      <c r="D376" s="6" t="s">
        <v>1204</v>
      </c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29">
        <v>10</v>
      </c>
      <c r="AU376" s="29"/>
      <c r="AV376" s="29"/>
      <c r="AW376" s="48"/>
      <c r="AX376" s="21">
        <f>IF(AY376&lt;6,SUM(E376:AW376),SUM(LARGE(E376:AW376,{1;2;3;4;5;6})))</f>
        <v>10</v>
      </c>
      <c r="AY376" s="55">
        <f>COUNT(E376:AW376)</f>
        <v>1</v>
      </c>
      <c r="BM376" s="23"/>
      <c r="CC376" s="22"/>
      <c r="CD376" s="22"/>
      <c r="CE376" s="22"/>
      <c r="CF376" s="22"/>
      <c r="CG376" s="24"/>
      <c r="CH376" s="24"/>
    </row>
    <row r="377" spans="1:86" x14ac:dyDescent="0.2">
      <c r="A377" s="67">
        <v>376</v>
      </c>
      <c r="B377" s="6" t="s">
        <v>76</v>
      </c>
      <c r="C377" s="6"/>
      <c r="D377" s="6" t="s">
        <v>1205</v>
      </c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>
        <v>10</v>
      </c>
      <c r="AU377" s="54"/>
      <c r="AV377" s="54"/>
      <c r="AW377" s="48"/>
      <c r="AX377" s="21">
        <f>IF(AY377&lt;6,SUM(E377:AW377),SUM(LARGE(E377:AW377,{1;2;3;4;5;6})))</f>
        <v>10</v>
      </c>
      <c r="AY377" s="55">
        <f>COUNT(E377:AW377)</f>
        <v>1</v>
      </c>
      <c r="BM377" s="23"/>
      <c r="CC377" s="22"/>
      <c r="CD377" s="22"/>
      <c r="CE377" s="22"/>
      <c r="CF377" s="22"/>
      <c r="CG377" s="24"/>
      <c r="CH377" s="24"/>
    </row>
    <row r="378" spans="1:86" x14ac:dyDescent="0.2">
      <c r="A378" s="67">
        <v>377</v>
      </c>
      <c r="B378" s="26" t="s">
        <v>76</v>
      </c>
      <c r="C378" s="6"/>
      <c r="D378" s="6" t="s">
        <v>1206</v>
      </c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29">
        <v>10</v>
      </c>
      <c r="AU378" s="29"/>
      <c r="AV378" s="29"/>
      <c r="AW378" s="48"/>
      <c r="AX378" s="21">
        <f>IF(AY378&lt;6,SUM(E378:AW378),SUM(LARGE(E378:AW378,{1;2;3;4;5;6})))</f>
        <v>10</v>
      </c>
      <c r="AY378" s="55">
        <f>COUNT(E378:AW378)</f>
        <v>1</v>
      </c>
      <c r="BM378" s="23"/>
      <c r="CC378" s="22"/>
      <c r="CD378" s="22"/>
      <c r="CE378" s="22"/>
      <c r="CF378" s="22"/>
      <c r="CG378" s="24"/>
      <c r="CH378" s="24"/>
    </row>
    <row r="379" spans="1:86" x14ac:dyDescent="0.2">
      <c r="A379" s="67">
        <v>378</v>
      </c>
      <c r="B379" s="26" t="s">
        <v>76</v>
      </c>
      <c r="C379" s="6" t="s">
        <v>441</v>
      </c>
      <c r="D379" s="8" t="s">
        <v>418</v>
      </c>
      <c r="E379" s="29">
        <v>4</v>
      </c>
      <c r="F379" s="29"/>
      <c r="G379" s="29">
        <v>4</v>
      </c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84">
        <v>0</v>
      </c>
      <c r="AN379" s="84"/>
      <c r="AO379" s="84"/>
      <c r="AP379" s="84"/>
      <c r="AQ379" s="84"/>
      <c r="AR379" s="84"/>
      <c r="AS379" s="84"/>
      <c r="AT379" s="84"/>
      <c r="AU379" s="84"/>
      <c r="AV379" s="84"/>
      <c r="AW379" s="30"/>
      <c r="AX379" s="21">
        <f>IF(AY379&lt;6,SUM(E379:AW379),SUM(LARGE(E379:AW379,{1;2;3;4;5;6})))</f>
        <v>8</v>
      </c>
      <c r="AY379" s="55">
        <f>COUNT(E379:AW379)</f>
        <v>3</v>
      </c>
      <c r="BM379" s="23"/>
      <c r="CC379" s="22"/>
      <c r="CD379" s="22"/>
      <c r="CE379" s="22"/>
      <c r="CF379" s="22"/>
      <c r="CG379" s="24"/>
      <c r="CH379" s="24"/>
    </row>
    <row r="380" spans="1:86" x14ac:dyDescent="0.2">
      <c r="A380" s="67">
        <v>379</v>
      </c>
      <c r="B380" s="6" t="s">
        <v>76</v>
      </c>
      <c r="C380" s="6" t="s">
        <v>185</v>
      </c>
      <c r="D380" s="6" t="s">
        <v>491</v>
      </c>
      <c r="E380" s="84"/>
      <c r="F380" s="84"/>
      <c r="G380" s="84"/>
      <c r="H380" s="84"/>
      <c r="I380" s="84"/>
      <c r="J380" s="84"/>
      <c r="K380" s="29">
        <v>8</v>
      </c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54"/>
      <c r="AX380" s="21">
        <f>IF(AY380&lt;6,SUM(E380:AW380),SUM(LARGE(E380:AW380,{1;2;3;4;5;6})))</f>
        <v>8</v>
      </c>
      <c r="AY380" s="55">
        <f>COUNT(E380:AW380)</f>
        <v>1</v>
      </c>
      <c r="BM380" s="23"/>
      <c r="CC380" s="22"/>
      <c r="CD380" s="22"/>
      <c r="CE380" s="22"/>
      <c r="CF380" s="22"/>
      <c r="CG380" s="24"/>
      <c r="CH380" s="24"/>
    </row>
    <row r="381" spans="1:86" x14ac:dyDescent="0.2">
      <c r="A381" s="67">
        <v>380</v>
      </c>
      <c r="B381" s="26" t="s">
        <v>76</v>
      </c>
      <c r="C381" s="6" t="s">
        <v>185</v>
      </c>
      <c r="D381" s="6" t="s">
        <v>490</v>
      </c>
      <c r="E381" s="85"/>
      <c r="F381" s="85"/>
      <c r="G381" s="85"/>
      <c r="H381" s="85"/>
      <c r="I381" s="85"/>
      <c r="J381" s="85"/>
      <c r="K381" s="54">
        <v>8</v>
      </c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48"/>
      <c r="AX381" s="21">
        <f>IF(AY381&lt;6,SUM(E381:AW381),SUM(LARGE(E381:AW381,{1;2;3;4;5;6})))</f>
        <v>8</v>
      </c>
      <c r="AY381" s="55">
        <f>COUNT(E381:AW381)</f>
        <v>1</v>
      </c>
      <c r="BM381" s="23"/>
      <c r="CC381" s="22"/>
      <c r="CD381" s="22"/>
      <c r="CE381" s="22"/>
      <c r="CF381" s="22"/>
      <c r="CG381" s="24"/>
      <c r="CH381" s="24"/>
    </row>
    <row r="382" spans="1:86" x14ac:dyDescent="0.2">
      <c r="A382" s="67">
        <v>381</v>
      </c>
      <c r="B382" s="26" t="s">
        <v>76</v>
      </c>
      <c r="C382" s="6" t="s">
        <v>185</v>
      </c>
      <c r="D382" s="37" t="s">
        <v>569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>
        <v>8</v>
      </c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54"/>
      <c r="AX382" s="21">
        <f>IF(AY382&lt;6,SUM(E382:AW382),SUM(LARGE(E382:AW382,{1;2;3;4;5;6})))</f>
        <v>8</v>
      </c>
      <c r="AY382" s="55">
        <f>COUNT(E382:AW382)</f>
        <v>1</v>
      </c>
      <c r="BM382" s="23"/>
      <c r="CC382" s="22"/>
      <c r="CD382" s="22"/>
      <c r="CE382" s="22"/>
      <c r="CF382" s="22"/>
      <c r="CG382" s="24"/>
      <c r="CH382" s="24"/>
    </row>
    <row r="383" spans="1:86" x14ac:dyDescent="0.2">
      <c r="A383" s="67">
        <v>382</v>
      </c>
      <c r="B383" s="6" t="s">
        <v>106</v>
      </c>
      <c r="C383" s="6" t="s">
        <v>441</v>
      </c>
      <c r="D383" s="6" t="s">
        <v>792</v>
      </c>
      <c r="E383" s="29"/>
      <c r="F383" s="29"/>
      <c r="G383" s="29"/>
      <c r="H383" s="29"/>
      <c r="I383" s="29"/>
      <c r="J383" s="29"/>
      <c r="K383" s="29">
        <v>8</v>
      </c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48"/>
      <c r="AX383" s="21">
        <f>IF(AY383&lt;6,SUM(E383:AW383),SUM(LARGE(E383:AW383,{1;2;3;4;5;6})))</f>
        <v>8</v>
      </c>
      <c r="AY383" s="55">
        <f>COUNT(E383:AW383)</f>
        <v>1</v>
      </c>
      <c r="BM383" s="23"/>
      <c r="CC383" s="22"/>
      <c r="CD383" s="22"/>
      <c r="CE383" s="22"/>
      <c r="CF383" s="22"/>
      <c r="CG383" s="24"/>
      <c r="CH383" s="24"/>
    </row>
    <row r="384" spans="1:86" x14ac:dyDescent="0.2">
      <c r="A384" s="67">
        <v>383</v>
      </c>
      <c r="B384" s="6" t="s">
        <v>76</v>
      </c>
      <c r="C384" s="6" t="s">
        <v>78</v>
      </c>
      <c r="D384" s="6" t="s">
        <v>717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>
        <v>8</v>
      </c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48"/>
      <c r="AX384" s="21">
        <f>IF(AY384&lt;6,SUM(E384:AW384),SUM(LARGE(E384:AW384,{1;2;3;4;5;6})))</f>
        <v>8</v>
      </c>
      <c r="AY384" s="55">
        <f>COUNT(E384:AW384)</f>
        <v>1</v>
      </c>
      <c r="BM384" s="23"/>
      <c r="CC384" s="22"/>
      <c r="CD384" s="22"/>
      <c r="CE384" s="22"/>
      <c r="CF384" s="22"/>
      <c r="CG384" s="24"/>
      <c r="CH384" s="24"/>
    </row>
    <row r="385" spans="1:86" x14ac:dyDescent="0.2">
      <c r="A385" s="67">
        <v>384</v>
      </c>
      <c r="B385" s="26" t="s">
        <v>76</v>
      </c>
      <c r="C385" s="6" t="s">
        <v>78</v>
      </c>
      <c r="D385" s="6" t="s">
        <v>1050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>
        <v>8</v>
      </c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54"/>
      <c r="AX385" s="21">
        <f>IF(AY385&lt;6,SUM(E385:AW385),SUM(LARGE(E385:AW385,{1;2;3;4;5;6})))</f>
        <v>8</v>
      </c>
      <c r="AY385" s="55">
        <f>COUNT(E385:AW385)</f>
        <v>1</v>
      </c>
      <c r="BM385" s="23"/>
      <c r="CC385" s="22"/>
      <c r="CD385" s="22"/>
      <c r="CE385" s="22"/>
      <c r="CF385" s="22"/>
      <c r="CG385" s="24"/>
      <c r="CH385" s="24"/>
    </row>
    <row r="386" spans="1:86" x14ac:dyDescent="0.2">
      <c r="A386" s="67">
        <v>385</v>
      </c>
      <c r="B386" s="26" t="s">
        <v>79</v>
      </c>
      <c r="C386" s="26" t="s">
        <v>441</v>
      </c>
      <c r="D386" s="6" t="s">
        <v>1081</v>
      </c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>
        <v>8</v>
      </c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48"/>
      <c r="AX386" s="21">
        <f>IF(AY386&lt;6,SUM(E386:AW386),SUM(LARGE(E386:AW386,{1;2;3;4;5;6})))</f>
        <v>8</v>
      </c>
      <c r="AY386" s="55">
        <f>COUNT(E386:AW386)</f>
        <v>1</v>
      </c>
      <c r="AZ386" s="12"/>
      <c r="BM386" s="23"/>
      <c r="CC386" s="22"/>
      <c r="CD386" s="22"/>
      <c r="CE386" s="22"/>
      <c r="CF386" s="22"/>
      <c r="CG386" s="24"/>
      <c r="CH386" s="24"/>
    </row>
    <row r="387" spans="1:86" x14ac:dyDescent="0.2">
      <c r="A387" s="67">
        <v>386</v>
      </c>
      <c r="B387" s="26" t="s">
        <v>79</v>
      </c>
      <c r="C387" s="6" t="s">
        <v>441</v>
      </c>
      <c r="D387" s="6" t="s">
        <v>1082</v>
      </c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>
        <v>8</v>
      </c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21">
        <f>IF(AY387&lt;6,SUM(E387:AW387),SUM(LARGE(E387:AW387,{1;2;3;4;5;6})))</f>
        <v>8</v>
      </c>
      <c r="AY387" s="55">
        <f>COUNT(E387:AW387)</f>
        <v>1</v>
      </c>
      <c r="AZ387" s="12"/>
      <c r="BM387" s="23"/>
      <c r="CC387" s="22"/>
      <c r="CD387" s="22"/>
      <c r="CE387" s="22"/>
      <c r="CF387" s="22"/>
      <c r="CG387" s="24"/>
      <c r="CH387" s="24"/>
    </row>
    <row r="388" spans="1:86" x14ac:dyDescent="0.2">
      <c r="A388" s="67">
        <v>387</v>
      </c>
      <c r="B388" s="26" t="s">
        <v>76</v>
      </c>
      <c r="C388" s="6"/>
      <c r="D388" s="8" t="s">
        <v>1148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>
        <v>8</v>
      </c>
      <c r="AO388" s="29"/>
      <c r="AP388" s="29"/>
      <c r="AQ388" s="29"/>
      <c r="AR388" s="29"/>
      <c r="AS388" s="29"/>
      <c r="AT388" s="29"/>
      <c r="AU388" s="29"/>
      <c r="AV388" s="29"/>
      <c r="AW388" s="54"/>
      <c r="AX388" s="21">
        <f>IF(AY388&lt;6,SUM(E388:AW388),SUM(LARGE(E388:AW388,{1;2;3;4;5;6})))</f>
        <v>8</v>
      </c>
      <c r="AY388" s="55">
        <f>COUNT(E388:AW388)</f>
        <v>1</v>
      </c>
      <c r="AZ388" s="12"/>
      <c r="BM388" s="23"/>
      <c r="CC388" s="22"/>
      <c r="CD388" s="22"/>
      <c r="CE388" s="22"/>
      <c r="CF388" s="22"/>
      <c r="CG388" s="24"/>
      <c r="CH388" s="24"/>
    </row>
    <row r="389" spans="1:86" x14ac:dyDescent="0.2">
      <c r="A389" s="67">
        <v>388</v>
      </c>
      <c r="B389" s="26" t="s">
        <v>76</v>
      </c>
      <c r="C389" s="6"/>
      <c r="D389" s="8" t="s">
        <v>1149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>
        <v>8</v>
      </c>
      <c r="AO389" s="29"/>
      <c r="AP389" s="29"/>
      <c r="AQ389" s="29"/>
      <c r="AR389" s="29"/>
      <c r="AS389" s="29"/>
      <c r="AT389" s="29"/>
      <c r="AU389" s="29"/>
      <c r="AV389" s="29"/>
      <c r="AW389" s="54"/>
      <c r="AX389" s="21">
        <f>IF(AY389&lt;6,SUM(E389:AW389),SUM(LARGE(E389:AW389,{1;2;3;4;5;6})))</f>
        <v>8</v>
      </c>
      <c r="AY389" s="55">
        <f>COUNT(E389:AW389)</f>
        <v>1</v>
      </c>
      <c r="AZ389" s="12"/>
      <c r="BM389" s="23"/>
      <c r="CC389" s="22"/>
      <c r="CD389" s="22"/>
      <c r="CE389" s="22"/>
      <c r="CF389" s="22"/>
      <c r="CG389" s="24"/>
      <c r="CH389" s="24"/>
    </row>
    <row r="390" spans="1:86" x14ac:dyDescent="0.2">
      <c r="A390" s="67">
        <v>389</v>
      </c>
      <c r="B390" s="6" t="s">
        <v>76</v>
      </c>
      <c r="C390" s="6" t="s">
        <v>78</v>
      </c>
      <c r="D390" s="6" t="s">
        <v>805</v>
      </c>
      <c r="E390" s="29"/>
      <c r="F390" s="29"/>
      <c r="G390" s="29"/>
      <c r="H390" s="29"/>
      <c r="I390" s="29"/>
      <c r="J390" s="29"/>
      <c r="K390" s="29"/>
      <c r="L390" s="84">
        <v>0</v>
      </c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29">
        <v>7</v>
      </c>
      <c r="AO390" s="29"/>
      <c r="AP390" s="29"/>
      <c r="AQ390" s="29"/>
      <c r="AR390" s="29"/>
      <c r="AS390" s="29"/>
      <c r="AT390" s="29"/>
      <c r="AU390" s="29"/>
      <c r="AV390" s="29"/>
      <c r="AW390" s="48"/>
      <c r="AX390" s="21">
        <f>IF(AY390&lt;6,SUM(E390:AW390),SUM(LARGE(E390:AW390,{1;2;3;4;5;6})))</f>
        <v>7</v>
      </c>
      <c r="AY390" s="55">
        <f>COUNT(E390:AW390)</f>
        <v>2</v>
      </c>
      <c r="AZ390" s="12"/>
      <c r="BM390" s="23"/>
      <c r="CC390" s="22"/>
      <c r="CD390" s="22"/>
      <c r="CE390" s="22"/>
      <c r="CF390" s="22"/>
      <c r="CG390" s="24"/>
      <c r="CH390" s="24"/>
    </row>
    <row r="391" spans="1:86" x14ac:dyDescent="0.2">
      <c r="A391" s="67">
        <v>390</v>
      </c>
      <c r="B391" s="26" t="s">
        <v>76</v>
      </c>
      <c r="C391" s="6" t="s">
        <v>441</v>
      </c>
      <c r="D391" s="8" t="s">
        <v>474</v>
      </c>
      <c r="E391" s="29"/>
      <c r="F391" s="29"/>
      <c r="G391" s="29">
        <v>7</v>
      </c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54"/>
      <c r="AX391" s="21">
        <f>IF(AY391&lt;6,SUM(E391:AW391),SUM(LARGE(E391:AW391,{1;2;3;4;5;6})))</f>
        <v>7</v>
      </c>
      <c r="AY391" s="55">
        <f>COUNT(E391:AW391)</f>
        <v>1</v>
      </c>
      <c r="AZ391" s="12"/>
      <c r="BM391" s="23"/>
      <c r="CC391" s="22"/>
      <c r="CD391" s="22"/>
      <c r="CE391" s="22"/>
      <c r="CF391" s="22"/>
      <c r="CG391" s="24"/>
      <c r="CH391" s="24"/>
    </row>
    <row r="392" spans="1:86" x14ac:dyDescent="0.2">
      <c r="A392" s="67">
        <v>391</v>
      </c>
      <c r="B392" s="26" t="s">
        <v>76</v>
      </c>
      <c r="C392" s="6" t="s">
        <v>441</v>
      </c>
      <c r="D392" s="6" t="s">
        <v>675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>
        <v>7</v>
      </c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54"/>
      <c r="AX392" s="21">
        <f>IF(AY392&lt;6,SUM(E392:AW392),SUM(LARGE(E392:AW392,{1;2;3;4;5;6})))</f>
        <v>7</v>
      </c>
      <c r="AY392" s="55">
        <f>COUNT(E392:AW392)</f>
        <v>1</v>
      </c>
      <c r="AZ392" s="12"/>
      <c r="BM392" s="23"/>
      <c r="CC392" s="22"/>
      <c r="CD392" s="22"/>
      <c r="CE392" s="22"/>
      <c r="CF392" s="22"/>
      <c r="CG392" s="24"/>
      <c r="CH392" s="24"/>
    </row>
    <row r="393" spans="1:86" x14ac:dyDescent="0.2">
      <c r="A393" s="67">
        <v>392</v>
      </c>
      <c r="B393" s="6" t="s">
        <v>76</v>
      </c>
      <c r="C393" s="6" t="s">
        <v>441</v>
      </c>
      <c r="D393" s="6" t="s">
        <v>673</v>
      </c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29">
        <v>7</v>
      </c>
      <c r="AC393" s="29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48"/>
      <c r="AX393" s="21">
        <f>IF(AY393&lt;6,SUM(E393:AW393),SUM(LARGE(E393:AW393,{1;2;3;4;5;6})))</f>
        <v>7</v>
      </c>
      <c r="AY393" s="55">
        <f>COUNT(E393:AW393)</f>
        <v>1</v>
      </c>
      <c r="AZ393" s="12"/>
      <c r="BM393" s="23"/>
      <c r="CC393" s="22"/>
      <c r="CD393" s="22"/>
      <c r="CE393" s="22"/>
      <c r="CF393" s="22"/>
      <c r="CG393" s="24"/>
      <c r="CH393" s="24"/>
    </row>
    <row r="394" spans="1:86" x14ac:dyDescent="0.2">
      <c r="A394" s="67">
        <v>393</v>
      </c>
      <c r="B394" s="26" t="s">
        <v>76</v>
      </c>
      <c r="C394" s="6"/>
      <c r="D394" s="8" t="s">
        <v>1150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>
        <v>7</v>
      </c>
      <c r="AO394" s="29"/>
      <c r="AP394" s="29"/>
      <c r="AQ394" s="29"/>
      <c r="AR394" s="29"/>
      <c r="AS394" s="29"/>
      <c r="AT394" s="29"/>
      <c r="AU394" s="29"/>
      <c r="AV394" s="29"/>
      <c r="AW394" s="54"/>
      <c r="AX394" s="21">
        <f>IF(AY394&lt;6,SUM(E394:AW394),SUM(LARGE(E394:AW394,{1;2;3;4;5;6})))</f>
        <v>7</v>
      </c>
      <c r="AY394" s="55">
        <f>COUNT(E394:AW394)</f>
        <v>1</v>
      </c>
      <c r="AZ394" s="12"/>
      <c r="BM394" s="23"/>
      <c r="CC394" s="22"/>
      <c r="CD394" s="22"/>
      <c r="CE394" s="22"/>
      <c r="CF394" s="22"/>
      <c r="CG394" s="24"/>
      <c r="CH394" s="24"/>
    </row>
    <row r="395" spans="1:86" x14ac:dyDescent="0.2">
      <c r="A395" s="67">
        <v>394</v>
      </c>
      <c r="B395" s="26" t="s">
        <v>76</v>
      </c>
      <c r="C395" s="6" t="s">
        <v>678</v>
      </c>
      <c r="D395" s="8" t="s">
        <v>915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>
        <v>6</v>
      </c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54"/>
      <c r="AX395" s="21">
        <f>IF(AY395&lt;6,SUM(E395:AW395),SUM(LARGE(E395:AW395,{1;2;3;4;5;6})))</f>
        <v>6</v>
      </c>
      <c r="AY395" s="55">
        <f>COUNT(E395:AW395)</f>
        <v>1</v>
      </c>
      <c r="AZ395" s="12"/>
      <c r="BM395" s="23"/>
      <c r="CC395" s="22"/>
      <c r="CD395" s="22"/>
      <c r="CE395" s="22"/>
      <c r="CF395" s="22"/>
      <c r="CG395" s="24"/>
      <c r="CH395" s="24"/>
    </row>
    <row r="396" spans="1:86" x14ac:dyDescent="0.2">
      <c r="A396" s="67">
        <v>395</v>
      </c>
      <c r="B396" s="6" t="s">
        <v>76</v>
      </c>
      <c r="C396" s="6" t="s">
        <v>678</v>
      </c>
      <c r="D396" s="6" t="s">
        <v>916</v>
      </c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>
        <v>6</v>
      </c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48"/>
      <c r="AX396" s="21">
        <f>IF(AY396&lt;6,SUM(E396:AW396),SUM(LARGE(E396:AW396,{1;2;3;4;5;6})))</f>
        <v>6</v>
      </c>
      <c r="AY396" s="55">
        <f>COUNT(E396:AW396)</f>
        <v>1</v>
      </c>
      <c r="AZ396" s="12"/>
      <c r="BM396" s="23"/>
      <c r="CC396" s="22"/>
      <c r="CD396" s="22"/>
      <c r="CE396" s="22"/>
      <c r="CF396" s="22"/>
      <c r="CG396" s="24"/>
      <c r="CH396" s="24"/>
    </row>
    <row r="397" spans="1:86" x14ac:dyDescent="0.2">
      <c r="A397" s="67">
        <v>396</v>
      </c>
      <c r="B397" s="6" t="s">
        <v>76</v>
      </c>
      <c r="C397" s="6" t="s">
        <v>441</v>
      </c>
      <c r="D397" s="6" t="s">
        <v>839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>
        <v>6</v>
      </c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48"/>
      <c r="AX397" s="21">
        <f>IF(AY397&lt;6,SUM(E397:AW397),SUM(LARGE(E397:AW397,{1;2;3;4;5;6})))</f>
        <v>6</v>
      </c>
      <c r="AY397" s="55">
        <f>COUNT(E397:AW397)</f>
        <v>1</v>
      </c>
      <c r="AZ397" s="12"/>
      <c r="BM397" s="23"/>
      <c r="CC397" s="22"/>
      <c r="CD397" s="22"/>
      <c r="CE397" s="22"/>
      <c r="CF397" s="22"/>
      <c r="CG397" s="24"/>
      <c r="CH397" s="24"/>
    </row>
    <row r="398" spans="1:86" x14ac:dyDescent="0.2">
      <c r="A398" s="67">
        <v>397</v>
      </c>
      <c r="B398" s="6" t="s">
        <v>76</v>
      </c>
      <c r="C398" s="6"/>
      <c r="D398" s="6" t="s">
        <v>1151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>
        <v>6</v>
      </c>
      <c r="AO398" s="29"/>
      <c r="AP398" s="29"/>
      <c r="AQ398" s="29"/>
      <c r="AR398" s="29"/>
      <c r="AS398" s="29"/>
      <c r="AT398" s="29"/>
      <c r="AU398" s="29"/>
      <c r="AV398" s="29"/>
      <c r="AW398" s="48"/>
      <c r="AX398" s="21">
        <f>IF(AY398&lt;6,SUM(E398:AW398),SUM(LARGE(E398:AW398,{1;2;3;4;5;6})))</f>
        <v>6</v>
      </c>
      <c r="AY398" s="55">
        <f>COUNT(E398:AW398)</f>
        <v>1</v>
      </c>
      <c r="AZ398" s="12"/>
      <c r="BM398" s="23"/>
      <c r="CC398" s="22"/>
      <c r="CD398" s="22"/>
      <c r="CE398" s="22"/>
      <c r="CF398" s="22"/>
      <c r="CG398" s="24"/>
      <c r="CH398" s="24"/>
    </row>
    <row r="399" spans="1:86" x14ac:dyDescent="0.2">
      <c r="A399" s="67">
        <v>398</v>
      </c>
      <c r="B399" s="6" t="s">
        <v>76</v>
      </c>
      <c r="C399" s="6"/>
      <c r="D399" s="6" t="s">
        <v>1152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>
        <v>6</v>
      </c>
      <c r="AO399" s="29"/>
      <c r="AP399" s="29"/>
      <c r="AQ399" s="29"/>
      <c r="AR399" s="29"/>
      <c r="AS399" s="29"/>
      <c r="AT399" s="29"/>
      <c r="AU399" s="29"/>
      <c r="AV399" s="29"/>
      <c r="AW399" s="48"/>
      <c r="AX399" s="21">
        <f>IF(AY399&lt;6,SUM(E399:AW399),SUM(LARGE(E399:AW399,{1;2;3;4;5;6})))</f>
        <v>6</v>
      </c>
      <c r="AY399" s="55">
        <f>COUNT(E399:AW399)</f>
        <v>1</v>
      </c>
      <c r="AZ399" s="12"/>
      <c r="BM399" s="23"/>
      <c r="CC399" s="22"/>
      <c r="CD399" s="22"/>
      <c r="CE399" s="22"/>
      <c r="CF399" s="22"/>
      <c r="CG399" s="24"/>
      <c r="CH399" s="24"/>
    </row>
    <row r="400" spans="1:86" x14ac:dyDescent="0.2">
      <c r="A400" s="67">
        <v>399</v>
      </c>
      <c r="B400" s="26" t="s">
        <v>106</v>
      </c>
      <c r="C400" s="6" t="s">
        <v>441</v>
      </c>
      <c r="D400" s="8" t="s">
        <v>833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>
        <v>5</v>
      </c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54"/>
      <c r="AX400" s="21">
        <f>IF(AY400&lt;6,SUM(E400:AW400),SUM(LARGE(E400:AW400,{1;2;3;4;5;6})))</f>
        <v>5</v>
      </c>
      <c r="AY400" s="55">
        <f>COUNT(E400:AW400)</f>
        <v>1</v>
      </c>
      <c r="AZ400" s="12"/>
      <c r="BM400" s="23"/>
      <c r="CC400" s="22"/>
      <c r="CD400" s="22"/>
      <c r="CE400" s="22"/>
      <c r="CF400" s="22"/>
      <c r="CG400" s="24"/>
      <c r="CH400" s="24"/>
    </row>
    <row r="401" spans="1:86" x14ac:dyDescent="0.2">
      <c r="A401" s="67">
        <v>400</v>
      </c>
      <c r="B401" s="6" t="s">
        <v>76</v>
      </c>
      <c r="C401" s="6" t="s">
        <v>441</v>
      </c>
      <c r="D401" s="6" t="s">
        <v>664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>
        <v>5</v>
      </c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48"/>
      <c r="AX401" s="21">
        <f>IF(AY401&lt;6,SUM(E401:AW401),SUM(LARGE(E401:AW401,{1;2;3;4;5;6})))</f>
        <v>5</v>
      </c>
      <c r="AY401" s="55">
        <f>COUNT(E401:AW401)</f>
        <v>1</v>
      </c>
      <c r="AZ401" s="12"/>
      <c r="BM401" s="23"/>
      <c r="CC401" s="22"/>
      <c r="CD401" s="22"/>
      <c r="CE401" s="22"/>
      <c r="CF401" s="22"/>
      <c r="CG401" s="24"/>
      <c r="CH401" s="24"/>
    </row>
    <row r="402" spans="1:86" x14ac:dyDescent="0.2">
      <c r="A402" s="67">
        <v>401</v>
      </c>
      <c r="B402" s="26" t="s">
        <v>76</v>
      </c>
      <c r="C402" s="6" t="s">
        <v>379</v>
      </c>
      <c r="D402" s="6" t="s">
        <v>1010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>
        <v>5</v>
      </c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54"/>
      <c r="AX402" s="21">
        <f>IF(AY402&lt;6,SUM(E402:AW402),SUM(LARGE(E402:AW402,{1;2;3;4;5;6})))</f>
        <v>5</v>
      </c>
      <c r="AY402" s="55">
        <f>COUNT(E402:AW402)</f>
        <v>1</v>
      </c>
      <c r="AZ402" s="12"/>
      <c r="BM402" s="23"/>
      <c r="CC402" s="22"/>
      <c r="CD402" s="22"/>
      <c r="CE402" s="22"/>
      <c r="CF402" s="22"/>
      <c r="CG402" s="24"/>
      <c r="CH402" s="24"/>
    </row>
    <row r="403" spans="1:86" x14ac:dyDescent="0.2">
      <c r="A403" s="67">
        <v>402</v>
      </c>
      <c r="B403" s="26" t="s">
        <v>76</v>
      </c>
      <c r="C403" s="6" t="s">
        <v>379</v>
      </c>
      <c r="D403" s="37" t="s">
        <v>1011</v>
      </c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>
        <v>5</v>
      </c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21">
        <f>IF(AY403&lt;6,SUM(E403:AW403),SUM(LARGE(E403:AW403,{1;2;3;4;5;6})))</f>
        <v>5</v>
      </c>
      <c r="AY403" s="55">
        <f>COUNT(E403:AW403)</f>
        <v>1</v>
      </c>
      <c r="AZ403" s="12"/>
      <c r="BM403" s="23"/>
      <c r="CC403" s="22"/>
      <c r="CD403" s="22"/>
      <c r="CE403" s="22"/>
      <c r="CF403" s="22"/>
      <c r="CG403" s="24"/>
      <c r="CH403" s="24"/>
    </row>
    <row r="404" spans="1:86" x14ac:dyDescent="0.2">
      <c r="A404" s="67">
        <v>403</v>
      </c>
      <c r="B404" s="26" t="s">
        <v>76</v>
      </c>
      <c r="C404" s="8" t="s">
        <v>441</v>
      </c>
      <c r="D404" s="6" t="s">
        <v>662</v>
      </c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>
        <v>5</v>
      </c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21">
        <f>IF(AY404&lt;6,SUM(E404:AW404),SUM(LARGE(E404:AW404,{1;2;3;4;5;6})))</f>
        <v>5</v>
      </c>
      <c r="AY404" s="55">
        <f>COUNT(E404:AW404)</f>
        <v>1</v>
      </c>
      <c r="AZ404" s="12"/>
      <c r="BM404" s="23"/>
      <c r="CC404" s="22"/>
      <c r="CD404" s="22"/>
      <c r="CE404" s="22"/>
      <c r="CF404" s="22"/>
      <c r="CG404" s="24"/>
      <c r="CH404" s="24"/>
    </row>
    <row r="405" spans="1:86" x14ac:dyDescent="0.2">
      <c r="A405" s="67">
        <v>404</v>
      </c>
      <c r="B405" s="26" t="s">
        <v>76</v>
      </c>
      <c r="C405" s="26" t="s">
        <v>441</v>
      </c>
      <c r="D405" s="37" t="s">
        <v>1029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>
        <v>5</v>
      </c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54"/>
      <c r="AX405" s="21">
        <f>IF(AY405&lt;6,SUM(E405:AW405),SUM(LARGE(E405:AW405,{1;2;3;4;5;6})))</f>
        <v>5</v>
      </c>
      <c r="AY405" s="55">
        <f>COUNT(E405:AW405)</f>
        <v>1</v>
      </c>
      <c r="AZ405" s="12"/>
      <c r="BM405" s="23"/>
      <c r="CC405" s="22"/>
      <c r="CD405" s="22"/>
      <c r="CE405" s="22"/>
      <c r="CF405" s="22"/>
      <c r="CG405" s="24"/>
      <c r="CH405" s="24"/>
    </row>
    <row r="406" spans="1:86" x14ac:dyDescent="0.2">
      <c r="A406" s="67">
        <v>405</v>
      </c>
      <c r="B406" s="26" t="s">
        <v>76</v>
      </c>
      <c r="C406" s="6" t="s">
        <v>78</v>
      </c>
      <c r="D406" s="8" t="s">
        <v>1051</v>
      </c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>
        <v>5</v>
      </c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21">
        <f>IF(AY406&lt;6,SUM(E406:AW406),SUM(LARGE(E406:AW406,{1;2;3;4;5;6})))</f>
        <v>5</v>
      </c>
      <c r="AY406" s="55">
        <f>COUNT(E406:AW406)</f>
        <v>1</v>
      </c>
      <c r="AZ406" s="12"/>
      <c r="BM406" s="23"/>
      <c r="CC406" s="22"/>
      <c r="CD406" s="22"/>
      <c r="CE406" s="22"/>
      <c r="CF406" s="22"/>
      <c r="CG406" s="24"/>
      <c r="CH406" s="24"/>
    </row>
    <row r="407" spans="1:86" x14ac:dyDescent="0.2">
      <c r="A407" s="67">
        <v>406</v>
      </c>
      <c r="B407" s="6" t="s">
        <v>76</v>
      </c>
      <c r="C407" s="6" t="s">
        <v>78</v>
      </c>
      <c r="D407" s="6" t="s">
        <v>1052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>
        <v>5</v>
      </c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48"/>
      <c r="AX407" s="21">
        <f>IF(AY407&lt;6,SUM(E407:AW407),SUM(LARGE(E407:AW407,{1;2;3;4;5;6})))</f>
        <v>5</v>
      </c>
      <c r="AY407" s="55">
        <f>COUNT(E407:AW407)</f>
        <v>1</v>
      </c>
      <c r="AZ407" s="12"/>
      <c r="BM407" s="23"/>
      <c r="CC407" s="22"/>
      <c r="CD407" s="22"/>
      <c r="CE407" s="22"/>
      <c r="CF407" s="22"/>
      <c r="CG407" s="24"/>
      <c r="CH407" s="24"/>
    </row>
    <row r="408" spans="1:86" x14ac:dyDescent="0.2">
      <c r="A408" s="67">
        <v>407</v>
      </c>
      <c r="B408" s="26" t="s">
        <v>76</v>
      </c>
      <c r="C408" s="6" t="s">
        <v>185</v>
      </c>
      <c r="D408" s="6" t="s">
        <v>1083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>
        <v>5</v>
      </c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48"/>
      <c r="AX408" s="21">
        <f>IF(AY408&lt;6,SUM(E408:AW408),SUM(LARGE(E408:AW408,{1;2;3;4;5;6})))</f>
        <v>5</v>
      </c>
      <c r="AY408" s="55">
        <f>COUNT(E408:AW408)</f>
        <v>1</v>
      </c>
      <c r="AZ408" s="12"/>
      <c r="BM408" s="23"/>
      <c r="CC408" s="22"/>
      <c r="CD408" s="22"/>
      <c r="CE408" s="22"/>
      <c r="CF408" s="22"/>
      <c r="CG408" s="24"/>
      <c r="CH408" s="24"/>
    </row>
    <row r="409" spans="1:86" x14ac:dyDescent="0.2">
      <c r="A409" s="67">
        <v>408</v>
      </c>
      <c r="B409" s="6" t="s">
        <v>76</v>
      </c>
      <c r="C409" s="6" t="s">
        <v>185</v>
      </c>
      <c r="D409" s="6" t="s">
        <v>702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>
        <v>5</v>
      </c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48"/>
      <c r="AX409" s="21">
        <f>IF(AY409&lt;6,SUM(E409:AW409),SUM(LARGE(E409:AW409,{1;2;3;4;5;6})))</f>
        <v>5</v>
      </c>
      <c r="AY409" s="55">
        <f>COUNT(E409:AW409)</f>
        <v>1</v>
      </c>
      <c r="AZ409" s="12"/>
      <c r="BM409" s="23"/>
      <c r="CC409" s="22"/>
      <c r="CD409" s="22"/>
      <c r="CE409" s="22"/>
      <c r="CF409" s="22"/>
      <c r="CG409" s="24"/>
      <c r="CH409" s="24"/>
    </row>
    <row r="410" spans="1:86" x14ac:dyDescent="0.2">
      <c r="A410" s="67">
        <v>409</v>
      </c>
      <c r="B410" s="26" t="s">
        <v>76</v>
      </c>
      <c r="C410" s="6" t="s">
        <v>77</v>
      </c>
      <c r="D410" s="6" t="s">
        <v>642</v>
      </c>
      <c r="E410" s="54">
        <v>4</v>
      </c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>
        <v>0</v>
      </c>
      <c r="AN410" s="85"/>
      <c r="AO410" s="85"/>
      <c r="AP410" s="85"/>
      <c r="AQ410" s="85"/>
      <c r="AR410" s="85"/>
      <c r="AS410" s="85"/>
      <c r="AT410" s="85"/>
      <c r="AU410" s="85"/>
      <c r="AV410" s="85"/>
      <c r="AW410" s="54"/>
      <c r="AX410" s="21">
        <f>IF(AY410&lt;6,SUM(E410:AW410),SUM(LARGE(E410:AW410,{1;2;3;4;5;6})))</f>
        <v>4</v>
      </c>
      <c r="AY410" s="55">
        <f>COUNT(E410:AW410)</f>
        <v>2</v>
      </c>
      <c r="AZ410" s="12"/>
      <c r="BM410" s="23"/>
      <c r="CC410" s="22"/>
      <c r="CD410" s="22"/>
      <c r="CE410" s="22"/>
      <c r="CF410" s="22"/>
      <c r="CG410" s="24"/>
      <c r="CH410" s="24"/>
    </row>
    <row r="411" spans="1:86" x14ac:dyDescent="0.2">
      <c r="A411" s="67">
        <v>410</v>
      </c>
      <c r="B411" s="26" t="s">
        <v>76</v>
      </c>
      <c r="C411" s="6" t="s">
        <v>78</v>
      </c>
      <c r="D411" s="6" t="s">
        <v>646</v>
      </c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29">
        <v>4</v>
      </c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54"/>
      <c r="AX411" s="21">
        <f>IF(AY411&lt;6,SUM(E411:AW411),SUM(LARGE(E411:AW411,{1;2;3;4;5;6})))</f>
        <v>4</v>
      </c>
      <c r="AY411" s="55">
        <f>COUNT(E411:AW411)</f>
        <v>1</v>
      </c>
      <c r="AZ411" s="12"/>
      <c r="BM411" s="23"/>
      <c r="CC411" s="22"/>
      <c r="CD411" s="22"/>
      <c r="CE411" s="22"/>
      <c r="CF411" s="22"/>
      <c r="CG411" s="24"/>
      <c r="CH411" s="24"/>
    </row>
    <row r="412" spans="1:86" x14ac:dyDescent="0.2">
      <c r="A412" s="67">
        <v>411</v>
      </c>
      <c r="B412" s="26" t="s">
        <v>76</v>
      </c>
      <c r="C412" s="6" t="s">
        <v>78</v>
      </c>
      <c r="D412" s="6" t="s">
        <v>481</v>
      </c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54">
        <v>4</v>
      </c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54"/>
      <c r="AX412" s="21">
        <f>IF(AY412&lt;6,SUM(E412:AW412),SUM(LARGE(E412:AW412,{1;2;3;4;5;6})))</f>
        <v>4</v>
      </c>
      <c r="AY412" s="55">
        <f>COUNT(E412:AW412)</f>
        <v>1</v>
      </c>
      <c r="AZ412" s="12"/>
      <c r="BM412" s="23"/>
      <c r="CC412" s="22"/>
      <c r="CD412" s="22"/>
      <c r="CE412" s="22"/>
      <c r="CF412" s="22"/>
      <c r="CG412" s="24"/>
      <c r="CH412" s="24"/>
    </row>
    <row r="413" spans="1:86" x14ac:dyDescent="0.2">
      <c r="A413" s="67">
        <v>412</v>
      </c>
      <c r="B413" s="26" t="s">
        <v>76</v>
      </c>
      <c r="C413" s="6" t="s">
        <v>441</v>
      </c>
      <c r="D413" s="6" t="s">
        <v>748</v>
      </c>
      <c r="E413" s="29">
        <v>4</v>
      </c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48"/>
      <c r="AX413" s="21">
        <f>IF(AY413&lt;6,SUM(E413:AW413),SUM(LARGE(E413:AW413,{1;2;3;4;5;6})))</f>
        <v>4</v>
      </c>
      <c r="AY413" s="55">
        <f>COUNT(E413:AW413)</f>
        <v>1</v>
      </c>
      <c r="AZ413" s="12"/>
      <c r="BM413" s="23"/>
      <c r="CC413" s="22"/>
      <c r="CD413" s="22"/>
      <c r="CE413" s="22"/>
      <c r="CF413" s="22"/>
      <c r="CG413" s="24"/>
      <c r="CH413" s="24"/>
    </row>
    <row r="414" spans="1:86" x14ac:dyDescent="0.2">
      <c r="A414" s="67">
        <v>413</v>
      </c>
      <c r="B414" s="26" t="s">
        <v>76</v>
      </c>
      <c r="C414" s="6" t="s">
        <v>77</v>
      </c>
      <c r="D414" s="8" t="s">
        <v>749</v>
      </c>
      <c r="E414" s="29">
        <v>4</v>
      </c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54"/>
      <c r="AX414" s="21">
        <f>IF(AY414&lt;6,SUM(E414:AW414),SUM(LARGE(E414:AW414,{1;2;3;4;5;6})))</f>
        <v>4</v>
      </c>
      <c r="AY414" s="55">
        <f>COUNT(E414:AW414)</f>
        <v>1</v>
      </c>
      <c r="AZ414" s="12"/>
      <c r="BM414" s="23"/>
      <c r="CC414" s="22"/>
      <c r="CD414" s="22"/>
      <c r="CE414" s="22"/>
      <c r="CF414" s="22"/>
      <c r="CG414" s="24"/>
      <c r="CH414" s="24"/>
    </row>
    <row r="415" spans="1:86" x14ac:dyDescent="0.2">
      <c r="A415" s="67">
        <v>414</v>
      </c>
      <c r="B415" s="6" t="s">
        <v>76</v>
      </c>
      <c r="C415" s="26" t="s">
        <v>441</v>
      </c>
      <c r="D415" s="37" t="s">
        <v>750</v>
      </c>
      <c r="E415" s="29">
        <v>4</v>
      </c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54"/>
      <c r="AX415" s="21">
        <f>IF(AY415&lt;6,SUM(E415:AW415),SUM(LARGE(E415:AW415,{1;2;3;4;5;6})))</f>
        <v>4</v>
      </c>
      <c r="AY415" s="55">
        <f>COUNT(E415:AW415)</f>
        <v>1</v>
      </c>
      <c r="AZ415" s="12"/>
      <c r="BM415" s="23"/>
      <c r="CC415" s="22"/>
      <c r="CD415" s="22"/>
      <c r="CE415" s="22"/>
      <c r="CF415" s="22"/>
      <c r="CG415" s="24"/>
      <c r="CH415" s="24"/>
    </row>
    <row r="416" spans="1:86" x14ac:dyDescent="0.2">
      <c r="A416" s="67">
        <v>415</v>
      </c>
      <c r="B416" s="6" t="s">
        <v>76</v>
      </c>
      <c r="C416" s="6" t="s">
        <v>82</v>
      </c>
      <c r="D416" s="6" t="s">
        <v>667</v>
      </c>
      <c r="E416" s="29"/>
      <c r="F416" s="29"/>
      <c r="G416" s="29">
        <v>4</v>
      </c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48"/>
      <c r="AX416" s="21">
        <f>IF(AY416&lt;6,SUM(E416:AW416),SUM(LARGE(E416:AW416,{1;2;3;4;5;6})))</f>
        <v>4</v>
      </c>
      <c r="AY416" s="55">
        <f>COUNT(E416:AW416)</f>
        <v>1</v>
      </c>
      <c r="AZ416" s="12"/>
      <c r="BM416" s="23"/>
      <c r="CC416" s="22"/>
      <c r="CD416" s="22"/>
      <c r="CE416" s="22"/>
      <c r="CF416" s="22"/>
      <c r="CG416" s="24"/>
      <c r="CH416" s="24"/>
    </row>
    <row r="417" spans="1:86" x14ac:dyDescent="0.2">
      <c r="A417" s="67">
        <v>416</v>
      </c>
      <c r="B417" s="26" t="s">
        <v>76</v>
      </c>
      <c r="C417" s="6" t="s">
        <v>82</v>
      </c>
      <c r="D417" s="6" t="s">
        <v>917</v>
      </c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>
        <v>4</v>
      </c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21">
        <f>IF(AY417&lt;6,SUM(E417:AW417),SUM(LARGE(E417:AW417,{1;2;3;4;5;6})))</f>
        <v>4</v>
      </c>
      <c r="AY417" s="55">
        <f>COUNT(E417:AW417)</f>
        <v>1</v>
      </c>
      <c r="AZ417" s="12"/>
      <c r="BM417" s="23"/>
      <c r="CC417" s="22"/>
      <c r="CD417" s="22"/>
      <c r="CE417" s="22"/>
      <c r="CF417" s="22"/>
      <c r="CG417" s="24"/>
      <c r="CH417" s="24"/>
    </row>
    <row r="418" spans="1:86" x14ac:dyDescent="0.2">
      <c r="A418" s="67">
        <v>417</v>
      </c>
      <c r="B418" s="26" t="s">
        <v>76</v>
      </c>
      <c r="C418" s="6" t="s">
        <v>82</v>
      </c>
      <c r="D418" s="6" t="s">
        <v>918</v>
      </c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29">
        <v>4</v>
      </c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54"/>
      <c r="AX418" s="21">
        <f>IF(AY418&lt;6,SUM(E418:AW418),SUM(LARGE(E418:AW418,{1;2;3;4;5;6})))</f>
        <v>4</v>
      </c>
      <c r="AY418" s="55">
        <f>COUNT(E418:AW418)</f>
        <v>1</v>
      </c>
      <c r="AZ418" s="12"/>
      <c r="BM418" s="23"/>
      <c r="CC418" s="22"/>
      <c r="CD418" s="22"/>
      <c r="CE418" s="22"/>
      <c r="CF418" s="22"/>
      <c r="CG418" s="24"/>
      <c r="CH418" s="24"/>
    </row>
    <row r="419" spans="1:86" x14ac:dyDescent="0.2">
      <c r="A419" s="67">
        <v>418</v>
      </c>
      <c r="B419" s="26" t="s">
        <v>76</v>
      </c>
      <c r="C419" s="6" t="s">
        <v>185</v>
      </c>
      <c r="D419" s="6" t="s">
        <v>1030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>
        <v>4</v>
      </c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54"/>
      <c r="AX419" s="21">
        <f>IF(AY419&lt;6,SUM(E419:AW419),SUM(LARGE(E419:AW419,{1;2;3;4;5;6})))</f>
        <v>4</v>
      </c>
      <c r="AY419" s="55">
        <f>COUNT(E419:AW419)</f>
        <v>1</v>
      </c>
      <c r="AZ419" s="12"/>
      <c r="BM419" s="23"/>
      <c r="CC419" s="22"/>
      <c r="CD419" s="22"/>
      <c r="CE419" s="22"/>
      <c r="CF419" s="22"/>
      <c r="CG419" s="24"/>
      <c r="CH419" s="24"/>
    </row>
    <row r="420" spans="1:86" x14ac:dyDescent="0.2">
      <c r="A420" s="67">
        <v>419</v>
      </c>
      <c r="B420" s="6" t="s">
        <v>76</v>
      </c>
      <c r="C420" s="6" t="s">
        <v>441</v>
      </c>
      <c r="D420" s="6" t="s">
        <v>1031</v>
      </c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>
        <v>4</v>
      </c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21">
        <f>IF(AY420&lt;6,SUM(E420:AW420),SUM(LARGE(E420:AW420,{1;2;3;4;5;6})))</f>
        <v>4</v>
      </c>
      <c r="AY420" s="55">
        <f>COUNT(E420:AW420)</f>
        <v>1</v>
      </c>
      <c r="AZ420" s="12"/>
      <c r="BM420" s="23"/>
      <c r="CC420" s="22"/>
      <c r="CD420" s="22"/>
      <c r="CE420" s="22"/>
      <c r="CF420" s="22"/>
      <c r="CG420" s="24"/>
      <c r="CH420" s="24"/>
    </row>
    <row r="421" spans="1:86" x14ac:dyDescent="0.2">
      <c r="A421" s="67">
        <v>420</v>
      </c>
      <c r="B421" s="26" t="s">
        <v>76</v>
      </c>
      <c r="C421" s="6" t="s">
        <v>441</v>
      </c>
      <c r="D421" s="6" t="s">
        <v>1055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>
        <v>4</v>
      </c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48"/>
      <c r="AX421" s="21">
        <f>IF(AY421&lt;6,SUM(E421:AW421),SUM(LARGE(E421:AW421,{1;2;3;4;5;6})))</f>
        <v>4</v>
      </c>
      <c r="AY421" s="55">
        <f>COUNT(E421:AW421)</f>
        <v>1</v>
      </c>
      <c r="BM421" s="23"/>
      <c r="CC421" s="22"/>
      <c r="CD421" s="22"/>
      <c r="CE421" s="22"/>
      <c r="CF421" s="22"/>
      <c r="CG421" s="24"/>
      <c r="CH421" s="24"/>
    </row>
    <row r="422" spans="1:86" x14ac:dyDescent="0.2">
      <c r="A422" s="67">
        <v>421</v>
      </c>
      <c r="B422" s="26" t="s">
        <v>76</v>
      </c>
      <c r="C422" s="6" t="s">
        <v>441</v>
      </c>
      <c r="D422" s="6" t="s">
        <v>1056</v>
      </c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29">
        <v>4</v>
      </c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54"/>
      <c r="AX422" s="21">
        <f>IF(AY422&lt;6,SUM(E422:AW422),SUM(LARGE(E422:AW422,{1;2;3;4;5;6})))</f>
        <v>4</v>
      </c>
      <c r="AY422" s="55">
        <f>COUNT(E422:AW422)</f>
        <v>1</v>
      </c>
      <c r="BM422" s="23"/>
      <c r="CC422" s="22"/>
      <c r="CD422" s="22"/>
      <c r="CE422" s="22"/>
      <c r="CF422" s="22"/>
      <c r="CG422" s="24"/>
      <c r="CH422" s="24"/>
    </row>
    <row r="423" spans="1:86" x14ac:dyDescent="0.2">
      <c r="A423" s="67">
        <v>422</v>
      </c>
      <c r="B423" s="6" t="s">
        <v>76</v>
      </c>
      <c r="C423" s="6" t="s">
        <v>1040</v>
      </c>
      <c r="D423" s="6" t="s">
        <v>1120</v>
      </c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30">
        <v>4</v>
      </c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48"/>
      <c r="AX423" s="21">
        <f>IF(AY423&lt;6,SUM(E423:AW423),SUM(LARGE(E423:AW423,{1;2;3;4;5;6})))</f>
        <v>4</v>
      </c>
      <c r="AY423" s="55">
        <f>COUNT(E423:AW423)</f>
        <v>1</v>
      </c>
      <c r="BM423" s="23"/>
      <c r="CC423" s="22"/>
      <c r="CD423" s="22"/>
      <c r="CE423" s="22"/>
      <c r="CF423" s="22"/>
      <c r="CG423" s="24"/>
      <c r="CH423" s="24"/>
    </row>
    <row r="424" spans="1:86" x14ac:dyDescent="0.2">
      <c r="A424" s="67">
        <v>423</v>
      </c>
      <c r="B424" s="26" t="s">
        <v>76</v>
      </c>
      <c r="C424" s="6" t="s">
        <v>1040</v>
      </c>
      <c r="D424" s="8" t="s">
        <v>1084</v>
      </c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29">
        <v>4</v>
      </c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54"/>
      <c r="AX424" s="21">
        <f>IF(AY424&lt;6,SUM(E424:AW424),SUM(LARGE(E424:AW424,{1;2;3;4;5;6})))</f>
        <v>4</v>
      </c>
      <c r="AY424" s="55">
        <f>COUNT(E424:AW424)</f>
        <v>1</v>
      </c>
      <c r="BM424" s="23"/>
      <c r="CC424" s="22"/>
      <c r="CD424" s="22"/>
      <c r="CE424" s="22"/>
      <c r="CF424" s="22"/>
      <c r="CG424" s="24"/>
      <c r="CH424" s="24"/>
    </row>
    <row r="425" spans="1:86" x14ac:dyDescent="0.2">
      <c r="A425" s="67">
        <v>424</v>
      </c>
      <c r="B425" s="6" t="s">
        <v>76</v>
      </c>
      <c r="C425" s="6" t="s">
        <v>1119</v>
      </c>
      <c r="D425" s="6" t="s">
        <v>509</v>
      </c>
      <c r="E425" s="29"/>
      <c r="F425" s="29"/>
      <c r="G425" s="29">
        <v>3</v>
      </c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84">
        <v>0</v>
      </c>
      <c r="AT425" s="29"/>
      <c r="AU425" s="29"/>
      <c r="AV425" s="29"/>
      <c r="AW425" s="48"/>
      <c r="AX425" s="21">
        <f>IF(AY425&lt;6,SUM(E425:AW425),SUM(LARGE(E425:AW425,{1;2;3;4;5;6})))</f>
        <v>3</v>
      </c>
      <c r="AY425" s="55">
        <f>COUNT(E425:AW425)</f>
        <v>2</v>
      </c>
      <c r="BM425" s="23"/>
      <c r="CC425" s="22"/>
      <c r="CD425" s="22"/>
      <c r="CE425" s="22"/>
      <c r="CF425" s="22"/>
      <c r="CG425" s="24"/>
      <c r="CH425" s="24"/>
    </row>
    <row r="426" spans="1:86" x14ac:dyDescent="0.2">
      <c r="A426" s="67">
        <v>425</v>
      </c>
      <c r="B426" s="6" t="s">
        <v>76</v>
      </c>
      <c r="C426" s="6" t="s">
        <v>251</v>
      </c>
      <c r="D426" s="8" t="s">
        <v>751</v>
      </c>
      <c r="E426" s="54">
        <v>3</v>
      </c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54"/>
      <c r="AX426" s="21">
        <f>IF(AY426&lt;6,SUM(E426:AW426),SUM(LARGE(E426:AW426,{1;2;3;4;5;6})))</f>
        <v>3</v>
      </c>
      <c r="AY426" s="55">
        <f>COUNT(E426:AW426)</f>
        <v>1</v>
      </c>
      <c r="BM426" s="23"/>
      <c r="CC426" s="22"/>
      <c r="CD426" s="22"/>
      <c r="CE426" s="22"/>
      <c r="CF426" s="22"/>
      <c r="CG426" s="24"/>
      <c r="CH426" s="24"/>
    </row>
    <row r="427" spans="1:86" x14ac:dyDescent="0.2">
      <c r="A427" s="67">
        <v>426</v>
      </c>
      <c r="B427" s="26" t="s">
        <v>76</v>
      </c>
      <c r="C427" s="26" t="s">
        <v>441</v>
      </c>
      <c r="D427" s="82" t="s">
        <v>778</v>
      </c>
      <c r="E427" s="54"/>
      <c r="F427" s="54"/>
      <c r="G427" s="54">
        <v>3</v>
      </c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21">
        <f>IF(AY427&lt;6,SUM(E427:AW427),SUM(LARGE(E427:AW427,{1;2;3;4;5;6})))</f>
        <v>3</v>
      </c>
      <c r="AY427" s="55">
        <f>COUNT(E427:AW427)</f>
        <v>1</v>
      </c>
      <c r="BM427" s="23"/>
      <c r="CC427" s="22"/>
      <c r="CD427" s="22"/>
      <c r="CE427" s="22"/>
      <c r="CF427" s="22"/>
      <c r="CG427" s="24"/>
      <c r="CH427" s="24"/>
    </row>
    <row r="428" spans="1:86" x14ac:dyDescent="0.2">
      <c r="A428" s="67">
        <v>427</v>
      </c>
      <c r="B428" s="26" t="s">
        <v>76</v>
      </c>
      <c r="C428" s="6" t="s">
        <v>132</v>
      </c>
      <c r="D428" s="8" t="s">
        <v>779</v>
      </c>
      <c r="E428" s="30"/>
      <c r="F428" s="30"/>
      <c r="G428" s="30">
        <v>3</v>
      </c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21">
        <f>IF(AY428&lt;6,SUM(E428:AW428),SUM(LARGE(E428:AW428,{1;2;3;4;5;6})))</f>
        <v>3</v>
      </c>
      <c r="AY428" s="55">
        <f>COUNT(E428:AW428)</f>
        <v>1</v>
      </c>
      <c r="BM428" s="23"/>
      <c r="CC428" s="22"/>
      <c r="CD428" s="22"/>
      <c r="CE428" s="22"/>
      <c r="CF428" s="22"/>
      <c r="CG428" s="24"/>
      <c r="CH428" s="24"/>
    </row>
    <row r="429" spans="1:86" x14ac:dyDescent="0.2">
      <c r="A429" s="67">
        <v>428</v>
      </c>
      <c r="B429" s="6" t="s">
        <v>76</v>
      </c>
      <c r="C429" s="6" t="s">
        <v>1119</v>
      </c>
      <c r="D429" s="6" t="s">
        <v>780</v>
      </c>
      <c r="E429" s="29"/>
      <c r="F429" s="29"/>
      <c r="G429" s="29">
        <v>3</v>
      </c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48"/>
      <c r="AX429" s="21">
        <f>IF(AY429&lt;6,SUM(E429:AW429),SUM(LARGE(E429:AW429,{1;2;3;4;5;6})))</f>
        <v>3</v>
      </c>
      <c r="AY429" s="55">
        <f>COUNT(E429:AW429)</f>
        <v>1</v>
      </c>
      <c r="BM429" s="23"/>
      <c r="CC429" s="22"/>
      <c r="CD429" s="22"/>
      <c r="CE429" s="22"/>
      <c r="CF429" s="22"/>
      <c r="CG429" s="24"/>
      <c r="CH429" s="24"/>
    </row>
    <row r="430" spans="1:86" x14ac:dyDescent="0.2">
      <c r="A430" s="67">
        <v>429</v>
      </c>
      <c r="B430" s="26" t="s">
        <v>76</v>
      </c>
      <c r="C430" s="6" t="s">
        <v>163</v>
      </c>
      <c r="D430" s="6" t="s">
        <v>300</v>
      </c>
      <c r="E430" s="29"/>
      <c r="F430" s="29"/>
      <c r="G430" s="29"/>
      <c r="H430" s="29"/>
      <c r="I430" s="29"/>
      <c r="J430" s="29"/>
      <c r="K430" s="29"/>
      <c r="L430" s="84">
        <v>0</v>
      </c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>
        <v>0</v>
      </c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54"/>
      <c r="AX430" s="21">
        <f>IF(AY430&lt;6,SUM(E430:AW430),SUM(LARGE(E430:AW430,{1;2;3;4;5;6})))</f>
        <v>0</v>
      </c>
      <c r="AY430" s="55">
        <f>COUNT(E430:AW430)</f>
        <v>2</v>
      </c>
      <c r="BM430" s="23"/>
      <c r="CC430" s="22"/>
      <c r="CD430" s="22"/>
      <c r="CE430" s="22"/>
      <c r="CF430" s="22"/>
      <c r="CG430" s="24"/>
      <c r="CH430" s="24"/>
    </row>
    <row r="431" spans="1:86" x14ac:dyDescent="0.2">
      <c r="A431" s="67">
        <v>430</v>
      </c>
      <c r="B431" s="26" t="s">
        <v>76</v>
      </c>
      <c r="C431" s="6" t="s">
        <v>441</v>
      </c>
      <c r="D431" s="6" t="s">
        <v>688</v>
      </c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84">
        <v>0</v>
      </c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84">
        <v>0</v>
      </c>
      <c r="AO431" s="84"/>
      <c r="AP431" s="84"/>
      <c r="AQ431" s="84"/>
      <c r="AR431" s="84"/>
      <c r="AS431" s="84"/>
      <c r="AT431" s="84"/>
      <c r="AU431" s="84"/>
      <c r="AV431" s="84"/>
      <c r="AW431" s="48"/>
      <c r="AX431" s="21">
        <f>IF(AY431&lt;6,SUM(E431:AW431),SUM(LARGE(E431:AW431,{1;2;3;4;5;6})))</f>
        <v>0</v>
      </c>
      <c r="AY431" s="55">
        <f>COUNT(E431:AW431)</f>
        <v>2</v>
      </c>
      <c r="BM431" s="23"/>
      <c r="CC431" s="22"/>
      <c r="CD431" s="22"/>
      <c r="CE431" s="22"/>
      <c r="CF431" s="22"/>
      <c r="CG431" s="24"/>
      <c r="CH431" s="24"/>
    </row>
    <row r="432" spans="1:86" x14ac:dyDescent="0.2">
      <c r="A432" s="67">
        <v>431</v>
      </c>
      <c r="B432" s="26" t="s">
        <v>76</v>
      </c>
      <c r="C432" s="6" t="s">
        <v>441</v>
      </c>
      <c r="D432" s="6" t="s">
        <v>463</v>
      </c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>
        <v>0</v>
      </c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>
        <v>0</v>
      </c>
      <c r="AO432" s="84"/>
      <c r="AP432" s="84"/>
      <c r="AQ432" s="84"/>
      <c r="AR432" s="84"/>
      <c r="AS432" s="84"/>
      <c r="AT432" s="84"/>
      <c r="AU432" s="84"/>
      <c r="AV432" s="84"/>
      <c r="AW432" s="48"/>
      <c r="AX432" s="21">
        <f>IF(AY432&lt;6,SUM(E432:AW432),SUM(LARGE(E432:AW432,{1;2;3;4;5;6})))</f>
        <v>0</v>
      </c>
      <c r="AY432" s="55">
        <f>COUNT(E432:AW432)</f>
        <v>2</v>
      </c>
      <c r="AZ432" s="12"/>
      <c r="BM432" s="23"/>
      <c r="CC432" s="22"/>
      <c r="CD432" s="22"/>
      <c r="CE432" s="22"/>
      <c r="CF432" s="22"/>
      <c r="CG432" s="24"/>
      <c r="CH432" s="24"/>
    </row>
    <row r="433" spans="1:86" x14ac:dyDescent="0.2">
      <c r="A433" s="67">
        <v>432</v>
      </c>
      <c r="B433" s="6" t="s">
        <v>76</v>
      </c>
      <c r="C433" s="6" t="s">
        <v>441</v>
      </c>
      <c r="D433" s="6" t="s">
        <v>979</v>
      </c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>
        <v>0</v>
      </c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>
        <v>0</v>
      </c>
      <c r="AN433" s="84"/>
      <c r="AO433" s="84"/>
      <c r="AP433" s="84"/>
      <c r="AQ433" s="84"/>
      <c r="AR433" s="84"/>
      <c r="AS433" s="84"/>
      <c r="AT433" s="84"/>
      <c r="AU433" s="84"/>
      <c r="AV433" s="84"/>
      <c r="AW433" s="48"/>
      <c r="AX433" s="21">
        <f>IF(AY433&lt;6,SUM(E433:AW433),SUM(LARGE(E433:AW433,{1;2;3;4;5;6})))</f>
        <v>0</v>
      </c>
      <c r="AY433" s="55">
        <f>COUNT(E433:AW433)</f>
        <v>2</v>
      </c>
      <c r="AZ433" s="12"/>
      <c r="BM433" s="23"/>
      <c r="CC433" s="22"/>
      <c r="CD433" s="22"/>
      <c r="CE433" s="22"/>
      <c r="CF433" s="22"/>
      <c r="CG433" s="24"/>
      <c r="CH433" s="24"/>
    </row>
    <row r="434" spans="1:86" x14ac:dyDescent="0.2">
      <c r="A434" s="67">
        <v>433</v>
      </c>
      <c r="B434" s="6" t="s">
        <v>76</v>
      </c>
      <c r="C434" s="6" t="s">
        <v>82</v>
      </c>
      <c r="D434" s="6" t="s">
        <v>254</v>
      </c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84">
        <v>0</v>
      </c>
      <c r="AN434" s="84"/>
      <c r="AO434" s="84"/>
      <c r="AP434" s="84"/>
      <c r="AQ434" s="84"/>
      <c r="AR434" s="84"/>
      <c r="AS434" s="84">
        <v>0</v>
      </c>
      <c r="AT434" s="84"/>
      <c r="AU434" s="84"/>
      <c r="AV434" s="84"/>
      <c r="AW434" s="48"/>
      <c r="AX434" s="21">
        <f>IF(AY434&lt;6,SUM(E434:AW434),SUM(LARGE(E434:AW434,{1;2;3;4;5;6})))</f>
        <v>0</v>
      </c>
      <c r="AY434" s="55">
        <f>COUNT(E434:AW434)</f>
        <v>2</v>
      </c>
      <c r="AZ434" s="12"/>
      <c r="BM434" s="23"/>
      <c r="CC434" s="22"/>
      <c r="CD434" s="22"/>
      <c r="CE434" s="22"/>
      <c r="CF434" s="22"/>
      <c r="CG434" s="24"/>
      <c r="CH434" s="24"/>
    </row>
    <row r="435" spans="1:86" x14ac:dyDescent="0.2">
      <c r="A435" s="67">
        <v>434</v>
      </c>
      <c r="B435" s="26" t="s">
        <v>76</v>
      </c>
      <c r="C435" s="6" t="s">
        <v>77</v>
      </c>
      <c r="D435" s="6" t="s">
        <v>102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84">
        <v>0</v>
      </c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48"/>
      <c r="AX435" s="21">
        <f>IF(AY435&lt;6,SUM(E435:AW435),SUM(LARGE(E435:AW435,{1;2;3;4;5;6})))</f>
        <v>0</v>
      </c>
      <c r="AY435" s="55">
        <f>COUNT(E435:AW435)</f>
        <v>1</v>
      </c>
      <c r="AZ435" s="12"/>
      <c r="BM435" s="23"/>
      <c r="CC435" s="22"/>
      <c r="CD435" s="22"/>
      <c r="CE435" s="22"/>
      <c r="CF435" s="22"/>
      <c r="CG435" s="24"/>
      <c r="CH435" s="24"/>
    </row>
    <row r="436" spans="1:86" x14ac:dyDescent="0.2">
      <c r="A436" s="67">
        <v>435</v>
      </c>
      <c r="B436" s="26" t="s">
        <v>76</v>
      </c>
      <c r="C436" s="6" t="s">
        <v>97</v>
      </c>
      <c r="D436" s="8" t="s">
        <v>291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84">
        <v>0</v>
      </c>
      <c r="AU436" s="84"/>
      <c r="AV436" s="84"/>
      <c r="AW436" s="54"/>
      <c r="AX436" s="21">
        <f>IF(AY436&lt;6,SUM(E436:AW436),SUM(LARGE(E436:AW436,{1;2;3;4;5;6})))</f>
        <v>0</v>
      </c>
      <c r="AY436" s="55">
        <f>COUNT(E436:AW436)</f>
        <v>1</v>
      </c>
      <c r="AZ436" s="12"/>
      <c r="BM436" s="23"/>
      <c r="CC436" s="22"/>
      <c r="CD436" s="22"/>
      <c r="CE436" s="22"/>
      <c r="CF436" s="22"/>
      <c r="CG436" s="24"/>
      <c r="CH436" s="24"/>
    </row>
    <row r="437" spans="1:86" x14ac:dyDescent="0.2">
      <c r="A437" s="67">
        <v>436</v>
      </c>
      <c r="B437" s="6" t="s">
        <v>76</v>
      </c>
      <c r="C437" s="6" t="s">
        <v>84</v>
      </c>
      <c r="D437" s="6" t="s">
        <v>206</v>
      </c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84">
        <v>0</v>
      </c>
      <c r="AO437" s="84"/>
      <c r="AP437" s="84"/>
      <c r="AQ437" s="84"/>
      <c r="AR437" s="84"/>
      <c r="AS437" s="84"/>
      <c r="AT437" s="84"/>
      <c r="AU437" s="84"/>
      <c r="AV437" s="84"/>
      <c r="AW437" s="48"/>
      <c r="AX437" s="21">
        <f>IF(AY437&lt;6,SUM(E437:AW437),SUM(LARGE(E437:AW437,{1;2;3;4;5;6})))</f>
        <v>0</v>
      </c>
      <c r="AY437" s="55">
        <f>COUNT(E437:AW437)</f>
        <v>1</v>
      </c>
      <c r="AZ437" s="12"/>
      <c r="BM437" s="23"/>
      <c r="CC437" s="22"/>
      <c r="CD437" s="22"/>
      <c r="CE437" s="22"/>
      <c r="CF437" s="22"/>
      <c r="CG437" s="24"/>
      <c r="CH437" s="24"/>
    </row>
    <row r="438" spans="1:86" x14ac:dyDescent="0.2">
      <c r="A438" s="67">
        <v>437</v>
      </c>
      <c r="B438" s="26" t="s">
        <v>76</v>
      </c>
      <c r="C438" s="6" t="s">
        <v>84</v>
      </c>
      <c r="D438" s="6" t="s">
        <v>217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84">
        <v>0</v>
      </c>
      <c r="AO438" s="84"/>
      <c r="AP438" s="84"/>
      <c r="AQ438" s="84"/>
      <c r="AR438" s="84"/>
      <c r="AS438" s="84"/>
      <c r="AT438" s="84"/>
      <c r="AU438" s="84"/>
      <c r="AV438" s="29"/>
      <c r="AW438" s="54"/>
      <c r="AX438" s="21">
        <f>IF(AY438&lt;6,SUM(E438:AW438),SUM(LARGE(E438:AW438,{1;2;3;4;5;6})))</f>
        <v>0</v>
      </c>
      <c r="AY438" s="55">
        <f>COUNT(E438:AW438)</f>
        <v>1</v>
      </c>
      <c r="AZ438" s="12"/>
      <c r="BM438" s="23"/>
      <c r="CC438" s="22"/>
      <c r="CD438" s="22"/>
      <c r="CE438" s="22"/>
      <c r="CF438" s="22"/>
      <c r="CG438" s="24"/>
      <c r="CH438" s="24"/>
    </row>
    <row r="439" spans="1:86" x14ac:dyDescent="0.2">
      <c r="A439" s="67">
        <v>438</v>
      </c>
      <c r="B439" s="26" t="s">
        <v>76</v>
      </c>
      <c r="C439" s="26" t="s">
        <v>84</v>
      </c>
      <c r="D439" s="37" t="s">
        <v>462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84">
        <v>0</v>
      </c>
      <c r="AO439" s="84"/>
      <c r="AP439" s="84"/>
      <c r="AQ439" s="84"/>
      <c r="AR439" s="84"/>
      <c r="AS439" s="84"/>
      <c r="AT439" s="84"/>
      <c r="AU439" s="84"/>
      <c r="AV439" s="29"/>
      <c r="AW439" s="54"/>
      <c r="AX439" s="21">
        <f>IF(AY439&lt;6,SUM(E439:AW439),SUM(LARGE(E439:AW439,{1;2;3;4;5;6})))</f>
        <v>0</v>
      </c>
      <c r="AY439" s="55">
        <f>COUNT(E439:AW439)</f>
        <v>1</v>
      </c>
      <c r="AZ439" s="12"/>
      <c r="BM439" s="23"/>
      <c r="CC439" s="22"/>
      <c r="CD439" s="22"/>
      <c r="CE439" s="22"/>
      <c r="CF439" s="22"/>
      <c r="CG439" s="24"/>
      <c r="CH439" s="24"/>
    </row>
    <row r="440" spans="1:86" x14ac:dyDescent="0.2">
      <c r="A440" s="67">
        <v>439</v>
      </c>
      <c r="B440" s="26" t="s">
        <v>76</v>
      </c>
      <c r="C440" s="6" t="s">
        <v>1040</v>
      </c>
      <c r="D440" s="6" t="s">
        <v>339</v>
      </c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84">
        <v>0</v>
      </c>
      <c r="AO440" s="84"/>
      <c r="AP440" s="84"/>
      <c r="AQ440" s="84"/>
      <c r="AR440" s="84"/>
      <c r="AS440" s="84"/>
      <c r="AT440" s="84"/>
      <c r="AU440" s="84"/>
      <c r="AV440" s="29"/>
      <c r="AW440" s="54"/>
      <c r="AX440" s="21">
        <f>IF(AY440&lt;6,SUM(E440:AW440),SUM(LARGE(E440:AW440,{1;2;3;4;5;6})))</f>
        <v>0</v>
      </c>
      <c r="AY440" s="55">
        <f>COUNT(E440:AW440)</f>
        <v>1</v>
      </c>
      <c r="AZ440" s="12"/>
      <c r="BM440" s="23"/>
      <c r="CC440" s="22"/>
      <c r="CD440" s="22"/>
      <c r="CE440" s="22"/>
      <c r="CF440" s="22"/>
      <c r="CG440" s="24"/>
      <c r="CH440" s="24"/>
    </row>
    <row r="441" spans="1:86" x14ac:dyDescent="0.2">
      <c r="A441" s="67">
        <v>440</v>
      </c>
      <c r="B441" s="6" t="s">
        <v>76</v>
      </c>
      <c r="C441" s="26" t="s">
        <v>228</v>
      </c>
      <c r="D441" s="6" t="s">
        <v>415</v>
      </c>
      <c r="E441" s="84">
        <v>0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48"/>
      <c r="AX441" s="21">
        <f>IF(AY441&lt;6,SUM(E441:AW441),SUM(LARGE(E441:AW441,{1;2;3;4;5;6})))</f>
        <v>0</v>
      </c>
      <c r="AY441" s="55">
        <f>COUNT(E441:AW441)</f>
        <v>1</v>
      </c>
      <c r="AZ441" s="12"/>
      <c r="BM441" s="23"/>
      <c r="CC441" s="22"/>
      <c r="CD441" s="22"/>
      <c r="CE441" s="22"/>
      <c r="CF441" s="22"/>
      <c r="CG441" s="24"/>
      <c r="CH441" s="24"/>
    </row>
    <row r="442" spans="1:86" x14ac:dyDescent="0.2">
      <c r="A442" s="67">
        <v>441</v>
      </c>
      <c r="B442" s="26" t="s">
        <v>76</v>
      </c>
      <c r="C442" s="6" t="s">
        <v>78</v>
      </c>
      <c r="D442" s="6" t="s">
        <v>645</v>
      </c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84">
        <v>0</v>
      </c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54"/>
      <c r="AX442" s="21">
        <f>IF(AY442&lt;6,SUM(E442:AW442),SUM(LARGE(E442:AW442,{1;2;3;4;5;6})))</f>
        <v>0</v>
      </c>
      <c r="AY442" s="55">
        <f>COUNT(E442:AW442)</f>
        <v>1</v>
      </c>
      <c r="AZ442" s="12"/>
      <c r="BM442" s="23"/>
      <c r="CC442" s="22"/>
      <c r="CD442" s="22"/>
      <c r="CE442" s="22"/>
      <c r="CF442" s="22"/>
      <c r="CG442" s="24"/>
      <c r="CH442" s="24"/>
    </row>
    <row r="443" spans="1:86" x14ac:dyDescent="0.2">
      <c r="A443" s="67">
        <v>442</v>
      </c>
      <c r="B443" s="6" t="s">
        <v>76</v>
      </c>
      <c r="C443" s="6" t="s">
        <v>441</v>
      </c>
      <c r="D443" s="6" t="s">
        <v>458</v>
      </c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>
        <v>0</v>
      </c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48"/>
      <c r="AX443" s="21">
        <f>IF(AY443&lt;6,SUM(E443:AW443),SUM(LARGE(E443:AW443,{1;2;3;4;5;6})))</f>
        <v>0</v>
      </c>
      <c r="AY443" s="55">
        <f>COUNT(E443:AW443)</f>
        <v>1</v>
      </c>
      <c r="AZ443" s="12"/>
      <c r="BM443" s="23"/>
      <c r="CC443" s="22"/>
      <c r="CD443" s="22"/>
      <c r="CE443" s="22"/>
      <c r="CF443" s="22"/>
      <c r="CG443" s="24"/>
      <c r="CH443" s="24"/>
    </row>
    <row r="444" spans="1:86" x14ac:dyDescent="0.2">
      <c r="A444" s="67">
        <v>443</v>
      </c>
      <c r="B444" s="6" t="s">
        <v>79</v>
      </c>
      <c r="C444" s="6" t="s">
        <v>441</v>
      </c>
      <c r="D444" s="6" t="s">
        <v>620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84">
        <v>0</v>
      </c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48"/>
      <c r="AX444" s="21">
        <f>IF(AY444&lt;6,SUM(E444:AW444),SUM(LARGE(E444:AW444,{1;2;3;4;5;6})))</f>
        <v>0</v>
      </c>
      <c r="AY444" s="55">
        <f>COUNT(E444:AW444)</f>
        <v>1</v>
      </c>
      <c r="AZ444" s="12"/>
      <c r="BM444" s="23"/>
      <c r="CC444" s="22"/>
      <c r="CD444" s="22"/>
      <c r="CE444" s="22"/>
      <c r="CF444" s="22"/>
      <c r="CG444" s="24"/>
      <c r="CH444" s="24"/>
    </row>
    <row r="445" spans="1:86" x14ac:dyDescent="0.2">
      <c r="A445" s="67">
        <v>444</v>
      </c>
      <c r="B445" s="6" t="s">
        <v>79</v>
      </c>
      <c r="C445" s="6" t="s">
        <v>441</v>
      </c>
      <c r="D445" s="6" t="s">
        <v>621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84">
        <v>0</v>
      </c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48"/>
      <c r="AX445" s="21">
        <f>IF(AY445&lt;6,SUM(E445:AW445),SUM(LARGE(E445:AW445,{1;2;3;4;5;6})))</f>
        <v>0</v>
      </c>
      <c r="AY445" s="55">
        <f>COUNT(E445:AW445)</f>
        <v>1</v>
      </c>
      <c r="AZ445" s="12"/>
      <c r="BM445" s="23"/>
      <c r="CC445" s="22"/>
      <c r="CD445" s="22"/>
      <c r="CE445" s="22"/>
      <c r="CF445" s="22"/>
      <c r="CG445" s="24"/>
      <c r="CH445" s="24"/>
    </row>
    <row r="446" spans="1:86" x14ac:dyDescent="0.2">
      <c r="A446" s="67">
        <v>445</v>
      </c>
      <c r="B446" s="6" t="s">
        <v>76</v>
      </c>
      <c r="C446" s="6" t="s">
        <v>441</v>
      </c>
      <c r="D446" s="6" t="s">
        <v>525</v>
      </c>
      <c r="E446" s="30"/>
      <c r="F446" s="30"/>
      <c r="G446" s="30"/>
      <c r="H446" s="30"/>
      <c r="I446" s="30"/>
      <c r="J446" s="30"/>
      <c r="K446" s="30"/>
      <c r="L446" s="86">
        <v>0</v>
      </c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48"/>
      <c r="AX446" s="21">
        <f>IF(AY446&lt;6,SUM(E446:AW446),SUM(LARGE(E446:AW446,{1;2;3;4;5;6})))</f>
        <v>0</v>
      </c>
      <c r="AY446" s="55">
        <f>COUNT(E446:AW446)</f>
        <v>1</v>
      </c>
      <c r="AZ446" s="12"/>
      <c r="BM446" s="23"/>
      <c r="CC446" s="22"/>
      <c r="CD446" s="22"/>
      <c r="CE446" s="22"/>
      <c r="CF446" s="22"/>
      <c r="CG446" s="24"/>
      <c r="CH446" s="24"/>
    </row>
    <row r="447" spans="1:86" x14ac:dyDescent="0.2">
      <c r="A447" s="67">
        <v>446</v>
      </c>
      <c r="B447" s="26" t="s">
        <v>76</v>
      </c>
      <c r="C447" s="6" t="s">
        <v>441</v>
      </c>
      <c r="D447" s="6" t="s">
        <v>732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84">
        <v>0</v>
      </c>
      <c r="AU447" s="84"/>
      <c r="AV447" s="84"/>
      <c r="AW447" s="54"/>
      <c r="AX447" s="21">
        <f>IF(AY447&lt;6,SUM(E447:AW447),SUM(LARGE(E447:AW447,{1;2;3;4;5;6})))</f>
        <v>0</v>
      </c>
      <c r="AY447" s="55">
        <f>COUNT(E447:AW447)</f>
        <v>1</v>
      </c>
      <c r="AZ447" s="12"/>
      <c r="BM447" s="23"/>
      <c r="CC447" s="22"/>
      <c r="CD447" s="22"/>
      <c r="CE447" s="22"/>
      <c r="CF447" s="22"/>
      <c r="CG447" s="24"/>
      <c r="CH447" s="24"/>
    </row>
    <row r="448" spans="1:86" x14ac:dyDescent="0.2">
      <c r="A448" s="67">
        <v>447</v>
      </c>
      <c r="B448" s="6" t="s">
        <v>87</v>
      </c>
      <c r="C448" s="6" t="s">
        <v>441</v>
      </c>
      <c r="D448" s="6" t="s">
        <v>797</v>
      </c>
      <c r="E448" s="54"/>
      <c r="F448" s="54"/>
      <c r="G448" s="54"/>
      <c r="H448" s="54"/>
      <c r="I448" s="54"/>
      <c r="J448" s="54"/>
      <c r="K448" s="54"/>
      <c r="L448" s="85">
        <v>0</v>
      </c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48"/>
      <c r="AX448" s="21">
        <f>IF(AY448&lt;6,SUM(E448:AW448),SUM(LARGE(E448:AW448,{1;2;3;4;5;6})))</f>
        <v>0</v>
      </c>
      <c r="AY448" s="55">
        <f>COUNT(E448:AW448)</f>
        <v>1</v>
      </c>
      <c r="AZ448" s="12"/>
      <c r="BM448" s="23"/>
      <c r="CC448" s="22"/>
      <c r="CD448" s="22"/>
      <c r="CE448" s="22"/>
      <c r="CF448" s="22"/>
      <c r="CG448" s="24"/>
      <c r="CH448" s="24"/>
    </row>
    <row r="449" spans="1:86" x14ac:dyDescent="0.2">
      <c r="A449" s="67">
        <v>448</v>
      </c>
      <c r="B449" s="6" t="s">
        <v>87</v>
      </c>
      <c r="C449" s="6" t="s">
        <v>441</v>
      </c>
      <c r="D449" s="6" t="s">
        <v>798</v>
      </c>
      <c r="E449" s="29"/>
      <c r="F449" s="29"/>
      <c r="G449" s="29"/>
      <c r="H449" s="29"/>
      <c r="I449" s="29"/>
      <c r="J449" s="29"/>
      <c r="K449" s="29"/>
      <c r="L449" s="84">
        <v>0</v>
      </c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48"/>
      <c r="AX449" s="21">
        <f>IF(AY449&lt;6,SUM(E449:AW449),SUM(LARGE(E449:AW449,{1;2;3;4;5;6})))</f>
        <v>0</v>
      </c>
      <c r="AY449" s="55">
        <f>COUNT(E449:AW449)</f>
        <v>1</v>
      </c>
      <c r="AZ449" s="12"/>
      <c r="BM449" s="23"/>
      <c r="CC449" s="22"/>
      <c r="CD449" s="22"/>
      <c r="CE449" s="22"/>
      <c r="CF449" s="22"/>
      <c r="CG449" s="24"/>
      <c r="CH449" s="24"/>
    </row>
    <row r="450" spans="1:86" x14ac:dyDescent="0.2">
      <c r="A450" s="67">
        <v>449</v>
      </c>
      <c r="B450" s="26" t="s">
        <v>76</v>
      </c>
      <c r="C450" s="6" t="s">
        <v>78</v>
      </c>
      <c r="D450" s="6" t="s">
        <v>718</v>
      </c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84">
        <v>0</v>
      </c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54"/>
      <c r="AX450" s="21">
        <f>IF(AY450&lt;6,SUM(E450:AW450),SUM(LARGE(E450:AW450,{1;2;3;4;5;6})))</f>
        <v>0</v>
      </c>
      <c r="AY450" s="55">
        <f>COUNT(E450:AW450)</f>
        <v>1</v>
      </c>
      <c r="AZ450" s="12"/>
      <c r="BM450" s="23"/>
      <c r="CC450" s="22"/>
      <c r="CD450" s="22"/>
      <c r="CE450" s="22"/>
      <c r="CF450" s="22"/>
      <c r="CG450" s="24"/>
      <c r="CH450" s="24"/>
    </row>
    <row r="451" spans="1:86" x14ac:dyDescent="0.2">
      <c r="A451" s="67">
        <v>450</v>
      </c>
      <c r="B451" s="6" t="s">
        <v>76</v>
      </c>
      <c r="C451" s="6" t="s">
        <v>78</v>
      </c>
      <c r="D451" s="6" t="s">
        <v>715</v>
      </c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84">
        <v>0</v>
      </c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48"/>
      <c r="AX451" s="21">
        <f>IF(AY451&lt;6,SUM(E451:AW451),SUM(LARGE(E451:AW451,{1;2;3;4;5;6})))</f>
        <v>0</v>
      </c>
      <c r="AY451" s="55">
        <f>COUNT(E451:AW451)</f>
        <v>1</v>
      </c>
      <c r="AZ451" s="12"/>
      <c r="BM451" s="23"/>
      <c r="CC451" s="22"/>
      <c r="CD451" s="22"/>
      <c r="CE451" s="22"/>
      <c r="CF451" s="22"/>
      <c r="CG451" s="24"/>
      <c r="CH451" s="24"/>
    </row>
    <row r="452" spans="1:86" x14ac:dyDescent="0.2">
      <c r="A452" s="67">
        <v>451</v>
      </c>
      <c r="B452" s="26" t="s">
        <v>76</v>
      </c>
      <c r="C452" s="6" t="s">
        <v>78</v>
      </c>
      <c r="D452" s="6" t="s">
        <v>870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84">
        <v>0</v>
      </c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54"/>
      <c r="AX452" s="21">
        <f>IF(AY452&lt;6,SUM(E452:AW452),SUM(LARGE(E452:AW452,{1;2;3;4;5;6})))</f>
        <v>0</v>
      </c>
      <c r="AY452" s="55">
        <f>COUNT(E452:AW452)</f>
        <v>1</v>
      </c>
      <c r="AZ452" s="12"/>
      <c r="BM452" s="23"/>
      <c r="CC452" s="22"/>
      <c r="CD452" s="22"/>
      <c r="CE452" s="22"/>
      <c r="CF452" s="22"/>
      <c r="CG452" s="24"/>
      <c r="CH452" s="24"/>
    </row>
    <row r="453" spans="1:86" x14ac:dyDescent="0.2">
      <c r="A453" s="67">
        <v>452</v>
      </c>
      <c r="B453" s="26" t="s">
        <v>76</v>
      </c>
      <c r="C453" s="6" t="s">
        <v>441</v>
      </c>
      <c r="D453" s="6" t="s">
        <v>871</v>
      </c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84">
        <v>0</v>
      </c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29"/>
      <c r="AX453" s="21">
        <f>IF(AY453&lt;6,SUM(E453:AW453),SUM(LARGE(E453:AW453,{1;2;3;4;5;6})))</f>
        <v>0</v>
      </c>
      <c r="AY453" s="55">
        <f>COUNT(E453:AW453)</f>
        <v>1</v>
      </c>
      <c r="AZ453" s="12"/>
      <c r="BM453" s="23"/>
      <c r="CC453" s="22"/>
      <c r="CD453" s="22"/>
      <c r="CE453" s="22"/>
      <c r="CF453" s="22"/>
      <c r="CG453" s="24"/>
      <c r="CH453" s="24"/>
    </row>
    <row r="454" spans="1:86" x14ac:dyDescent="0.2">
      <c r="A454" s="67">
        <v>453</v>
      </c>
      <c r="B454" s="26" t="s">
        <v>76</v>
      </c>
      <c r="C454" s="26" t="s">
        <v>441</v>
      </c>
      <c r="D454" s="37" t="s">
        <v>872</v>
      </c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84">
        <v>0</v>
      </c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54"/>
      <c r="AX454" s="21">
        <f>IF(AY454&lt;6,SUM(E454:AW454),SUM(LARGE(E454:AW454,{1;2;3;4;5;6})))</f>
        <v>0</v>
      </c>
      <c r="AY454" s="55">
        <f>COUNT(E454:AW454)</f>
        <v>1</v>
      </c>
      <c r="AZ454" s="12"/>
      <c r="BM454" s="23"/>
      <c r="CC454" s="22"/>
      <c r="CD454" s="22"/>
      <c r="CE454" s="22"/>
      <c r="CF454" s="22"/>
      <c r="CG454" s="24"/>
      <c r="CH454" s="24"/>
    </row>
    <row r="455" spans="1:86" x14ac:dyDescent="0.2">
      <c r="A455" s="67">
        <v>454</v>
      </c>
      <c r="B455" s="26" t="s">
        <v>76</v>
      </c>
      <c r="C455" s="26" t="s">
        <v>441</v>
      </c>
      <c r="D455" s="26" t="s">
        <v>913</v>
      </c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84">
        <v>0</v>
      </c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48"/>
      <c r="AX455" s="21">
        <f>IF(AY455&lt;6,SUM(E455:AW455),SUM(LARGE(E455:AW455,{1;2;3;4;5;6})))</f>
        <v>0</v>
      </c>
      <c r="AY455" s="55">
        <f>COUNT(E455:AW455)</f>
        <v>1</v>
      </c>
      <c r="AZ455" s="12"/>
      <c r="BM455" s="23"/>
      <c r="CC455" s="22"/>
      <c r="CD455" s="22"/>
      <c r="CE455" s="22"/>
      <c r="CF455" s="22"/>
      <c r="CG455" s="24"/>
      <c r="CH455" s="24"/>
    </row>
    <row r="456" spans="1:86" x14ac:dyDescent="0.2">
      <c r="A456" s="67">
        <v>455</v>
      </c>
      <c r="B456" s="26" t="s">
        <v>76</v>
      </c>
      <c r="C456" s="6" t="s">
        <v>441</v>
      </c>
      <c r="D456" s="6" t="s">
        <v>1005</v>
      </c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85">
        <v>0</v>
      </c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54"/>
      <c r="AX456" s="21">
        <f>IF(AY456&lt;6,SUM(E456:AW456),SUM(LARGE(E456:AW456,{1;2;3;4;5;6})))</f>
        <v>0</v>
      </c>
      <c r="AY456" s="55">
        <f>COUNT(E456:AW456)</f>
        <v>1</v>
      </c>
      <c r="AZ456" s="12"/>
      <c r="BM456" s="23"/>
      <c r="CC456" s="22"/>
      <c r="CD456" s="22"/>
      <c r="CE456" s="22"/>
      <c r="CF456" s="22"/>
      <c r="CG456" s="24"/>
      <c r="CH456" s="24"/>
    </row>
    <row r="457" spans="1:86" x14ac:dyDescent="0.2">
      <c r="A457" s="67">
        <v>456</v>
      </c>
      <c r="B457" s="26" t="s">
        <v>76</v>
      </c>
      <c r="C457" s="6" t="s">
        <v>185</v>
      </c>
      <c r="D457" s="6" t="s">
        <v>387</v>
      </c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>
        <v>0</v>
      </c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48"/>
      <c r="AX457" s="21">
        <f>IF(AY457&lt;6,SUM(E457:AW457),SUM(LARGE(E457:AW457,{1;2;3;4;5;6})))</f>
        <v>0</v>
      </c>
      <c r="AY457" s="55">
        <f>COUNT(E457:AW457)</f>
        <v>1</v>
      </c>
      <c r="AZ457" s="12"/>
      <c r="BM457" s="23"/>
      <c r="CC457" s="22"/>
      <c r="CD457" s="22"/>
      <c r="CE457" s="22"/>
      <c r="CF457" s="22"/>
      <c r="CG457" s="24"/>
      <c r="CH457" s="24"/>
    </row>
    <row r="458" spans="1:86" x14ac:dyDescent="0.2">
      <c r="A458" s="67">
        <v>457</v>
      </c>
      <c r="B458" s="26" t="s">
        <v>76</v>
      </c>
      <c r="C458" s="6" t="s">
        <v>132</v>
      </c>
      <c r="D458" s="8" t="s">
        <v>991</v>
      </c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84">
        <v>0</v>
      </c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54"/>
      <c r="AX458" s="21">
        <f>IF(AY458&lt;6,SUM(E458:AW458),SUM(LARGE(E458:AW458,{1;2;3;4;5;6})))</f>
        <v>0</v>
      </c>
      <c r="AY458" s="55">
        <f>COUNT(E458:AW458)</f>
        <v>1</v>
      </c>
      <c r="AZ458" s="12"/>
      <c r="BM458" s="23"/>
      <c r="CC458" s="22"/>
      <c r="CD458" s="22"/>
      <c r="CE458" s="22"/>
      <c r="CF458" s="22"/>
      <c r="CG458" s="24"/>
      <c r="CH458" s="24"/>
    </row>
    <row r="459" spans="1:86" x14ac:dyDescent="0.2">
      <c r="A459" s="67">
        <v>458</v>
      </c>
      <c r="B459" s="26" t="s">
        <v>76</v>
      </c>
      <c r="C459" s="6" t="s">
        <v>251</v>
      </c>
      <c r="D459" s="8" t="s">
        <v>1009</v>
      </c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84">
        <v>0</v>
      </c>
      <c r="AC459" s="84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54"/>
      <c r="AX459" s="21">
        <f>IF(AY459&lt;6,SUM(E459:AW459),SUM(LARGE(E459:AW459,{1;2;3;4;5;6})))</f>
        <v>0</v>
      </c>
      <c r="AY459" s="55">
        <f>COUNT(E459:AW459)</f>
        <v>1</v>
      </c>
      <c r="AZ459" s="12"/>
      <c r="BM459" s="23"/>
      <c r="CC459" s="22"/>
      <c r="CD459" s="22"/>
      <c r="CE459" s="22"/>
      <c r="CF459" s="22"/>
      <c r="CG459" s="24"/>
      <c r="CH459" s="24"/>
    </row>
    <row r="460" spans="1:86" x14ac:dyDescent="0.2">
      <c r="A460" s="67">
        <v>459</v>
      </c>
      <c r="B460" s="6" t="s">
        <v>76</v>
      </c>
      <c r="C460" s="8" t="s">
        <v>81</v>
      </c>
      <c r="D460" s="6" t="s">
        <v>1047</v>
      </c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84">
        <v>0</v>
      </c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48"/>
      <c r="AX460" s="21">
        <f>IF(AY460&lt;6,SUM(E460:AW460),SUM(LARGE(E460:AW460,{1;2;3;4;5;6})))</f>
        <v>0</v>
      </c>
      <c r="AY460" s="55">
        <f>COUNT(E460:AW460)</f>
        <v>1</v>
      </c>
      <c r="AZ460" s="12"/>
      <c r="BM460" s="23"/>
      <c r="CC460" s="22"/>
      <c r="CD460" s="22"/>
      <c r="CE460" s="22"/>
      <c r="CF460" s="22"/>
      <c r="CG460" s="24"/>
      <c r="CH460" s="24"/>
    </row>
    <row r="461" spans="1:86" x14ac:dyDescent="0.2">
      <c r="A461" s="67">
        <v>460</v>
      </c>
      <c r="B461" s="6" t="s">
        <v>76</v>
      </c>
      <c r="C461" s="8" t="s">
        <v>81</v>
      </c>
      <c r="D461" s="6" t="s">
        <v>1048</v>
      </c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85">
        <v>0</v>
      </c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48"/>
      <c r="AX461" s="21">
        <f>IF(AY461&lt;6,SUM(E461:AW461),SUM(LARGE(E461:AW461,{1;2;3;4;5;6})))</f>
        <v>0</v>
      </c>
      <c r="AY461" s="55">
        <f>COUNT(E461:AW461)</f>
        <v>1</v>
      </c>
      <c r="AZ461" s="12"/>
      <c r="BM461" s="23"/>
      <c r="CC461" s="22"/>
      <c r="CD461" s="22"/>
      <c r="CE461" s="22"/>
      <c r="CF461" s="22"/>
      <c r="CG461" s="24"/>
      <c r="CH461" s="24"/>
    </row>
    <row r="462" spans="1:86" x14ac:dyDescent="0.2">
      <c r="A462" s="67">
        <v>461</v>
      </c>
      <c r="B462" s="6" t="s">
        <v>76</v>
      </c>
      <c r="C462" s="6" t="s">
        <v>228</v>
      </c>
      <c r="D462" s="6" t="s">
        <v>1077</v>
      </c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84">
        <v>0</v>
      </c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48"/>
      <c r="AX462" s="21">
        <f>IF(AY462&lt;6,SUM(E462:AW462),SUM(LARGE(E462:AW462,{1;2;3;4;5;6})))</f>
        <v>0</v>
      </c>
      <c r="AY462" s="55">
        <f>COUNT(E462:AW462)</f>
        <v>1</v>
      </c>
      <c r="AZ462" s="12"/>
      <c r="BM462" s="23"/>
      <c r="CC462" s="22"/>
      <c r="CD462" s="22"/>
      <c r="CE462" s="22"/>
      <c r="CF462" s="22"/>
      <c r="CG462" s="24"/>
      <c r="CH462" s="24"/>
    </row>
    <row r="463" spans="1:86" x14ac:dyDescent="0.2">
      <c r="A463" s="67">
        <v>462</v>
      </c>
      <c r="B463" s="26" t="s">
        <v>76</v>
      </c>
      <c r="C463" s="6" t="s">
        <v>228</v>
      </c>
      <c r="D463" s="6" t="s">
        <v>1078</v>
      </c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84">
        <v>0</v>
      </c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48"/>
      <c r="AX463" s="21">
        <f>IF(AY463&lt;6,SUM(E463:AW463),SUM(LARGE(E463:AW463,{1;2;3;4;5;6})))</f>
        <v>0</v>
      </c>
      <c r="AY463" s="55">
        <f>COUNT(E463:AW463)</f>
        <v>1</v>
      </c>
      <c r="AZ463" s="12"/>
      <c r="BM463" s="23"/>
      <c r="CC463" s="22"/>
      <c r="CD463" s="22"/>
      <c r="CE463" s="22"/>
      <c r="CF463" s="22"/>
      <c r="CG463" s="24"/>
      <c r="CH463" s="24"/>
    </row>
    <row r="464" spans="1:86" x14ac:dyDescent="0.2">
      <c r="A464" s="67">
        <v>463</v>
      </c>
      <c r="B464" s="6" t="s">
        <v>76</v>
      </c>
      <c r="C464" s="6"/>
      <c r="D464" s="6" t="s">
        <v>1176</v>
      </c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>
        <v>0</v>
      </c>
      <c r="AQ464" s="84"/>
      <c r="AR464" s="84"/>
      <c r="AS464" s="84"/>
      <c r="AT464" s="84"/>
      <c r="AU464" s="84"/>
      <c r="AV464" s="84"/>
      <c r="AW464" s="48"/>
      <c r="AX464" s="21">
        <f>IF(AY464&lt;6,SUM(E464:AW464),SUM(LARGE(E464:AW464,{1;2;3;4;5;6})))</f>
        <v>0</v>
      </c>
      <c r="AY464" s="55">
        <f>COUNT(E464:AW464)</f>
        <v>1</v>
      </c>
      <c r="AZ464" s="12"/>
      <c r="BM464" s="23"/>
      <c r="CC464" s="22"/>
      <c r="CD464" s="22"/>
      <c r="CE464" s="22"/>
      <c r="CF464" s="22"/>
      <c r="CG464" s="24"/>
      <c r="CH464" s="24"/>
    </row>
    <row r="465" spans="1:86" x14ac:dyDescent="0.2">
      <c r="A465" s="67">
        <v>464</v>
      </c>
      <c r="B465" s="6" t="s">
        <v>76</v>
      </c>
      <c r="C465" s="26"/>
      <c r="D465" s="8" t="s">
        <v>1177</v>
      </c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29"/>
      <c r="AJ465" s="29"/>
      <c r="AK465" s="29"/>
      <c r="AL465" s="29"/>
      <c r="AM465" s="29"/>
      <c r="AN465" s="29"/>
      <c r="AO465" s="29"/>
      <c r="AP465" s="84">
        <v>0</v>
      </c>
      <c r="AQ465" s="84"/>
      <c r="AR465" s="84"/>
      <c r="AS465" s="84"/>
      <c r="AT465" s="84"/>
      <c r="AU465" s="84"/>
      <c r="AV465" s="84"/>
      <c r="AW465" s="54"/>
      <c r="AX465" s="21">
        <f>IF(AY465&lt;6,SUM(E465:AW465),SUM(LARGE(E465:AW465,{1;2;3;4;5;6})))</f>
        <v>0</v>
      </c>
      <c r="AY465" s="55">
        <f>COUNT(E465:AW465)</f>
        <v>1</v>
      </c>
      <c r="AZ465" s="12"/>
      <c r="BM465" s="23"/>
      <c r="CC465" s="22"/>
      <c r="CD465" s="22"/>
      <c r="CE465" s="22"/>
      <c r="CF465" s="22"/>
      <c r="CG465" s="24"/>
      <c r="CH465" s="24"/>
    </row>
    <row r="466" spans="1:86" x14ac:dyDescent="0.2">
      <c r="A466" s="67">
        <v>465</v>
      </c>
      <c r="B466" s="26" t="s">
        <v>79</v>
      </c>
      <c r="C466" s="6"/>
      <c r="D466" s="6" t="s">
        <v>1193</v>
      </c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85">
        <v>0</v>
      </c>
      <c r="AT466" s="54"/>
      <c r="AU466" s="54"/>
      <c r="AV466" s="54"/>
      <c r="AW466" s="30"/>
      <c r="AX466" s="21">
        <f>IF(AY466&lt;6,SUM(E466:AW466),SUM(LARGE(E466:AW466,{1;2;3;4;5;6})))</f>
        <v>0</v>
      </c>
      <c r="AY466" s="55">
        <f>COUNT(E466:AW466)</f>
        <v>1</v>
      </c>
      <c r="AZ466" s="12"/>
      <c r="BM466" s="23"/>
      <c r="CC466" s="22"/>
      <c r="CD466" s="22"/>
      <c r="CE466" s="22"/>
      <c r="CF466" s="22"/>
      <c r="CG466" s="24"/>
      <c r="CH466" s="24"/>
    </row>
    <row r="467" spans="1:86" x14ac:dyDescent="0.2">
      <c r="A467" s="67">
        <v>466</v>
      </c>
      <c r="B467" s="6" t="s">
        <v>79</v>
      </c>
      <c r="C467" s="6"/>
      <c r="D467" s="6" t="s">
        <v>934</v>
      </c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84">
        <v>0</v>
      </c>
      <c r="AT467" s="29"/>
      <c r="AU467" s="29"/>
      <c r="AV467" s="29"/>
      <c r="AW467" s="48"/>
      <c r="AX467" s="21">
        <f>IF(AY467&lt;6,SUM(E467:AW467),SUM(LARGE(E467:AW467,{1;2;3;4;5;6})))</f>
        <v>0</v>
      </c>
      <c r="AY467" s="55">
        <f>COUNT(E467:AW467)</f>
        <v>1</v>
      </c>
      <c r="AZ467" s="12"/>
      <c r="BM467" s="23"/>
      <c r="CC467" s="22"/>
      <c r="CD467" s="22"/>
      <c r="CE467" s="22"/>
      <c r="CF467" s="22"/>
      <c r="CG467" s="24"/>
      <c r="CH467" s="24"/>
    </row>
    <row r="468" spans="1:86" x14ac:dyDescent="0.2">
      <c r="A468" s="67">
        <v>467</v>
      </c>
      <c r="B468" s="26" t="s">
        <v>76</v>
      </c>
      <c r="C468" s="6" t="s">
        <v>1119</v>
      </c>
      <c r="D468" s="6" t="s">
        <v>1114</v>
      </c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85">
        <v>0</v>
      </c>
      <c r="AT468" s="54"/>
      <c r="AU468" s="54"/>
      <c r="AV468" s="54"/>
      <c r="AW468" s="54"/>
      <c r="AX468" s="21">
        <f>IF(AY468&lt;6,SUM(E468:AW468),SUM(LARGE(E468:AW468,{1;2;3;4;5;6})))</f>
        <v>0</v>
      </c>
      <c r="AY468" s="55">
        <f>COUNT(E468:AW468)</f>
        <v>1</v>
      </c>
      <c r="AZ468" s="12"/>
      <c r="BM468" s="23"/>
      <c r="CC468" s="22"/>
      <c r="CD468" s="22"/>
      <c r="CE468" s="22"/>
      <c r="CF468" s="22"/>
      <c r="CG468" s="24"/>
      <c r="CH468" s="24"/>
    </row>
    <row r="469" spans="1:86" x14ac:dyDescent="0.2">
      <c r="A469" s="67">
        <v>468</v>
      </c>
      <c r="B469" s="6" t="s">
        <v>76</v>
      </c>
      <c r="C469" s="6"/>
      <c r="D469" s="6" t="s">
        <v>1207</v>
      </c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84">
        <v>0</v>
      </c>
      <c r="AU469" s="84"/>
      <c r="AV469" s="84"/>
      <c r="AW469" s="48"/>
      <c r="AX469" s="21">
        <f>IF(AY469&lt;6,SUM(E469:AW469),SUM(LARGE(E469:AW469,{1;2;3;4;5;6})))</f>
        <v>0</v>
      </c>
      <c r="AY469" s="55">
        <f>COUNT(E469:AW469)</f>
        <v>1</v>
      </c>
      <c r="AZ469" s="12"/>
      <c r="BM469" s="23"/>
      <c r="CC469" s="22"/>
      <c r="CD469" s="22"/>
      <c r="CE469" s="22"/>
      <c r="CF469" s="22"/>
      <c r="CG469" s="24"/>
      <c r="CH469" s="24"/>
    </row>
    <row r="470" spans="1:86" x14ac:dyDescent="0.2">
      <c r="A470" s="67">
        <v>469</v>
      </c>
      <c r="B470" s="6" t="s">
        <v>76</v>
      </c>
      <c r="C470" s="6"/>
      <c r="D470" s="6" t="s">
        <v>502</v>
      </c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84">
        <v>0</v>
      </c>
      <c r="AU470" s="84"/>
      <c r="AV470" s="84"/>
      <c r="AW470" s="48"/>
      <c r="AX470" s="21">
        <f>IF(AY470&lt;6,SUM(E470:AW470),SUM(LARGE(E470:AW470,{1;2;3;4;5;6})))</f>
        <v>0</v>
      </c>
      <c r="AY470" s="55">
        <f>COUNT(E470:AW470)</f>
        <v>1</v>
      </c>
      <c r="AZ470" s="12"/>
      <c r="BM470" s="23"/>
      <c r="CC470" s="24"/>
      <c r="CD470" s="24"/>
      <c r="CE470" s="24"/>
      <c r="CF470" s="24"/>
      <c r="CG470" s="24"/>
      <c r="CH470" s="24"/>
    </row>
    <row r="471" spans="1:86" x14ac:dyDescent="0.2">
      <c r="A471" s="67">
        <v>470</v>
      </c>
      <c r="B471" s="26" t="s">
        <v>76</v>
      </c>
      <c r="C471" s="6" t="s">
        <v>132</v>
      </c>
      <c r="D471" s="6" t="s">
        <v>57</v>
      </c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84">
        <v>0</v>
      </c>
      <c r="AW471" s="54"/>
      <c r="AX471" s="21">
        <f>IF(AY471&lt;6,SUM(E471:AW471),SUM(LARGE(E471:AW471,{1;2;3;4;5;6})))</f>
        <v>0</v>
      </c>
      <c r="AY471" s="55">
        <f>COUNT(E471:AW471)</f>
        <v>1</v>
      </c>
      <c r="AZ471" s="12"/>
      <c r="BM471" s="23"/>
      <c r="CC471" s="24"/>
      <c r="CD471" s="24"/>
      <c r="CE471" s="24"/>
      <c r="CF471" s="24"/>
      <c r="CG471" s="24"/>
      <c r="CH471" s="24"/>
    </row>
    <row r="472" spans="1:86" x14ac:dyDescent="0.2">
      <c r="A472" s="67">
        <v>471</v>
      </c>
      <c r="B472" s="26"/>
      <c r="C472" s="26"/>
      <c r="D472" s="37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21">
        <f>IF(AY472&lt;6,SUM(E472:AW472),SUM(LARGE(E472:AW472,{1;2;3;4;5;6})))</f>
        <v>0</v>
      </c>
      <c r="AY472" s="55">
        <f>COUNT(E472:AW472)</f>
        <v>0</v>
      </c>
      <c r="AZ472" s="12"/>
      <c r="BM472" s="23"/>
      <c r="CC472" s="24"/>
      <c r="CD472" s="24"/>
      <c r="CE472" s="24"/>
      <c r="CF472" s="24"/>
      <c r="CG472" s="24"/>
      <c r="CH472" s="24"/>
    </row>
    <row r="473" spans="1:86" x14ac:dyDescent="0.2">
      <c r="A473" s="67">
        <v>472</v>
      </c>
      <c r="B473" s="26"/>
      <c r="C473" s="6"/>
      <c r="D473" s="8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30"/>
      <c r="AX473" s="21">
        <f>IF(AY473&lt;6,SUM(E473:AW473),SUM(LARGE(E473:AW473,{1;2;3;4;5;6})))</f>
        <v>0</v>
      </c>
      <c r="AY473" s="55">
        <f>COUNT(E473:AW473)</f>
        <v>0</v>
      </c>
      <c r="AZ473" s="12"/>
      <c r="BM473" s="23"/>
      <c r="CC473" s="24"/>
      <c r="CD473" s="24"/>
      <c r="CE473" s="24"/>
      <c r="CF473" s="24"/>
      <c r="CG473" s="24"/>
      <c r="CH473" s="24"/>
    </row>
    <row r="474" spans="1:86" x14ac:dyDescent="0.2">
      <c r="A474" s="67">
        <v>473</v>
      </c>
      <c r="B474" s="26"/>
      <c r="C474" s="6"/>
      <c r="D474" s="8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54"/>
      <c r="AX474" s="21">
        <f>IF(AY474&lt;6,SUM(E474:AW474),SUM(LARGE(E474:AW474,{1;2;3;4;5;6})))</f>
        <v>0</v>
      </c>
      <c r="AY474" s="55">
        <f>COUNT(E474:AW474)</f>
        <v>0</v>
      </c>
      <c r="AZ474" s="12"/>
      <c r="BM474" s="23"/>
      <c r="CC474" s="24"/>
      <c r="CD474" s="24"/>
      <c r="CE474" s="24"/>
      <c r="CF474" s="24"/>
      <c r="CG474" s="24"/>
      <c r="CH474" s="24"/>
    </row>
    <row r="475" spans="1:86" x14ac:dyDescent="0.2">
      <c r="A475" s="67">
        <v>474</v>
      </c>
      <c r="B475" s="26"/>
      <c r="C475" s="6"/>
      <c r="D475" s="6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21">
        <f>IF(AY475&lt;6,SUM(E475:AW475),SUM(LARGE(E475:AW475,{1;2;3;4;5;6})))</f>
        <v>0</v>
      </c>
      <c r="AY475" s="55">
        <f>COUNT(E475:AW475)</f>
        <v>0</v>
      </c>
      <c r="AZ475" s="12"/>
      <c r="BM475" s="23"/>
      <c r="CC475" s="24"/>
      <c r="CD475" s="24"/>
      <c r="CE475" s="24"/>
      <c r="CF475" s="24"/>
      <c r="CG475" s="24"/>
      <c r="CH475" s="24"/>
    </row>
    <row r="476" spans="1:86" x14ac:dyDescent="0.2">
      <c r="A476" s="67">
        <v>475</v>
      </c>
      <c r="B476" s="26"/>
      <c r="C476" s="6"/>
      <c r="D476" s="8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54"/>
      <c r="AX476" s="21">
        <f>IF(AY476&lt;6,SUM(E476:AW476),SUM(LARGE(E476:AW476,{1;2;3;4;5;6})))</f>
        <v>0</v>
      </c>
      <c r="AY476" s="55">
        <f>COUNT(E476:AW476)</f>
        <v>0</v>
      </c>
      <c r="AZ476" s="12"/>
      <c r="BM476" s="23"/>
      <c r="CC476" s="24"/>
      <c r="CD476" s="24"/>
      <c r="CE476" s="24"/>
      <c r="CF476" s="24"/>
      <c r="CG476" s="24"/>
      <c r="CH476" s="24"/>
    </row>
    <row r="477" spans="1:86" x14ac:dyDescent="0.2">
      <c r="A477" s="67">
        <v>476</v>
      </c>
      <c r="B477" s="6"/>
      <c r="C477" s="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48"/>
      <c r="AX477" s="21">
        <f>IF(AY477&lt;6,SUM(E477:AW477),SUM(LARGE(E477:AW477,{1;2;3;4;5;6})))</f>
        <v>0</v>
      </c>
      <c r="AY477" s="55">
        <f>COUNT(E477:AW477)</f>
        <v>0</v>
      </c>
      <c r="AZ477" s="12"/>
      <c r="BM477" s="23"/>
      <c r="CC477" s="24"/>
      <c r="CD477" s="24"/>
      <c r="CE477" s="24"/>
      <c r="CF477" s="24"/>
      <c r="CG477" s="24"/>
      <c r="CH477" s="24"/>
    </row>
    <row r="478" spans="1:86" x14ac:dyDescent="0.2">
      <c r="A478" s="67">
        <v>477</v>
      </c>
      <c r="B478" s="26"/>
      <c r="C478" s="26"/>
      <c r="D478" s="37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54"/>
      <c r="AX478" s="21">
        <f>IF(AY478&lt;6,SUM(E478:AW478),SUM(LARGE(E478:AW478,{1;2;3;4;5;6})))</f>
        <v>0</v>
      </c>
      <c r="AY478" s="55">
        <f>COUNT(E478:AW478)</f>
        <v>0</v>
      </c>
      <c r="AZ478" s="12"/>
      <c r="BM478" s="23"/>
      <c r="CC478" s="24"/>
      <c r="CD478" s="24"/>
      <c r="CE478" s="24"/>
      <c r="CF478" s="24"/>
      <c r="CG478" s="24"/>
      <c r="CH478" s="24"/>
    </row>
    <row r="479" spans="1:86" x14ac:dyDescent="0.2">
      <c r="A479" s="67">
        <v>478</v>
      </c>
      <c r="B479" s="26"/>
      <c r="C479" s="26"/>
      <c r="D479" s="26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21">
        <f>IF(AY479&lt;6,SUM(E479:AW479),SUM(LARGE(E479:AW479,{1;2;3;4;5;6})))</f>
        <v>0</v>
      </c>
      <c r="AY479" s="55">
        <f>COUNT(E479:AW479)</f>
        <v>0</v>
      </c>
      <c r="BM479" s="23"/>
      <c r="CC479" s="24"/>
      <c r="CD479" s="24"/>
      <c r="CE479" s="24"/>
      <c r="CF479" s="24"/>
      <c r="CG479" s="24"/>
      <c r="CH479" s="24"/>
    </row>
    <row r="480" spans="1:86" x14ac:dyDescent="0.2">
      <c r="A480" s="67">
        <v>479</v>
      </c>
      <c r="B480" s="26"/>
      <c r="C480" s="6"/>
      <c r="D480" s="6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54"/>
      <c r="AX480" s="21">
        <f>IF(AY480&lt;6,SUM(E480:AW480),SUM(LARGE(E480:AW480,{1;2;3;4;5;6})))</f>
        <v>0</v>
      </c>
      <c r="AY480" s="55">
        <f>COUNT(E480:AW480)</f>
        <v>0</v>
      </c>
      <c r="BM480" s="23"/>
      <c r="CC480" s="24"/>
      <c r="CD480" s="24"/>
      <c r="CE480" s="24"/>
      <c r="CF480" s="24"/>
      <c r="CG480" s="24"/>
      <c r="CH480" s="24"/>
    </row>
    <row r="481" spans="1:51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48"/>
      <c r="AX481" s="21">
        <f>IF(AY481&lt;6,SUM(E481:AW481),SUM(LARGE(E481:AW481,{1;2;3;4;5;6})))</f>
        <v>0</v>
      </c>
      <c r="AY481" s="55">
        <f>COUNT(E481:AW481)</f>
        <v>0</v>
      </c>
    </row>
    <row r="482" spans="1:51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48"/>
      <c r="AX482" s="21">
        <f>IF(AY482&lt;6,SUM(E482:AW482),SUM(LARGE(E482:AW482,{1;2;3;4;5;6})))</f>
        <v>0</v>
      </c>
      <c r="AY482" s="55">
        <f>COUNT(E482:AW482)</f>
        <v>0</v>
      </c>
    </row>
    <row r="483" spans="1:51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21">
        <f>IF(AY483&lt;6,SUM(E483:AW483),SUM(LARGE(E483:AW483,{1;2;3;4;5;6})))</f>
        <v>0</v>
      </c>
      <c r="AY483" s="55">
        <f>COUNT(E483:AW483)</f>
        <v>0</v>
      </c>
    </row>
    <row r="484" spans="1:51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54"/>
      <c r="AX484" s="21">
        <f>IF(AY484&lt;6,SUM(E484:AW484),SUM(LARGE(E484:AW484,{1;2;3;4;5;6})))</f>
        <v>0</v>
      </c>
      <c r="AY484" s="55">
        <f>COUNT(E484:AW484)</f>
        <v>0</v>
      </c>
    </row>
    <row r="485" spans="1:51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54"/>
      <c r="AX485" s="21">
        <f>IF(AY485&lt;6,SUM(E485:AW485),SUM(LARGE(E485:AW485,{1;2;3;4;5;6})))</f>
        <v>0</v>
      </c>
      <c r="AY485" s="55">
        <f>COUNT(E485:AW485)</f>
        <v>0</v>
      </c>
    </row>
    <row r="486" spans="1:51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21">
        <f>IF(AY486&lt;6,SUM(E486:AW486),SUM(LARGE(E486:AW486,{1;2;3;4;5;6})))</f>
        <v>0</v>
      </c>
      <c r="AY486" s="55">
        <f>COUNT(E486:AW486)</f>
        <v>0</v>
      </c>
    </row>
    <row r="487" spans="1:51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54"/>
      <c r="AX487" s="21">
        <f>IF(AY487&lt;6,SUM(E487:AW487),SUM(LARGE(E487:AW487,{1;2;3;4;5;6})))</f>
        <v>0</v>
      </c>
      <c r="AY487" s="55">
        <f>COUNT(E487:AW487)</f>
        <v>0</v>
      </c>
    </row>
    <row r="488" spans="1:51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54"/>
      <c r="AX488" s="21">
        <f>IF(AY488&lt;6,SUM(E488:AW488),SUM(LARGE(E488:AW488,{1;2;3;4;5;6})))</f>
        <v>0</v>
      </c>
      <c r="AY488" s="55">
        <f>COUNT(E488:AW488)</f>
        <v>0</v>
      </c>
    </row>
    <row r="489" spans="1:51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48"/>
      <c r="AX489" s="21">
        <f>IF(AY489&lt;6,SUM(E489:AW489),SUM(LARGE(E489:AW489,{1;2;3;4;5;6})))</f>
        <v>0</v>
      </c>
      <c r="AY489" s="55">
        <f>COUNT(E489:AW489)</f>
        <v>0</v>
      </c>
    </row>
    <row r="490" spans="1:51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48"/>
      <c r="AX490" s="21">
        <f>IF(AY490&lt;6,SUM(E490:AW490),SUM(LARGE(E490:AW490,{1;2;3;4;5;6})))</f>
        <v>0</v>
      </c>
      <c r="AY490" s="55">
        <f>COUNT(E490:AW490)</f>
        <v>0</v>
      </c>
    </row>
    <row r="491" spans="1:51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48"/>
      <c r="AX491" s="21">
        <f>IF(AY491&lt;6,SUM(E491:AW491),SUM(LARGE(E491:AW491,{1;2;3;4;5;6})))</f>
        <v>0</v>
      </c>
      <c r="AY491" s="55">
        <f>COUNT(E491:AW491)</f>
        <v>0</v>
      </c>
    </row>
    <row r="492" spans="1:51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48"/>
      <c r="AX492" s="21">
        <f>IF(AY492&lt;6,SUM(E492:AW492),SUM(LARGE(E492:AW492,{1;2;3;4;5;6})))</f>
        <v>0</v>
      </c>
      <c r="AY492" s="55">
        <f>COUNT(E492:AW492)</f>
        <v>0</v>
      </c>
    </row>
    <row r="493" spans="1:51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54"/>
      <c r="AX493" s="21">
        <f>IF(AY493&lt;6,SUM(E493:AW493),SUM(LARGE(E493:AW493,{1;2;3;4;5;6})))</f>
        <v>0</v>
      </c>
      <c r="AY493" s="55">
        <f>COUNT(E493:AW493)</f>
        <v>0</v>
      </c>
    </row>
    <row r="494" spans="1:51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48"/>
      <c r="AX494" s="21">
        <f>IF(AY494&lt;6,SUM(E494:AW494),SUM(LARGE(E494:AW494,{1;2;3;4;5;6})))</f>
        <v>0</v>
      </c>
      <c r="AY494" s="55">
        <f>COUNT(E494:AW494)</f>
        <v>0</v>
      </c>
    </row>
    <row r="495" spans="1:51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54"/>
      <c r="AX495" s="21">
        <f>IF(AY495&lt;6,SUM(E495:AW495),SUM(LARGE(E495:AW495,{1;2;3;4;5;6})))</f>
        <v>0</v>
      </c>
      <c r="AY495" s="55">
        <f>COUNT(E495:AW495)</f>
        <v>0</v>
      </c>
    </row>
    <row r="496" spans="1:51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21">
        <f>IF(AY496&lt;6,SUM(E496:AW496),SUM(LARGE(E496:AW496,{1;2;3;4;5;6})))</f>
        <v>0</v>
      </c>
      <c r="AY496" s="55">
        <f>COUNT(E496:AW496)</f>
        <v>0</v>
      </c>
    </row>
    <row r="497" spans="1:51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54"/>
      <c r="AX497" s="21">
        <f>IF(AY497&lt;6,SUM(E497:AW497),SUM(LARGE(E497:AW497,{1;2;3;4;5;6})))</f>
        <v>0</v>
      </c>
      <c r="AY497" s="55">
        <f>COUNT(E497:AW497)</f>
        <v>0</v>
      </c>
    </row>
    <row r="498" spans="1:51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48"/>
      <c r="AX498" s="21">
        <f>IF(AY498&lt;6,SUM(E498:AW498),SUM(LARGE(E498:AW498,{1;2;3;4;5;6})))</f>
        <v>0</v>
      </c>
      <c r="AY498" s="55">
        <f>COUNT(E498:AW498)</f>
        <v>0</v>
      </c>
    </row>
    <row r="499" spans="1:51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21">
        <f>IF(AY499&lt;6,SUM(E499:AW499),SUM(LARGE(E499:AW499,{1;2;3;4;5;6})))</f>
        <v>0</v>
      </c>
      <c r="AY499" s="55">
        <f>COUNT(E499:AW499)</f>
        <v>0</v>
      </c>
    </row>
    <row r="500" spans="1:51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54"/>
      <c r="AX500" s="21">
        <f>IF(AY500&lt;6,SUM(E500:AW500),SUM(LARGE(E500:AW500,{1;2;3;4;5;6})))</f>
        <v>0</v>
      </c>
      <c r="AY500" s="55">
        <f>COUNT(E500:AW500)</f>
        <v>0</v>
      </c>
    </row>
    <row r="501" spans="1:51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54"/>
      <c r="AX501" s="21">
        <f>IF(AY501&lt;6,SUM(E501:AW501),SUM(LARGE(E501:AW501,{1;2;3;4;5;6})))</f>
        <v>0</v>
      </c>
      <c r="AY501" s="55">
        <f>COUNT(E501:AW501)</f>
        <v>0</v>
      </c>
    </row>
    <row r="502" spans="1:51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48"/>
      <c r="AX502" s="21">
        <f>IF(AY502&lt;6,SUM(E502:AW502),SUM(LARGE(E502:AW502,{1;2;3;4;5;6})))</f>
        <v>0</v>
      </c>
      <c r="AY502" s="55">
        <f>COUNT(E502:AW502)</f>
        <v>0</v>
      </c>
    </row>
    <row r="503" spans="1:51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21">
        <f>IF(AY503&lt;6,SUM(E503:AW503),SUM(LARGE(E503:AW503,{1;2;3;4;5;6})))</f>
        <v>0</v>
      </c>
      <c r="AY503" s="55">
        <f>COUNT(E503:AW503)</f>
        <v>0</v>
      </c>
    </row>
    <row r="504" spans="1:51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48"/>
      <c r="AX504" s="21">
        <f>IF(AY504&lt;6,SUM(E504:AW504),SUM(LARGE(E504:AW504,{1;2;3;4;5;6})))</f>
        <v>0</v>
      </c>
      <c r="AY504" s="55">
        <f>COUNT(E504:AW504)</f>
        <v>0</v>
      </c>
    </row>
    <row r="505" spans="1:51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54"/>
      <c r="AX505" s="21">
        <f>IF(AY505&lt;6,SUM(E505:AW505),SUM(LARGE(E505:AW505,{1;2;3;4;5;6})))</f>
        <v>0</v>
      </c>
      <c r="AY505" s="55">
        <f>COUNT(E505:AW505)</f>
        <v>0</v>
      </c>
    </row>
    <row r="506" spans="1:51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54"/>
      <c r="AX506" s="21">
        <f>IF(AY506&lt;6,SUM(E506:AW506),SUM(LARGE(E506:AW506,{1;2;3;4;5;6})))</f>
        <v>0</v>
      </c>
      <c r="AY506" s="55">
        <f>COUNT(E506:AW506)</f>
        <v>0</v>
      </c>
    </row>
    <row r="507" spans="1:51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48"/>
      <c r="AX507" s="21">
        <f>IF(AY507&lt;6,SUM(E507:AW507),SUM(LARGE(E507:AW507,{1;2;3;4;5;6})))</f>
        <v>0</v>
      </c>
      <c r="AY507" s="55">
        <f>COUNT(E507:AW507)</f>
        <v>0</v>
      </c>
    </row>
    <row r="508" spans="1:51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54"/>
      <c r="AX508" s="21">
        <f>IF(AY508&lt;6,SUM(E508:AW508),SUM(LARGE(E508:AW508,{1;2;3;4;5;6})))</f>
        <v>0</v>
      </c>
      <c r="AY508" s="53">
        <f>COUNT(E508:AW508)</f>
        <v>0</v>
      </c>
    </row>
    <row r="509" spans="1:51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21">
        <f>IF(AY509&lt;6,SUM(E509:AW509),SUM(LARGE(E509:AW509,{1;2;3;4;5;6})))</f>
        <v>0</v>
      </c>
      <c r="AY509" s="55">
        <f>COUNT(E509:AW509)</f>
        <v>0</v>
      </c>
    </row>
    <row r="510" spans="1:51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54"/>
      <c r="AX510" s="21">
        <f>IF(AY510&lt;6,SUM(E510:AW510),SUM(LARGE(E510:AW510,{1;2;3;4;5;6})))</f>
        <v>0</v>
      </c>
      <c r="AY510" s="55">
        <f>COUNT(E510:AW510)</f>
        <v>0</v>
      </c>
    </row>
    <row r="511" spans="1:51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30"/>
      <c r="AX511" s="21">
        <f>IF(AY511&lt;6,SUM(E511:AW511),SUM(LARGE(E511:AW511,{1;2;3;4;5;6})))</f>
        <v>0</v>
      </c>
      <c r="AY511" s="55">
        <f>COUNT(E511:AW511)</f>
        <v>0</v>
      </c>
    </row>
    <row r="512" spans="1:51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48"/>
      <c r="AX512" s="21">
        <f>IF(AY512&lt;6,SUM(E512:AW512),SUM(LARGE(E512:AW512,{1;2;3;4;5;6})))</f>
        <v>0</v>
      </c>
      <c r="AY512" s="55">
        <f>COUNT(E512:AW512)</f>
        <v>0</v>
      </c>
    </row>
    <row r="513" spans="1:51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48"/>
      <c r="AX513" s="21">
        <f>IF(AY513&lt;6,SUM(E513:AW513),SUM(LARGE(E513:AW513,{1;2;3;4;5;6})))</f>
        <v>0</v>
      </c>
      <c r="AY513" s="55">
        <f>COUNT(E513:AW513)</f>
        <v>0</v>
      </c>
    </row>
    <row r="514" spans="1:51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48"/>
      <c r="AX514" s="21">
        <f>IF(AY514&lt;6,SUM(E514:AW514),SUM(LARGE(E514:AW514,{1;2;3;4;5;6})))</f>
        <v>0</v>
      </c>
      <c r="AY514" s="55">
        <f>COUNT(E514:AW514)</f>
        <v>0</v>
      </c>
    </row>
    <row r="515" spans="1:51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48"/>
      <c r="AX515" s="21">
        <f>IF(AY515&lt;6,SUM(E515:AW515),SUM(LARGE(E515:AW515,{1;2;3;4;5;6})))</f>
        <v>0</v>
      </c>
      <c r="AY515" s="55">
        <f>COUNT(E515:AW515)</f>
        <v>0</v>
      </c>
    </row>
    <row r="516" spans="1:51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48"/>
      <c r="AX516" s="21">
        <f>IF(AY516&lt;6,SUM(E516:AW516),SUM(LARGE(E516:AW516,{1;2;3;4;5;6})))</f>
        <v>0</v>
      </c>
      <c r="AY516" s="55">
        <f>COUNT(E516:AW516)</f>
        <v>0</v>
      </c>
    </row>
    <row r="517" spans="1:51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54"/>
      <c r="AX517" s="21">
        <f>IF(AY517&lt;6,SUM(E517:AW517),SUM(LARGE(E517:AW517,{1;2;3;4;5;6})))</f>
        <v>0</v>
      </c>
      <c r="AY517" s="55">
        <f>COUNT(E517:AW517)</f>
        <v>0</v>
      </c>
    </row>
    <row r="518" spans="1:51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48"/>
      <c r="AX518" s="21">
        <f>IF(AY518&lt;6,SUM(E518:AW518),SUM(LARGE(E518:AW518,{1;2;3;4;5;6})))</f>
        <v>0</v>
      </c>
      <c r="AY518" s="55">
        <f>COUNT(E518:AW518)</f>
        <v>0</v>
      </c>
    </row>
    <row r="519" spans="1:51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54"/>
      <c r="AX519" s="21">
        <f>IF(AY519&lt;6,SUM(E519:AW519),SUM(LARGE(E519:AW519,{1;2;3;4;5;6})))</f>
        <v>0</v>
      </c>
      <c r="AY519" s="55">
        <f>COUNT(E519:AW519)</f>
        <v>0</v>
      </c>
    </row>
    <row r="520" spans="1:51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54"/>
      <c r="AX520" s="21">
        <f>IF(AY520&lt;6,SUM(E520:AW520),SUM(LARGE(E520:AW520,{1;2;3;4;5;6})))</f>
        <v>0</v>
      </c>
      <c r="AY520" s="55">
        <f>COUNT(E520:AW520)</f>
        <v>0</v>
      </c>
    </row>
    <row r="521" spans="1:51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48"/>
      <c r="AX521" s="21">
        <f>IF(AY521&lt;6,SUM(E521:AW521),SUM(LARGE(E521:AW521,{1;2;3;4;5;6})))</f>
        <v>0</v>
      </c>
      <c r="AY521" s="55">
        <f>COUNT(E521:AW521)</f>
        <v>0</v>
      </c>
    </row>
    <row r="522" spans="1:51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48"/>
      <c r="AX522" s="21">
        <f>IF(AY522&lt;6,SUM(E522:AW522),SUM(LARGE(E522:AW522,{1;2;3;4;5;6})))</f>
        <v>0</v>
      </c>
      <c r="AY522" s="55">
        <f>COUNT(E522:AW522)</f>
        <v>0</v>
      </c>
    </row>
    <row r="523" spans="1:51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54"/>
      <c r="AX523" s="21">
        <f>IF(AY523&lt;6,SUM(E523:AW523),SUM(LARGE(E523:AW523,{1;2;3;4;5;6})))</f>
        <v>0</v>
      </c>
      <c r="AY523" s="55">
        <f>COUNT(E523:AW523)</f>
        <v>0</v>
      </c>
    </row>
    <row r="524" spans="1:51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54"/>
      <c r="AX524" s="21">
        <f>IF(AY524&lt;6,SUM(E524:AW524),SUM(LARGE(E524:AW524,{1;2;3;4;5;6})))</f>
        <v>0</v>
      </c>
      <c r="AY524" s="55">
        <f>COUNT(E524:AW524)</f>
        <v>0</v>
      </c>
    </row>
    <row r="525" spans="1:51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54"/>
      <c r="AX525" s="21">
        <f>IF(AY525&lt;6,SUM(E525:AW525),SUM(LARGE(E525:AW525,{1;2;3;4;5;6})))</f>
        <v>0</v>
      </c>
      <c r="AY525" s="55">
        <f>COUNT(E525:AW525)</f>
        <v>0</v>
      </c>
    </row>
    <row r="526" spans="1:51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21">
        <f>IF(AY526&lt;6,SUM(E526:AW526),SUM(LARGE(E526:AW526,{1;2;3;4;5;6})))</f>
        <v>0</v>
      </c>
      <c r="AY526" s="55">
        <f>COUNT(E526:AW526)</f>
        <v>0</v>
      </c>
    </row>
    <row r="527" spans="1:51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21">
        <f>IF(AY527&lt;6,SUM(E527:AW527),SUM(LARGE(E527:AW527,{1;2;3;4;5;6})))</f>
        <v>0</v>
      </c>
      <c r="AY527" s="55">
        <f>COUNT(E527:AW527)</f>
        <v>0</v>
      </c>
    </row>
    <row r="528" spans="1:51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48"/>
      <c r="AX528" s="21">
        <f>IF(AY528&lt;6,SUM(E528:AW528),SUM(LARGE(E528:AW528,{1;2;3;4;5;6})))</f>
        <v>0</v>
      </c>
      <c r="AY528" s="55">
        <f>COUNT(E528:AW528)</f>
        <v>0</v>
      </c>
    </row>
    <row r="529" spans="1:51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48"/>
      <c r="AX529" s="21">
        <f>IF(AY529&lt;6,SUM(E529:AW529),SUM(LARGE(E529:AW529,{1;2;3;4;5;6})))</f>
        <v>0</v>
      </c>
      <c r="AY529" s="55">
        <f>COUNT(E529:AW529)</f>
        <v>0</v>
      </c>
    </row>
    <row r="530" spans="1:51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48"/>
      <c r="AX530" s="21">
        <f>IF(AY530&lt;6,SUM(E530:AW530),SUM(LARGE(E530:AW530,{1;2;3;4;5;6})))</f>
        <v>0</v>
      </c>
      <c r="AY530" s="55">
        <f>COUNT(E530:AW530)</f>
        <v>0</v>
      </c>
    </row>
    <row r="531" spans="1:51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30"/>
      <c r="AX531" s="21">
        <f>IF(AY531&lt;6,SUM(E531:AW531),SUM(LARGE(E531:AW531,{1;2;3;4;5;6})))</f>
        <v>0</v>
      </c>
      <c r="AY531" s="55">
        <f>COUNT(E531:AW531)</f>
        <v>0</v>
      </c>
    </row>
    <row r="532" spans="1:51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21">
        <f>IF(AY532&lt;6,SUM(E532:AW532),SUM(LARGE(E532:AW532,{1;2;3;4;5;6})))</f>
        <v>0</v>
      </c>
      <c r="AY532" s="55">
        <f>COUNT(E532:AW532)</f>
        <v>0</v>
      </c>
    </row>
    <row r="533" spans="1:51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21">
        <f>IF(AY533&lt;6,SUM(E533:AW533),SUM(LARGE(E533:AW533,{1;2;3;4;5;6})))</f>
        <v>0</v>
      </c>
      <c r="AY533" s="55">
        <f>COUNT(E533:AW533)</f>
        <v>0</v>
      </c>
    </row>
    <row r="534" spans="1:51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21">
        <f>IF(AY534&lt;6,SUM(E534:AW534),SUM(LARGE(E534:AW534,{1;2;3;4;5;6})))</f>
        <v>0</v>
      </c>
      <c r="AY534" s="55">
        <f>COUNT(E534:AW534)</f>
        <v>0</v>
      </c>
    </row>
    <row r="535" spans="1:51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54"/>
      <c r="AX535" s="21">
        <f>IF(AY535&lt;6,SUM(E535:AW535),SUM(LARGE(E535:AW535,{1;2;3;4;5;6})))</f>
        <v>0</v>
      </c>
      <c r="AY535" s="55">
        <f>COUNT(E535:AW535)</f>
        <v>0</v>
      </c>
    </row>
    <row r="536" spans="1:51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54"/>
      <c r="AX536" s="21">
        <f>IF(AY536&lt;6,SUM(E536:AW536),SUM(LARGE(E536:AW536,{1;2;3;4;5;6})))</f>
        <v>0</v>
      </c>
      <c r="AY536" s="55">
        <f>COUNT(E536:AW536)</f>
        <v>0</v>
      </c>
    </row>
    <row r="537" spans="1:51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30"/>
      <c r="AX537" s="21">
        <f>IF(AY537&lt;6,SUM(E537:AW537),SUM(LARGE(E537:AW537,{1;2;3;4;5;6})))</f>
        <v>0</v>
      </c>
      <c r="AY537" s="55">
        <f>COUNT(E537:AW537)</f>
        <v>0</v>
      </c>
    </row>
    <row r="538" spans="1:51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48"/>
      <c r="AX538" s="21">
        <f>IF(AY538&lt;6,SUM(E538:AW538),SUM(LARGE(E538:AW538,{1;2;3;4;5;6})))</f>
        <v>0</v>
      </c>
      <c r="AY538" s="55">
        <f>COUNT(E538:AW538)</f>
        <v>0</v>
      </c>
    </row>
    <row r="539" spans="1:51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48"/>
      <c r="AX539" s="21">
        <f>IF(AY539&lt;6,SUM(E539:AW539),SUM(LARGE(E539:AW539,{1;2;3;4;5;6})))</f>
        <v>0</v>
      </c>
      <c r="AY539" s="55">
        <f>COUNT(E539:AW539)</f>
        <v>0</v>
      </c>
    </row>
    <row r="540" spans="1:51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54"/>
      <c r="AX540" s="21">
        <f>IF(AY540&lt;6,SUM(E540:AW540),SUM(LARGE(E540:AW540,{1;2;3;4;5;6})))</f>
        <v>0</v>
      </c>
      <c r="AY540" s="55">
        <f>COUNT(E540:AW540)</f>
        <v>0</v>
      </c>
    </row>
    <row r="541" spans="1:51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54"/>
      <c r="AX541" s="21">
        <f>IF(AY541&lt;6,SUM(E541:AW541),SUM(LARGE(E541:AW541,{1;2;3;4;5;6})))</f>
        <v>0</v>
      </c>
      <c r="AY541" s="55">
        <f>COUNT(E541:AW541)</f>
        <v>0</v>
      </c>
    </row>
    <row r="542" spans="1:51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54"/>
      <c r="AX542" s="21">
        <f>IF(AY542&lt;6,SUM(E542:AW542),SUM(LARGE(E542:AW542,{1;2;3;4;5;6})))</f>
        <v>0</v>
      </c>
      <c r="AY542" s="55">
        <f>COUNT(E542:AW542)</f>
        <v>0</v>
      </c>
    </row>
    <row r="543" spans="1:51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30"/>
      <c r="AX543" s="21">
        <f>IF(AY543&lt;6,SUM(E543:AW543),SUM(LARGE(E543:AW543,{1;2;3;4;5;6})))</f>
        <v>0</v>
      </c>
      <c r="AY543" s="55">
        <f>COUNT(E543:AW543)</f>
        <v>0</v>
      </c>
    </row>
    <row r="544" spans="1:51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48"/>
      <c r="AX544" s="21">
        <f>IF(AY544&lt;6,SUM(E544:AW544),SUM(LARGE(E544:AW544,{1;2;3;4;5;6})))</f>
        <v>0</v>
      </c>
      <c r="AY544" s="55">
        <f>COUNT(E544:AW544)</f>
        <v>0</v>
      </c>
    </row>
    <row r="545" spans="1:51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30"/>
      <c r="AX545" s="21">
        <f>IF(AY545&lt;6,SUM(E545:AW545),SUM(LARGE(E545:AW545,{1;2;3;4;5;6})))</f>
        <v>0</v>
      </c>
      <c r="AY545" s="55">
        <f>COUNT(E545:AW545)</f>
        <v>0</v>
      </c>
    </row>
    <row r="546" spans="1:51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48"/>
      <c r="AX546" s="21">
        <f>IF(AY546&lt;6,SUM(E546:AW546),SUM(LARGE(E546:AW546,{1;2;3;4;5;6})))</f>
        <v>0</v>
      </c>
      <c r="AY546" s="55">
        <f>COUNT(E546:AW546)</f>
        <v>0</v>
      </c>
    </row>
    <row r="547" spans="1:51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48"/>
      <c r="AX547" s="21">
        <f>IF(AY547&lt;6,SUM(E547:AW547),SUM(LARGE(E547:AW547,{1;2;3;4;5;6})))</f>
        <v>0</v>
      </c>
      <c r="AY547" s="55">
        <f>COUNT(E547:AW547)</f>
        <v>0</v>
      </c>
    </row>
    <row r="548" spans="1:51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21">
        <f>IF(AY548&lt;6,SUM(E548:AW548),SUM(LARGE(E548:AW548,{1;2;3;4;5;6})))</f>
        <v>0</v>
      </c>
      <c r="AY548" s="55">
        <f>COUNT(E548:AW548)</f>
        <v>0</v>
      </c>
    </row>
    <row r="549" spans="1:51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21">
        <f>IF(AY549&lt;6,SUM(E549:AW549),SUM(LARGE(E549:AW549,{1;2;3;4;5;6})))</f>
        <v>0</v>
      </c>
      <c r="AY549" s="55">
        <f>COUNT(E549:AW549)</f>
        <v>0</v>
      </c>
    </row>
    <row r="550" spans="1:51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54"/>
      <c r="AX550" s="21">
        <f>IF(AY550&lt;6,SUM(E550:AW550),SUM(LARGE(E550:AW550,{1;2;3;4;5;6})))</f>
        <v>0</v>
      </c>
      <c r="AY550" s="55">
        <f>COUNT(E550:AW550)</f>
        <v>0</v>
      </c>
    </row>
    <row r="551" spans="1:51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48"/>
      <c r="AX551" s="21">
        <f>IF(AY551&lt;6,SUM(E551:AW551),SUM(LARGE(E551:AW551,{1;2;3;4;5;6})))</f>
        <v>0</v>
      </c>
      <c r="AY551" s="55">
        <f>COUNT(E551:AW551)</f>
        <v>0</v>
      </c>
    </row>
    <row r="552" spans="1:51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48"/>
      <c r="AX552" s="21">
        <f>IF(AY552&lt;6,SUM(E552:AW552),SUM(LARGE(E552:AW552,{1;2;3;4;5;6})))</f>
        <v>0</v>
      </c>
      <c r="AY552" s="55">
        <f>COUNT(E552:AW552)</f>
        <v>0</v>
      </c>
    </row>
    <row r="553" spans="1:51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30"/>
      <c r="AX553" s="21">
        <f>IF(AY553&lt;6,SUM(E553:AW553),SUM(LARGE(E553:AW553,{1;2;3;4;5;6})))</f>
        <v>0</v>
      </c>
      <c r="AY553" s="55">
        <f>COUNT(E553:AW553)</f>
        <v>0</v>
      </c>
    </row>
    <row r="554" spans="1:51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30"/>
      <c r="AX554" s="21">
        <f>IF(AY554&lt;6,SUM(E554:AW554),SUM(LARGE(E554:AW554,{1;2;3;4;5;6})))</f>
        <v>0</v>
      </c>
      <c r="AY554" s="55">
        <f>COUNT(E554:AW554)</f>
        <v>0</v>
      </c>
    </row>
    <row r="555" spans="1:51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48"/>
      <c r="AX555" s="21">
        <f>IF(AY555&lt;6,SUM(E555:AW555),SUM(LARGE(E555:AW555,{1;2;3;4;5;6})))</f>
        <v>0</v>
      </c>
      <c r="AY555" s="55">
        <f>COUNT(E555:AW555)</f>
        <v>0</v>
      </c>
    </row>
    <row r="556" spans="1:51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30"/>
      <c r="AX556" s="21">
        <f>IF(AY556&lt;6,SUM(E556:AW556),SUM(LARGE(E556:AW556,{1;2;3;4;5;6})))</f>
        <v>0</v>
      </c>
      <c r="AY556" s="55">
        <f>COUNT(E556:AW556)</f>
        <v>0</v>
      </c>
    </row>
    <row r="557" spans="1:51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54"/>
      <c r="AX557" s="21">
        <f>IF(AY557&lt;6,SUM(E557:AW557),SUM(LARGE(E557:AW557,{1;2;3;4;5;6})))</f>
        <v>0</v>
      </c>
      <c r="AY557" s="55">
        <f>COUNT(E557:AW557)</f>
        <v>0</v>
      </c>
    </row>
    <row r="558" spans="1:51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48"/>
      <c r="AX558" s="21">
        <f>IF(AY558&lt;6,SUM(E558:AW558),SUM(LARGE(E558:AW558,{1;2;3;4;5;6})))</f>
        <v>0</v>
      </c>
      <c r="AY558" s="55">
        <f>COUNT(E558:AW558)</f>
        <v>0</v>
      </c>
    </row>
    <row r="559" spans="1:51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21">
        <f>IF(AY559&lt;6,SUM(E559:AW559),SUM(LARGE(E559:AW559,{1;2;3;4;5;6})))</f>
        <v>0</v>
      </c>
      <c r="AY559" s="55">
        <f>COUNT(E559:AW559)</f>
        <v>0</v>
      </c>
    </row>
    <row r="560" spans="1:51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54"/>
      <c r="AX560" s="21">
        <f>IF(AY560&lt;6,SUM(E560:AW560),SUM(LARGE(E560:AW560,{1;2;3;4;5;6})))</f>
        <v>0</v>
      </c>
      <c r="AY560" s="55">
        <f>COUNT(E560:AW560)</f>
        <v>0</v>
      </c>
    </row>
    <row r="561" spans="1:51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21">
        <f>IF(AY561&lt;6,SUM(E561:AW561),SUM(LARGE(E561:AW561,{1;2;3;4;5;6})))</f>
        <v>0</v>
      </c>
      <c r="AY561" s="55">
        <f>COUNT(E561:AW561)</f>
        <v>0</v>
      </c>
    </row>
    <row r="562" spans="1:51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54"/>
      <c r="AX562" s="21">
        <f>IF(AY562&lt;6,SUM(E562:AW562),SUM(LARGE(E562:AW562,{1;2;3;4;5;6})))</f>
        <v>0</v>
      </c>
      <c r="AY562" s="55">
        <f>COUNT(E562:AW562)</f>
        <v>0</v>
      </c>
    </row>
    <row r="563" spans="1:51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54"/>
      <c r="AX563" s="21">
        <f>IF(AY563&lt;6,SUM(E563:AW563),SUM(LARGE(E563:AW563,{1;2;3;4;5;6})))</f>
        <v>0</v>
      </c>
      <c r="AY563" s="55">
        <f>COUNT(E563:AW563)</f>
        <v>0</v>
      </c>
    </row>
    <row r="564" spans="1:51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54"/>
      <c r="AX564" s="21">
        <f>IF(AY564&lt;6,SUM(E564:AW564),SUM(LARGE(E564:AW564,{1;2;3;4;5;6})))</f>
        <v>0</v>
      </c>
      <c r="AY564" s="55">
        <f>COUNT(E564:AW564)</f>
        <v>0</v>
      </c>
    </row>
    <row r="565" spans="1:51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54"/>
      <c r="AX565" s="21">
        <f>IF(AY565&lt;6,SUM(E565:AW565),SUM(LARGE(E565:AW565,{1;2;3;4;5;6})))</f>
        <v>0</v>
      </c>
      <c r="AY565" s="55">
        <f>COUNT(E565:AW565)</f>
        <v>0</v>
      </c>
    </row>
    <row r="566" spans="1:51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48"/>
      <c r="AX566" s="21">
        <f>IF(AY566&lt;6,SUM(E566:AW566),SUM(LARGE(E566:AW566,{1;2;3;4;5;6})))</f>
        <v>0</v>
      </c>
      <c r="AY566" s="55">
        <f>COUNT(E566:AW566)</f>
        <v>0</v>
      </c>
    </row>
    <row r="567" spans="1:51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48"/>
      <c r="AX567" s="21">
        <f>IF(AY567&lt;6,SUM(E567:AW567),SUM(LARGE(E567:AW567,{1;2;3;4;5;6})))</f>
        <v>0</v>
      </c>
      <c r="AY567" s="55">
        <f>COUNT(E567:AW567)</f>
        <v>0</v>
      </c>
    </row>
    <row r="568" spans="1:51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54"/>
      <c r="AX568" s="21">
        <f>IF(AY568&lt;6,SUM(E568:AW568),SUM(LARGE(E568:AW568,{1;2;3;4;5;6})))</f>
        <v>0</v>
      </c>
      <c r="AY568" s="55">
        <f>COUNT(E568:AW568)</f>
        <v>0</v>
      </c>
    </row>
    <row r="569" spans="1:51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21">
        <f>IF(AY569&lt;6,SUM(E569:AW569),SUM(LARGE(E569:AW569,{1;2;3;4;5;6})))</f>
        <v>0</v>
      </c>
      <c r="AY569" s="55">
        <f>COUNT(E569:AW569)</f>
        <v>0</v>
      </c>
    </row>
    <row r="570" spans="1:51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21">
        <f>IF(AY570&lt;6,SUM(E570:AW570),SUM(LARGE(E570:AW570,{1;2;3;4;5;6})))</f>
        <v>0</v>
      </c>
      <c r="AY570" s="55">
        <f>COUNT(E570:AW570)</f>
        <v>0</v>
      </c>
    </row>
    <row r="571" spans="1:51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54"/>
      <c r="AX571" s="21"/>
      <c r="AY571" s="55"/>
    </row>
    <row r="572" spans="1:51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48"/>
      <c r="AX572" s="21"/>
      <c r="AY572" s="55"/>
    </row>
  </sheetData>
  <autoFilter ref="B1:AY572">
    <sortState ref="B2:AY572">
      <sortCondition descending="1" ref="AX1:AX572"/>
    </sortState>
  </autoFilter>
  <phoneticPr fontId="1" type="noConversion"/>
  <conditionalFormatting sqref="D1:D322 D457:D458 D428:D430 D460:D462 D480:D490 D465:D474 D324:D387 D389:D425 D477 D493:D65536">
    <cfRule type="duplicateValues" dxfId="92" priority="25" stopIfTrue="1"/>
  </conditionalFormatting>
  <conditionalFormatting sqref="D431:D452">
    <cfRule type="duplicateValues" dxfId="91" priority="24" stopIfTrue="1"/>
  </conditionalFormatting>
  <conditionalFormatting sqref="D456">
    <cfRule type="duplicateValues" dxfId="90" priority="23" stopIfTrue="1"/>
  </conditionalFormatting>
  <conditionalFormatting sqref="D1:D322 D428:D452 D460:D462 D480:D490 D465:D474 D324:D387 D389:D425 D456:D458 D477 D493:D65536">
    <cfRule type="duplicateValues" dxfId="89" priority="22" stopIfTrue="1"/>
  </conditionalFormatting>
  <conditionalFormatting sqref="D459">
    <cfRule type="duplicateValues" dxfId="88" priority="19" stopIfTrue="1"/>
  </conditionalFormatting>
  <conditionalFormatting sqref="D479">
    <cfRule type="duplicateValues" dxfId="87" priority="18" stopIfTrue="1"/>
  </conditionalFormatting>
  <conditionalFormatting sqref="D463:D465">
    <cfRule type="duplicateValues" dxfId="86" priority="17" stopIfTrue="1"/>
  </conditionalFormatting>
  <conditionalFormatting sqref="D323">
    <cfRule type="duplicateValues" dxfId="85" priority="14" stopIfTrue="1"/>
  </conditionalFormatting>
  <conditionalFormatting sqref="D388">
    <cfRule type="duplicateValues" dxfId="84" priority="13" stopIfTrue="1"/>
  </conditionalFormatting>
  <conditionalFormatting sqref="D453">
    <cfRule type="duplicateValues" dxfId="83" priority="12" stopIfTrue="1"/>
  </conditionalFormatting>
  <conditionalFormatting sqref="D475">
    <cfRule type="duplicateValues" dxfId="82" priority="9" stopIfTrue="1"/>
  </conditionalFormatting>
  <conditionalFormatting sqref="D476">
    <cfRule type="duplicateValues" dxfId="81" priority="8" stopIfTrue="1"/>
  </conditionalFormatting>
  <conditionalFormatting sqref="D478">
    <cfRule type="duplicateValues" dxfId="80" priority="7" stopIfTrue="1"/>
  </conditionalFormatting>
  <conditionalFormatting sqref="D478">
    <cfRule type="duplicateValues" dxfId="79" priority="6" stopIfTrue="1"/>
  </conditionalFormatting>
  <conditionalFormatting sqref="D492">
    <cfRule type="duplicateValues" dxfId="78" priority="5" stopIfTrue="1"/>
  </conditionalFormatting>
  <conditionalFormatting sqref="D491">
    <cfRule type="duplicateValues" dxfId="77" priority="4" stopIfTrue="1"/>
  </conditionalFormatting>
  <conditionalFormatting sqref="D491">
    <cfRule type="duplicateValues" dxfId="76" priority="3" stopIfTrue="1"/>
  </conditionalFormatting>
  <conditionalFormatting sqref="D454">
    <cfRule type="duplicateValues" dxfId="75" priority="2" stopIfTrue="1"/>
  </conditionalFormatting>
  <conditionalFormatting sqref="D455">
    <cfRule type="duplicateValues" dxfId="74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7"/>
  <sheetViews>
    <sheetView zoomScaleNormal="100" zoomScaleSheetLayoutView="50" workbookViewId="0">
      <pane ySplit="1" topLeftCell="A2" activePane="bottomLeft" state="frozen"/>
      <selection activeCell="D139" sqref="D139"/>
      <selection pane="bottomLeft" sqref="A1:AO104857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6" width="10.5703125" style="3" hidden="1" customWidth="1" outlineLevel="1"/>
    <col min="7" max="29" width="9.42578125" style="3" hidden="1" customWidth="1" outlineLevel="1"/>
    <col min="30" max="39" width="10" style="3" hidden="1" customWidth="1" outlineLevel="1"/>
    <col min="40" max="40" width="10" style="3" customWidth="1" collapsed="1"/>
    <col min="41" max="52" width="9.140625" style="3" customWidth="1"/>
    <col min="53" max="54" width="6.5703125" style="3" customWidth="1"/>
    <col min="55" max="55" width="6.5703125" style="23" customWidth="1"/>
    <col min="56" max="56" width="6.5703125" style="3" customWidth="1"/>
    <col min="57" max="16384" width="9.140625" style="23"/>
  </cols>
  <sheetData>
    <row r="1" spans="1:62" s="36" customFormat="1" ht="52.5" customHeight="1" x14ac:dyDescent="0.25">
      <c r="A1" s="27" t="s">
        <v>10</v>
      </c>
      <c r="B1" s="88" t="s">
        <v>75</v>
      </c>
      <c r="C1" s="88" t="s">
        <v>74</v>
      </c>
      <c r="D1" s="39" t="s">
        <v>0</v>
      </c>
      <c r="E1" s="88" t="s">
        <v>738</v>
      </c>
      <c r="F1" s="88" t="s">
        <v>773</v>
      </c>
      <c r="G1" s="88" t="s">
        <v>756</v>
      </c>
      <c r="H1" s="88" t="s">
        <v>775</v>
      </c>
      <c r="I1" s="88" t="s">
        <v>817</v>
      </c>
      <c r="J1" s="88" t="s">
        <v>789</v>
      </c>
      <c r="K1" s="88" t="s">
        <v>796</v>
      </c>
      <c r="L1" s="88" t="s">
        <v>860</v>
      </c>
      <c r="M1" s="88" t="s">
        <v>829</v>
      </c>
      <c r="N1" s="88" t="s">
        <v>831</v>
      </c>
      <c r="O1" s="88" t="s">
        <v>861</v>
      </c>
      <c r="P1" s="88" t="s">
        <v>879</v>
      </c>
      <c r="Q1" s="88" t="s">
        <v>880</v>
      </c>
      <c r="R1" s="88" t="s">
        <v>904</v>
      </c>
      <c r="S1" s="88" t="s">
        <v>908</v>
      </c>
      <c r="T1" s="88" t="s">
        <v>933</v>
      </c>
      <c r="U1" s="88" t="s">
        <v>949</v>
      </c>
      <c r="V1" s="88" t="s">
        <v>961</v>
      </c>
      <c r="W1" s="88" t="s">
        <v>978</v>
      </c>
      <c r="X1" s="88" t="s">
        <v>1007</v>
      </c>
      <c r="Y1" s="88" t="s">
        <v>1020</v>
      </c>
      <c r="Z1" s="88" t="s">
        <v>1004</v>
      </c>
      <c r="AA1" s="88" t="s">
        <v>1022</v>
      </c>
      <c r="AB1" s="88" t="s">
        <v>1037</v>
      </c>
      <c r="AC1" s="88" t="s">
        <v>1046</v>
      </c>
      <c r="AD1" s="88" t="s">
        <v>1074</v>
      </c>
      <c r="AE1" s="88" t="s">
        <v>1095</v>
      </c>
      <c r="AF1" s="88" t="s">
        <v>1103</v>
      </c>
      <c r="AG1" s="88" t="s">
        <v>1104</v>
      </c>
      <c r="AH1" s="88" t="s">
        <v>1108</v>
      </c>
      <c r="AI1" s="88" t="s">
        <v>1129</v>
      </c>
      <c r="AJ1" s="88" t="s">
        <v>1140</v>
      </c>
      <c r="AK1" s="88" t="s">
        <v>1171</v>
      </c>
      <c r="AL1" s="88" t="s">
        <v>1192</v>
      </c>
      <c r="AM1" s="88" t="s">
        <v>1200</v>
      </c>
      <c r="AN1" s="88" t="s">
        <v>1218</v>
      </c>
      <c r="AO1" s="89"/>
      <c r="AP1" s="38" t="s">
        <v>40</v>
      </c>
      <c r="AQ1" s="38" t="s">
        <v>49</v>
      </c>
      <c r="BB1" s="87"/>
      <c r="BC1" s="95"/>
      <c r="BD1" s="87"/>
      <c r="BE1" s="95"/>
      <c r="BF1" s="98"/>
      <c r="BG1" s="98"/>
      <c r="BH1" s="98"/>
      <c r="BI1" s="98"/>
      <c r="BJ1" s="98"/>
    </row>
    <row r="2" spans="1:62" s="34" customFormat="1" x14ac:dyDescent="0.2">
      <c r="A2" s="65">
        <v>1</v>
      </c>
      <c r="B2" s="26" t="s">
        <v>76</v>
      </c>
      <c r="C2" s="26" t="s">
        <v>78</v>
      </c>
      <c r="D2" s="26" t="s">
        <v>11</v>
      </c>
      <c r="E2" s="51"/>
      <c r="F2" s="51">
        <v>2660</v>
      </c>
      <c r="G2" s="51"/>
      <c r="H2" s="51"/>
      <c r="I2" s="51">
        <v>2130</v>
      </c>
      <c r="J2" s="51"/>
      <c r="K2" s="51">
        <v>300</v>
      </c>
      <c r="L2" s="51">
        <v>2391</v>
      </c>
      <c r="M2" s="51"/>
      <c r="N2" s="51"/>
      <c r="O2" s="51"/>
      <c r="P2" s="51"/>
      <c r="Q2" s="51"/>
      <c r="R2" s="51">
        <v>1020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>
        <v>300</v>
      </c>
      <c r="AD2" s="51"/>
      <c r="AE2" s="51"/>
      <c r="AF2" s="51">
        <v>550</v>
      </c>
      <c r="AG2" s="51"/>
      <c r="AH2" s="51">
        <v>1170</v>
      </c>
      <c r="AI2" s="51"/>
      <c r="AJ2" s="51"/>
      <c r="AK2" s="51">
        <v>300</v>
      </c>
      <c r="AL2" s="51"/>
      <c r="AM2" s="51"/>
      <c r="AN2" s="51"/>
      <c r="AO2" s="54"/>
      <c r="AP2" s="35">
        <f>IF(AQ2&lt;6,SUM(E2:AO2),SUM(LARGE(E2:AO2,{1;2;3;4;5;6})))</f>
        <v>9921</v>
      </c>
      <c r="AQ2" s="55">
        <f>COUNT(E2:AO2)</f>
        <v>9</v>
      </c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2"/>
      <c r="BC2" s="33"/>
      <c r="BD2" s="32"/>
      <c r="BE2" s="33"/>
      <c r="BF2" s="33"/>
      <c r="BG2" s="33"/>
      <c r="BH2" s="33"/>
      <c r="BI2" s="33"/>
      <c r="BJ2" s="33"/>
    </row>
    <row r="3" spans="1:62" x14ac:dyDescent="0.2">
      <c r="A3" s="28">
        <v>2</v>
      </c>
      <c r="B3" s="26" t="s">
        <v>76</v>
      </c>
      <c r="C3" s="6" t="s">
        <v>78</v>
      </c>
      <c r="D3" s="26" t="s">
        <v>1110</v>
      </c>
      <c r="E3" s="51"/>
      <c r="F3" s="51">
        <v>2660</v>
      </c>
      <c r="G3" s="51"/>
      <c r="H3" s="51"/>
      <c r="I3" s="51">
        <v>2130</v>
      </c>
      <c r="J3" s="51"/>
      <c r="K3" s="51">
        <v>300</v>
      </c>
      <c r="L3" s="51">
        <v>2391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>
        <v>1170</v>
      </c>
      <c r="AI3" s="51"/>
      <c r="AJ3" s="51"/>
      <c r="AK3" s="51">
        <v>300</v>
      </c>
      <c r="AL3" s="51"/>
      <c r="AM3" s="51"/>
      <c r="AN3" s="51"/>
      <c r="AO3" s="54"/>
      <c r="AP3" s="35">
        <f>IF(AQ3&lt;6,SUM(E3:AO3),SUM(LARGE(E3:AO3,{1;2;3;4;5;6})))</f>
        <v>8951</v>
      </c>
      <c r="AQ3" s="55">
        <f>COUNT(E3:AO3)</f>
        <v>6</v>
      </c>
      <c r="BB3" s="12"/>
      <c r="BC3" s="22"/>
      <c r="BD3" s="12"/>
      <c r="BE3" s="22"/>
      <c r="BF3" s="22"/>
      <c r="BG3" s="22"/>
      <c r="BH3" s="22"/>
      <c r="BI3" s="22"/>
      <c r="BJ3" s="22"/>
    </row>
    <row r="4" spans="1:62" x14ac:dyDescent="0.2">
      <c r="A4" s="28">
        <v>3</v>
      </c>
      <c r="B4" s="26" t="s">
        <v>76</v>
      </c>
      <c r="C4" s="6" t="s">
        <v>81</v>
      </c>
      <c r="D4" s="26" t="s">
        <v>52</v>
      </c>
      <c r="E4" s="9"/>
      <c r="F4" s="9"/>
      <c r="G4" s="9">
        <v>360</v>
      </c>
      <c r="H4" s="9"/>
      <c r="I4" s="9">
        <v>550</v>
      </c>
      <c r="J4" s="9"/>
      <c r="K4" s="9">
        <v>250</v>
      </c>
      <c r="L4" s="9">
        <v>799</v>
      </c>
      <c r="M4" s="9"/>
      <c r="N4" s="9"/>
      <c r="O4" s="9">
        <v>460</v>
      </c>
      <c r="P4" s="9">
        <v>1370</v>
      </c>
      <c r="Q4" s="9"/>
      <c r="R4" s="9">
        <v>1200</v>
      </c>
      <c r="S4" s="9"/>
      <c r="T4" s="9">
        <v>660</v>
      </c>
      <c r="U4" s="9"/>
      <c r="V4" s="9"/>
      <c r="W4" s="9"/>
      <c r="X4" s="9"/>
      <c r="Y4" s="9">
        <v>2220</v>
      </c>
      <c r="Z4" s="9">
        <v>660</v>
      </c>
      <c r="AA4" s="9"/>
      <c r="AB4" s="9"/>
      <c r="AC4" s="9">
        <v>300</v>
      </c>
      <c r="AD4" s="9"/>
      <c r="AE4" s="9"/>
      <c r="AF4" s="9">
        <v>550</v>
      </c>
      <c r="AG4" s="9">
        <v>350</v>
      </c>
      <c r="AH4" s="9">
        <v>920</v>
      </c>
      <c r="AI4" s="9"/>
      <c r="AJ4" s="9"/>
      <c r="AK4" s="9">
        <v>250</v>
      </c>
      <c r="AL4" s="9"/>
      <c r="AM4" s="9"/>
      <c r="AN4" s="9"/>
      <c r="AO4" s="30"/>
      <c r="AP4" s="35">
        <f>IF(AQ4&lt;6,SUM(E4:AO4),SUM(LARGE(E4:AO4,{1;2;3;4;5;6})))</f>
        <v>7169</v>
      </c>
      <c r="AQ4" s="55">
        <f>COUNT(E4:AO4)</f>
        <v>15</v>
      </c>
      <c r="BB4" s="12"/>
      <c r="BC4" s="22"/>
      <c r="BD4" s="12"/>
      <c r="BE4" s="22"/>
      <c r="BF4" s="22"/>
      <c r="BG4" s="22"/>
      <c r="BH4" s="22"/>
      <c r="BI4" s="22"/>
      <c r="BJ4" s="22"/>
    </row>
    <row r="5" spans="1:62" x14ac:dyDescent="0.2">
      <c r="A5" s="28">
        <v>4</v>
      </c>
      <c r="B5" s="26" t="s">
        <v>76</v>
      </c>
      <c r="C5" s="6" t="s">
        <v>78</v>
      </c>
      <c r="D5" s="26" t="s">
        <v>51</v>
      </c>
      <c r="E5" s="51"/>
      <c r="F5" s="51"/>
      <c r="G5" s="51"/>
      <c r="H5" s="51"/>
      <c r="I5" s="51"/>
      <c r="J5" s="51"/>
      <c r="K5" s="51">
        <v>250</v>
      </c>
      <c r="L5" s="51">
        <v>799</v>
      </c>
      <c r="M5" s="51"/>
      <c r="N5" s="51"/>
      <c r="O5" s="51"/>
      <c r="P5" s="51">
        <v>1370</v>
      </c>
      <c r="Q5" s="51"/>
      <c r="R5" s="51">
        <v>1200</v>
      </c>
      <c r="S5" s="51"/>
      <c r="T5" s="51"/>
      <c r="U5" s="51"/>
      <c r="V5" s="51"/>
      <c r="W5" s="51"/>
      <c r="X5" s="51"/>
      <c r="Y5" s="51">
        <v>2220</v>
      </c>
      <c r="Z5" s="51"/>
      <c r="AA5" s="51"/>
      <c r="AB5" s="51"/>
      <c r="AC5" s="51"/>
      <c r="AD5" s="51"/>
      <c r="AE5" s="51"/>
      <c r="AF5" s="51"/>
      <c r="AG5" s="51">
        <v>350</v>
      </c>
      <c r="AH5" s="51">
        <v>920</v>
      </c>
      <c r="AI5" s="51"/>
      <c r="AJ5" s="51"/>
      <c r="AK5" s="51">
        <v>250</v>
      </c>
      <c r="AL5" s="51"/>
      <c r="AM5" s="51"/>
      <c r="AN5" s="51"/>
      <c r="AO5" s="29"/>
      <c r="AP5" s="35">
        <f>IF(AQ5&lt;6,SUM(E5:AO5),SUM(LARGE(E5:AO5,{1;2;3;4;5;6})))</f>
        <v>6859</v>
      </c>
      <c r="AQ5" s="55">
        <f>COUNT(E5:AO5)</f>
        <v>8</v>
      </c>
      <c r="BB5" s="12"/>
      <c r="BC5" s="22"/>
      <c r="BD5" s="12"/>
      <c r="BE5" s="22"/>
      <c r="BF5" s="22"/>
      <c r="BG5" s="22"/>
      <c r="BH5" s="22"/>
      <c r="BI5" s="22"/>
      <c r="BJ5" s="22"/>
    </row>
    <row r="6" spans="1:62" x14ac:dyDescent="0.2">
      <c r="A6" s="28">
        <v>5</v>
      </c>
      <c r="B6" s="26" t="s">
        <v>76</v>
      </c>
      <c r="C6" s="8" t="s">
        <v>78</v>
      </c>
      <c r="D6" s="9" t="s">
        <v>65</v>
      </c>
      <c r="E6" s="9"/>
      <c r="F6" s="9"/>
      <c r="G6" s="9"/>
      <c r="H6" s="9"/>
      <c r="I6" s="9"/>
      <c r="J6" s="9"/>
      <c r="K6" s="9">
        <v>190</v>
      </c>
      <c r="L6" s="9"/>
      <c r="M6" s="9"/>
      <c r="N6" s="9"/>
      <c r="O6" s="9">
        <v>560</v>
      </c>
      <c r="P6" s="9">
        <v>550</v>
      </c>
      <c r="Q6" s="9"/>
      <c r="R6" s="9">
        <v>840</v>
      </c>
      <c r="S6" s="9"/>
      <c r="T6" s="9">
        <v>460</v>
      </c>
      <c r="U6" s="9"/>
      <c r="V6" s="9"/>
      <c r="W6" s="9"/>
      <c r="X6" s="9"/>
      <c r="Y6" s="9"/>
      <c r="Z6" s="9">
        <v>560</v>
      </c>
      <c r="AA6" s="9"/>
      <c r="AB6" s="9">
        <v>920</v>
      </c>
      <c r="AC6" s="9"/>
      <c r="AD6" s="9"/>
      <c r="AE6" s="9"/>
      <c r="AF6" s="9"/>
      <c r="AG6" s="9">
        <v>350</v>
      </c>
      <c r="AH6" s="9">
        <v>350</v>
      </c>
      <c r="AI6" s="9"/>
      <c r="AJ6" s="9"/>
      <c r="AK6" s="9">
        <v>125</v>
      </c>
      <c r="AL6" s="9">
        <v>660</v>
      </c>
      <c r="AM6" s="9"/>
      <c r="AN6" s="9"/>
      <c r="AO6" s="1"/>
      <c r="AP6" s="35">
        <f>IF(AQ6&lt;6,SUM(E6:AO6),SUM(LARGE(E6:AO6,{1;2;3;4;5;6})))</f>
        <v>4090</v>
      </c>
      <c r="AQ6" s="55">
        <f>COUNT(E6:AO6)</f>
        <v>11</v>
      </c>
      <c r="BB6" s="12"/>
      <c r="BC6" s="22"/>
      <c r="BD6" s="12"/>
      <c r="BE6" s="22"/>
      <c r="BF6" s="22"/>
      <c r="BG6" s="22"/>
      <c r="BH6" s="22"/>
      <c r="BI6" s="22"/>
      <c r="BJ6" s="22"/>
    </row>
    <row r="7" spans="1:62" s="24" customFormat="1" x14ac:dyDescent="0.2">
      <c r="A7" s="28">
        <v>6</v>
      </c>
      <c r="B7" s="26" t="s">
        <v>76</v>
      </c>
      <c r="C7" s="8" t="s">
        <v>78</v>
      </c>
      <c r="D7" s="9" t="s">
        <v>232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>
        <v>560</v>
      </c>
      <c r="P7" s="51">
        <v>550</v>
      </c>
      <c r="Q7" s="51"/>
      <c r="R7" s="51">
        <v>840</v>
      </c>
      <c r="S7" s="51"/>
      <c r="T7" s="51"/>
      <c r="U7" s="51"/>
      <c r="V7" s="51"/>
      <c r="W7" s="51"/>
      <c r="X7" s="51"/>
      <c r="Y7" s="51"/>
      <c r="Z7" s="51">
        <v>560</v>
      </c>
      <c r="AA7" s="51"/>
      <c r="AB7" s="51">
        <v>920</v>
      </c>
      <c r="AC7" s="51"/>
      <c r="AD7" s="51"/>
      <c r="AE7" s="51"/>
      <c r="AF7" s="51"/>
      <c r="AG7" s="51">
        <v>350</v>
      </c>
      <c r="AH7" s="51">
        <v>350</v>
      </c>
      <c r="AI7" s="51"/>
      <c r="AJ7" s="51"/>
      <c r="AK7" s="51"/>
      <c r="AL7" s="51">
        <v>660</v>
      </c>
      <c r="AM7" s="51"/>
      <c r="AN7" s="51"/>
      <c r="AO7" s="1"/>
      <c r="AP7" s="35">
        <f>IF(AQ7&lt;6,SUM(E7:AO7),SUM(LARGE(E7:AO7,{1;2;3;4;5;6})))</f>
        <v>4090</v>
      </c>
      <c r="AQ7" s="55">
        <f>COUNT(E7:AO7)</f>
        <v>8</v>
      </c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22"/>
      <c r="BD7" s="12"/>
      <c r="BE7" s="22"/>
      <c r="BF7" s="22"/>
      <c r="BG7" s="22"/>
      <c r="BH7" s="22"/>
      <c r="BI7" s="22"/>
      <c r="BJ7" s="22"/>
    </row>
    <row r="8" spans="1:62" ht="13.5" customHeight="1" x14ac:dyDescent="0.2">
      <c r="A8" s="28">
        <v>7</v>
      </c>
      <c r="B8" s="6" t="s">
        <v>76</v>
      </c>
      <c r="C8" s="6" t="s">
        <v>78</v>
      </c>
      <c r="D8" s="9" t="s">
        <v>239</v>
      </c>
      <c r="E8" s="51"/>
      <c r="F8" s="51"/>
      <c r="G8" s="51"/>
      <c r="H8" s="51"/>
      <c r="I8" s="51"/>
      <c r="J8" s="51"/>
      <c r="K8" s="51">
        <v>160</v>
      </c>
      <c r="L8" s="51"/>
      <c r="M8" s="51"/>
      <c r="N8" s="51"/>
      <c r="O8" s="51">
        <v>300</v>
      </c>
      <c r="P8" s="51">
        <v>1370</v>
      </c>
      <c r="Q8" s="51"/>
      <c r="R8" s="51">
        <v>480</v>
      </c>
      <c r="S8" s="51"/>
      <c r="T8" s="51">
        <v>326.7</v>
      </c>
      <c r="U8" s="51"/>
      <c r="V8" s="51"/>
      <c r="W8" s="51"/>
      <c r="X8" s="51"/>
      <c r="Y8" s="51"/>
      <c r="Z8" s="51"/>
      <c r="AA8" s="51"/>
      <c r="AB8" s="51"/>
      <c r="AC8" s="51">
        <v>215</v>
      </c>
      <c r="AD8" s="51"/>
      <c r="AE8" s="51"/>
      <c r="AF8" s="51"/>
      <c r="AG8" s="51"/>
      <c r="AH8" s="51">
        <v>600</v>
      </c>
      <c r="AI8" s="51"/>
      <c r="AJ8" s="51"/>
      <c r="AK8" s="51">
        <v>215</v>
      </c>
      <c r="AL8" s="51">
        <v>460</v>
      </c>
      <c r="AM8" s="51"/>
      <c r="AN8" s="51"/>
      <c r="AO8" s="1"/>
      <c r="AP8" s="35">
        <f>IF(AQ8&lt;6,SUM(E8:AO8),SUM(LARGE(E8:AO8,{1;2;3;4;5;6})))</f>
        <v>3536.7</v>
      </c>
      <c r="AQ8" s="55">
        <f>COUNT(E8:AO8)</f>
        <v>9</v>
      </c>
      <c r="BB8" s="12"/>
      <c r="BC8" s="22"/>
      <c r="BD8" s="12"/>
      <c r="BE8" s="22"/>
      <c r="BF8" s="22"/>
      <c r="BG8" s="22"/>
      <c r="BH8" s="22"/>
      <c r="BI8" s="22"/>
      <c r="BJ8" s="22"/>
    </row>
    <row r="9" spans="1:62" x14ac:dyDescent="0.2">
      <c r="A9" s="28">
        <v>8</v>
      </c>
      <c r="B9" s="6" t="s">
        <v>76</v>
      </c>
      <c r="C9" s="6" t="s">
        <v>78</v>
      </c>
      <c r="D9" s="26" t="s">
        <v>88</v>
      </c>
      <c r="E9" s="9"/>
      <c r="F9" s="9"/>
      <c r="G9" s="9">
        <v>560</v>
      </c>
      <c r="H9" s="9"/>
      <c r="I9" s="9"/>
      <c r="J9" s="9"/>
      <c r="K9" s="9">
        <v>190</v>
      </c>
      <c r="L9" s="9"/>
      <c r="M9" s="9"/>
      <c r="N9" s="9"/>
      <c r="O9" s="9">
        <v>360</v>
      </c>
      <c r="P9" s="9"/>
      <c r="Q9" s="9"/>
      <c r="R9" s="9">
        <v>660</v>
      </c>
      <c r="S9" s="9"/>
      <c r="T9" s="9">
        <v>460</v>
      </c>
      <c r="U9" s="9"/>
      <c r="V9" s="9"/>
      <c r="W9" s="9"/>
      <c r="X9" s="9"/>
      <c r="Y9" s="9"/>
      <c r="Z9" s="9">
        <v>360</v>
      </c>
      <c r="AA9" s="9"/>
      <c r="AB9" s="9">
        <v>920</v>
      </c>
      <c r="AC9" s="9"/>
      <c r="AD9" s="9"/>
      <c r="AE9" s="9"/>
      <c r="AF9" s="9"/>
      <c r="AG9" s="9"/>
      <c r="AH9" s="9">
        <v>130</v>
      </c>
      <c r="AI9" s="9"/>
      <c r="AJ9" s="9"/>
      <c r="AK9" s="9">
        <v>215</v>
      </c>
      <c r="AL9" s="9">
        <v>460</v>
      </c>
      <c r="AM9" s="9"/>
      <c r="AN9" s="9"/>
      <c r="AO9" s="54"/>
      <c r="AP9" s="35">
        <f>IF(AQ9&lt;6,SUM(E9:AO9),SUM(LARGE(E9:AO9,{1;2;3;4;5;6})))</f>
        <v>3420</v>
      </c>
      <c r="AQ9" s="55">
        <f>COUNT(E9:AO9)</f>
        <v>10</v>
      </c>
      <c r="BB9" s="12"/>
      <c r="BC9" s="22"/>
      <c r="BD9" s="12"/>
      <c r="BE9" s="22"/>
      <c r="BF9" s="22"/>
      <c r="BG9" s="22"/>
      <c r="BH9" s="22"/>
      <c r="BI9" s="22"/>
      <c r="BJ9" s="22"/>
    </row>
    <row r="10" spans="1:62" x14ac:dyDescent="0.2">
      <c r="A10" s="28">
        <v>9</v>
      </c>
      <c r="B10" s="6" t="s">
        <v>76</v>
      </c>
      <c r="C10" s="8" t="s">
        <v>78</v>
      </c>
      <c r="D10" s="37" t="s">
        <v>240</v>
      </c>
      <c r="E10" s="9"/>
      <c r="F10" s="9"/>
      <c r="G10" s="9"/>
      <c r="H10" s="9"/>
      <c r="I10" s="9"/>
      <c r="J10" s="9"/>
      <c r="K10" s="9">
        <v>160</v>
      </c>
      <c r="L10" s="9"/>
      <c r="M10" s="9"/>
      <c r="N10" s="9"/>
      <c r="O10" s="9">
        <v>300</v>
      </c>
      <c r="P10" s="9">
        <v>1370</v>
      </c>
      <c r="Q10" s="9"/>
      <c r="R10" s="9">
        <v>480</v>
      </c>
      <c r="S10" s="9"/>
      <c r="T10" s="9">
        <v>326.7</v>
      </c>
      <c r="U10" s="9"/>
      <c r="V10" s="9"/>
      <c r="W10" s="9"/>
      <c r="X10" s="9"/>
      <c r="Y10" s="9"/>
      <c r="Z10" s="9"/>
      <c r="AA10" s="9"/>
      <c r="AB10" s="9"/>
      <c r="AC10" s="9">
        <v>215</v>
      </c>
      <c r="AD10" s="9"/>
      <c r="AE10" s="9"/>
      <c r="AF10" s="9"/>
      <c r="AG10" s="9"/>
      <c r="AH10" s="9">
        <v>600</v>
      </c>
      <c r="AI10" s="9"/>
      <c r="AJ10" s="9"/>
      <c r="AK10" s="9"/>
      <c r="AL10" s="9"/>
      <c r="AM10" s="9"/>
      <c r="AN10" s="9"/>
      <c r="AO10" s="54"/>
      <c r="AP10" s="35">
        <f>IF(AQ10&lt;6,SUM(E10:AO10),SUM(LARGE(E10:AO10,{1;2;3;4;5;6})))</f>
        <v>3291.7</v>
      </c>
      <c r="AQ10" s="6">
        <f>COUNT(E10:AO10)</f>
        <v>7</v>
      </c>
      <c r="BB10" s="12"/>
      <c r="BC10" s="22"/>
      <c r="BD10" s="12"/>
      <c r="BE10" s="22"/>
      <c r="BF10" s="22"/>
      <c r="BG10" s="22"/>
      <c r="BH10" s="22"/>
      <c r="BI10" s="22"/>
      <c r="BJ10" s="22"/>
    </row>
    <row r="11" spans="1:62" x14ac:dyDescent="0.2">
      <c r="A11" s="28">
        <v>10</v>
      </c>
      <c r="B11" s="6" t="s">
        <v>76</v>
      </c>
      <c r="C11" s="6" t="s">
        <v>77</v>
      </c>
      <c r="D11" s="9" t="s">
        <v>21</v>
      </c>
      <c r="E11" s="51"/>
      <c r="F11" s="51"/>
      <c r="G11" s="51">
        <v>460</v>
      </c>
      <c r="H11" s="51"/>
      <c r="I11" s="51">
        <v>550</v>
      </c>
      <c r="J11" s="51"/>
      <c r="K11" s="51"/>
      <c r="L11" s="51"/>
      <c r="M11" s="51"/>
      <c r="N11" s="51"/>
      <c r="O11" s="51">
        <v>260</v>
      </c>
      <c r="P11" s="51">
        <v>550</v>
      </c>
      <c r="Q11" s="51"/>
      <c r="R11" s="51">
        <v>480</v>
      </c>
      <c r="S11" s="51"/>
      <c r="T11" s="51">
        <v>393.3</v>
      </c>
      <c r="U11" s="51"/>
      <c r="V11" s="51"/>
      <c r="W11" s="51"/>
      <c r="X11" s="51"/>
      <c r="Y11" s="51"/>
      <c r="Z11" s="51">
        <v>460</v>
      </c>
      <c r="AA11" s="51"/>
      <c r="AB11" s="51"/>
      <c r="AC11" s="51"/>
      <c r="AD11" s="51"/>
      <c r="AE11" s="51"/>
      <c r="AF11" s="51"/>
      <c r="AG11" s="51">
        <v>600</v>
      </c>
      <c r="AH11" s="51"/>
      <c r="AI11" s="51"/>
      <c r="AJ11" s="51"/>
      <c r="AK11" s="51"/>
      <c r="AL11" s="51">
        <v>560</v>
      </c>
      <c r="AM11" s="51"/>
      <c r="AN11" s="51"/>
      <c r="AO11" s="1"/>
      <c r="AP11" s="35">
        <f>IF(AQ11&lt;6,SUM(E11:AO11),SUM(LARGE(E11:AO11,{1;2;3;4;5;6})))</f>
        <v>3200</v>
      </c>
      <c r="AQ11" s="6">
        <f>COUNT(E11:AO11)</f>
        <v>9</v>
      </c>
      <c r="BB11" s="12"/>
      <c r="BC11" s="22"/>
      <c r="BD11" s="12"/>
      <c r="BE11" s="22"/>
      <c r="BF11" s="22"/>
      <c r="BG11" s="22"/>
      <c r="BH11" s="22"/>
      <c r="BI11" s="22"/>
      <c r="BJ11" s="22"/>
    </row>
    <row r="12" spans="1:62" s="24" customFormat="1" x14ac:dyDescent="0.2">
      <c r="A12" s="28">
        <v>11</v>
      </c>
      <c r="B12" s="26" t="s">
        <v>76</v>
      </c>
      <c r="C12" s="6" t="s">
        <v>77</v>
      </c>
      <c r="D12" s="26" t="s">
        <v>376</v>
      </c>
      <c r="E12" s="9"/>
      <c r="F12" s="9"/>
      <c r="G12" s="9">
        <v>460</v>
      </c>
      <c r="H12" s="9"/>
      <c r="I12" s="9"/>
      <c r="J12" s="9"/>
      <c r="K12" s="9">
        <v>190</v>
      </c>
      <c r="L12" s="9"/>
      <c r="M12" s="9"/>
      <c r="N12" s="9"/>
      <c r="O12" s="9">
        <v>260</v>
      </c>
      <c r="P12" s="9">
        <v>550</v>
      </c>
      <c r="Q12" s="9"/>
      <c r="R12" s="9">
        <v>480</v>
      </c>
      <c r="S12" s="9"/>
      <c r="T12" s="9">
        <v>393.3</v>
      </c>
      <c r="U12" s="9"/>
      <c r="V12" s="9"/>
      <c r="W12" s="9"/>
      <c r="X12" s="9"/>
      <c r="Y12" s="9"/>
      <c r="Z12" s="9">
        <v>460</v>
      </c>
      <c r="AA12" s="9"/>
      <c r="AB12" s="9"/>
      <c r="AC12" s="9"/>
      <c r="AD12" s="9"/>
      <c r="AE12" s="9"/>
      <c r="AF12" s="9"/>
      <c r="AG12" s="9">
        <v>600</v>
      </c>
      <c r="AH12" s="9"/>
      <c r="AI12" s="9"/>
      <c r="AJ12" s="9"/>
      <c r="AK12" s="9"/>
      <c r="AL12" s="9">
        <v>560</v>
      </c>
      <c r="AM12" s="9"/>
      <c r="AN12" s="9"/>
      <c r="AO12" s="54"/>
      <c r="AP12" s="35">
        <f>IF(AQ12&lt;6,SUM(E12:AO12),SUM(LARGE(E12:AO12,{1;2;3;4;5;6})))</f>
        <v>3110</v>
      </c>
      <c r="AQ12" s="55">
        <f>COUNT(E12:AO12)</f>
        <v>9</v>
      </c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22"/>
      <c r="BD12" s="12"/>
      <c r="BE12" s="22"/>
      <c r="BF12" s="22"/>
      <c r="BG12" s="22"/>
      <c r="BH12" s="22"/>
      <c r="BI12" s="22"/>
      <c r="BJ12" s="22"/>
    </row>
    <row r="13" spans="1:62" s="24" customFormat="1" x14ac:dyDescent="0.2">
      <c r="A13" s="28">
        <v>12</v>
      </c>
      <c r="B13" s="6" t="s">
        <v>76</v>
      </c>
      <c r="C13" s="6" t="s">
        <v>78</v>
      </c>
      <c r="D13" s="37" t="s">
        <v>729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>
        <v>360</v>
      </c>
      <c r="P13" s="9">
        <v>920</v>
      </c>
      <c r="Q13" s="9"/>
      <c r="R13" s="9">
        <v>840</v>
      </c>
      <c r="S13" s="9"/>
      <c r="T13" s="9">
        <v>250</v>
      </c>
      <c r="U13" s="9"/>
      <c r="V13" s="9"/>
      <c r="W13" s="9"/>
      <c r="X13" s="9"/>
      <c r="Y13" s="9"/>
      <c r="Z13" s="9">
        <v>260</v>
      </c>
      <c r="AA13" s="9"/>
      <c r="AB13" s="9"/>
      <c r="AC13" s="9">
        <v>190</v>
      </c>
      <c r="AD13" s="9"/>
      <c r="AE13" s="9"/>
      <c r="AF13" s="9"/>
      <c r="AG13" s="9"/>
      <c r="AH13" s="9">
        <v>350</v>
      </c>
      <c r="AI13" s="9"/>
      <c r="AJ13" s="9"/>
      <c r="AK13" s="9"/>
      <c r="AL13" s="9"/>
      <c r="AM13" s="9"/>
      <c r="AN13" s="9"/>
      <c r="AO13" s="29"/>
      <c r="AP13" s="35">
        <f>IF(AQ13&lt;6,SUM(E13:AO13),SUM(LARGE(E13:AO13,{1;2;3;4;5;6})))</f>
        <v>2980</v>
      </c>
      <c r="AQ13" s="6">
        <f>COUNT(E13:AO13)</f>
        <v>7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22"/>
      <c r="BD13" s="12"/>
      <c r="BE13" s="22"/>
      <c r="BF13" s="22"/>
      <c r="BG13" s="22"/>
      <c r="BH13" s="22"/>
      <c r="BI13" s="22"/>
      <c r="BJ13" s="22"/>
    </row>
    <row r="14" spans="1:62" s="24" customFormat="1" x14ac:dyDescent="0.2">
      <c r="A14" s="28">
        <v>13</v>
      </c>
      <c r="B14" s="26" t="s">
        <v>76</v>
      </c>
      <c r="C14" s="6" t="s">
        <v>77</v>
      </c>
      <c r="D14" s="26" t="s">
        <v>140</v>
      </c>
      <c r="E14" s="52"/>
      <c r="F14" s="52"/>
      <c r="G14" s="51">
        <v>660</v>
      </c>
      <c r="H14" s="51"/>
      <c r="I14" s="51"/>
      <c r="J14" s="51"/>
      <c r="K14" s="51"/>
      <c r="L14" s="51"/>
      <c r="M14" s="51"/>
      <c r="N14" s="51"/>
      <c r="O14" s="51">
        <v>360</v>
      </c>
      <c r="P14" s="51">
        <v>550</v>
      </c>
      <c r="Q14" s="51"/>
      <c r="R14" s="51">
        <v>480</v>
      </c>
      <c r="S14" s="51"/>
      <c r="T14" s="51">
        <v>326.7</v>
      </c>
      <c r="U14" s="51"/>
      <c r="V14" s="51"/>
      <c r="W14" s="51"/>
      <c r="X14" s="51"/>
      <c r="Y14" s="51"/>
      <c r="Z14" s="51">
        <v>460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>
        <v>460</v>
      </c>
      <c r="AM14" s="51"/>
      <c r="AN14" s="51"/>
      <c r="AO14" s="54"/>
      <c r="AP14" s="35">
        <f>IF(AQ14&lt;6,SUM(E14:AO14),SUM(LARGE(E14:AO14,{1;2;3;4;5;6})))</f>
        <v>2970</v>
      </c>
      <c r="AQ14" s="55">
        <f>COUNT(E14:AO14)</f>
        <v>7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22"/>
      <c r="BD14" s="12"/>
      <c r="BE14" s="22"/>
      <c r="BF14" s="22"/>
      <c r="BG14" s="22"/>
      <c r="BH14" s="22"/>
      <c r="BI14" s="22"/>
      <c r="BJ14" s="22"/>
    </row>
    <row r="15" spans="1:62" x14ac:dyDescent="0.2">
      <c r="A15" s="28">
        <v>14</v>
      </c>
      <c r="B15" s="6" t="s">
        <v>76</v>
      </c>
      <c r="C15" s="6" t="s">
        <v>82</v>
      </c>
      <c r="D15" s="37" t="s">
        <v>162</v>
      </c>
      <c r="E15" s="51"/>
      <c r="F15" s="51"/>
      <c r="G15" s="51">
        <v>360</v>
      </c>
      <c r="H15" s="51">
        <v>130</v>
      </c>
      <c r="I15" s="51"/>
      <c r="J15" s="51"/>
      <c r="K15" s="51"/>
      <c r="L15" s="51"/>
      <c r="M15" s="51"/>
      <c r="N15" s="51"/>
      <c r="O15" s="51">
        <v>260</v>
      </c>
      <c r="P15" s="51">
        <v>550</v>
      </c>
      <c r="Q15" s="51"/>
      <c r="R15" s="51">
        <v>660</v>
      </c>
      <c r="S15" s="51"/>
      <c r="T15" s="51">
        <v>393.3</v>
      </c>
      <c r="U15" s="51"/>
      <c r="V15" s="51"/>
      <c r="W15" s="51">
        <v>55</v>
      </c>
      <c r="X15" s="51"/>
      <c r="Y15" s="51"/>
      <c r="Z15" s="51">
        <v>360</v>
      </c>
      <c r="AA15" s="51"/>
      <c r="AB15" s="51">
        <v>600</v>
      </c>
      <c r="AC15" s="51"/>
      <c r="AD15" s="51"/>
      <c r="AE15" s="51"/>
      <c r="AF15" s="51"/>
      <c r="AG15" s="51"/>
      <c r="AH15" s="51">
        <v>350</v>
      </c>
      <c r="AI15" s="51"/>
      <c r="AJ15" s="51"/>
      <c r="AK15" s="51">
        <v>160</v>
      </c>
      <c r="AL15" s="51">
        <v>360</v>
      </c>
      <c r="AM15" s="51"/>
      <c r="AN15" s="51"/>
      <c r="AO15" s="29"/>
      <c r="AP15" s="35">
        <f>IF(AQ15&lt;6,SUM(E15:AO15),SUM(LARGE(E15:AO15,{1;2;3;4;5;6})))</f>
        <v>2923.3</v>
      </c>
      <c r="AQ15" s="6">
        <f>COUNT(E15:AO15)</f>
        <v>12</v>
      </c>
      <c r="BB15" s="12"/>
      <c r="BC15" s="22"/>
      <c r="BD15" s="12"/>
      <c r="BE15" s="22"/>
      <c r="BF15" s="22"/>
      <c r="BG15" s="22"/>
      <c r="BH15" s="22"/>
      <c r="BI15" s="22"/>
      <c r="BJ15" s="22"/>
    </row>
    <row r="16" spans="1:62" x14ac:dyDescent="0.2">
      <c r="A16" s="58">
        <v>15</v>
      </c>
      <c r="B16" s="6" t="s">
        <v>76</v>
      </c>
      <c r="C16" s="6" t="s">
        <v>132</v>
      </c>
      <c r="D16" s="9" t="s">
        <v>253</v>
      </c>
      <c r="E16" s="1"/>
      <c r="F16" s="1"/>
      <c r="G16" s="1">
        <v>360</v>
      </c>
      <c r="H16" s="1"/>
      <c r="I16" s="1"/>
      <c r="J16" s="1"/>
      <c r="K16" s="1"/>
      <c r="L16" s="1"/>
      <c r="M16" s="1"/>
      <c r="N16" s="1"/>
      <c r="O16" s="1">
        <v>260</v>
      </c>
      <c r="P16" s="1">
        <v>550</v>
      </c>
      <c r="Q16" s="1"/>
      <c r="R16" s="1">
        <v>660</v>
      </c>
      <c r="S16" s="1"/>
      <c r="T16" s="1">
        <v>393.3</v>
      </c>
      <c r="U16" s="1"/>
      <c r="V16" s="1"/>
      <c r="W16" s="1">
        <v>55</v>
      </c>
      <c r="X16" s="1"/>
      <c r="Y16" s="1"/>
      <c r="Z16" s="1">
        <v>360</v>
      </c>
      <c r="AA16" s="1"/>
      <c r="AB16" s="1">
        <v>600</v>
      </c>
      <c r="AC16" s="1"/>
      <c r="AD16" s="1"/>
      <c r="AE16" s="1"/>
      <c r="AF16" s="1"/>
      <c r="AG16" s="1"/>
      <c r="AH16" s="1">
        <v>350</v>
      </c>
      <c r="AI16" s="1"/>
      <c r="AJ16" s="1"/>
      <c r="AK16" s="1">
        <v>160</v>
      </c>
      <c r="AL16" s="1">
        <v>360</v>
      </c>
      <c r="AM16" s="1"/>
      <c r="AN16" s="1"/>
      <c r="AO16" s="1"/>
      <c r="AP16" s="35">
        <f>IF(AQ16&lt;6,SUM(E16:AO16),SUM(LARGE(E16:AO16,{1;2;3;4;5;6})))</f>
        <v>2923.3</v>
      </c>
      <c r="AQ16" s="55">
        <f>COUNT(E16:AO16)</f>
        <v>11</v>
      </c>
      <c r="BB16" s="12"/>
      <c r="BC16" s="22"/>
      <c r="BD16" s="12"/>
      <c r="BE16" s="22"/>
      <c r="BF16" s="22"/>
      <c r="BG16" s="22"/>
      <c r="BH16" s="22"/>
      <c r="BI16" s="22"/>
      <c r="BJ16" s="22"/>
    </row>
    <row r="17" spans="1:62" x14ac:dyDescent="0.2">
      <c r="A17" s="58">
        <v>16</v>
      </c>
      <c r="B17" s="26" t="s">
        <v>76</v>
      </c>
      <c r="C17" s="6" t="s">
        <v>83</v>
      </c>
      <c r="D17" s="26" t="s">
        <v>258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29">
        <v>360</v>
      </c>
      <c r="P17" s="29">
        <v>550</v>
      </c>
      <c r="Q17" s="29"/>
      <c r="R17" s="29">
        <v>480</v>
      </c>
      <c r="S17" s="29"/>
      <c r="T17" s="29">
        <v>326.7</v>
      </c>
      <c r="U17" s="29"/>
      <c r="V17" s="29"/>
      <c r="W17" s="29"/>
      <c r="X17" s="29"/>
      <c r="Y17" s="29"/>
      <c r="Z17" s="29">
        <v>460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>
        <v>460</v>
      </c>
      <c r="AM17" s="29"/>
      <c r="AN17" s="29"/>
      <c r="AO17" s="29"/>
      <c r="AP17" s="35">
        <f>IF(AQ17&lt;6,SUM(E17:AO17),SUM(LARGE(E17:AO17,{1;2;3;4;5;6})))</f>
        <v>2636.7</v>
      </c>
      <c r="AQ17" s="6">
        <f>COUNT(E17:AO17)</f>
        <v>6</v>
      </c>
      <c r="BB17" s="12"/>
      <c r="BC17" s="22"/>
      <c r="BD17" s="12"/>
      <c r="BE17" s="22"/>
      <c r="BF17" s="22"/>
      <c r="BG17" s="22"/>
      <c r="BH17" s="22"/>
      <c r="BI17" s="22"/>
      <c r="BJ17" s="22"/>
    </row>
    <row r="18" spans="1:62" x14ac:dyDescent="0.2">
      <c r="A18" s="58">
        <v>17</v>
      </c>
      <c r="B18" s="26" t="s">
        <v>76</v>
      </c>
      <c r="C18" s="6" t="s">
        <v>81</v>
      </c>
      <c r="D18" s="26" t="s">
        <v>37</v>
      </c>
      <c r="E18" s="9"/>
      <c r="F18" s="9"/>
      <c r="G18" s="9"/>
      <c r="H18" s="9"/>
      <c r="I18" s="9"/>
      <c r="J18" s="9"/>
      <c r="K18" s="9">
        <v>190</v>
      </c>
      <c r="L18" s="9"/>
      <c r="M18" s="9"/>
      <c r="N18" s="9"/>
      <c r="O18" s="9"/>
      <c r="P18" s="9"/>
      <c r="Q18" s="9"/>
      <c r="R18" s="9">
        <v>1020</v>
      </c>
      <c r="S18" s="9"/>
      <c r="T18" s="9">
        <v>660</v>
      </c>
      <c r="U18" s="9"/>
      <c r="V18" s="9"/>
      <c r="W18" s="9"/>
      <c r="X18" s="9"/>
      <c r="Y18" s="9"/>
      <c r="Z18" s="9">
        <v>660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54"/>
      <c r="AP18" s="35">
        <f>IF(AQ18&lt;6,SUM(E18:AO18),SUM(LARGE(E18:AO18,{1;2;3;4;5;6})))</f>
        <v>2530</v>
      </c>
      <c r="AQ18" s="55">
        <f>COUNT(E18:AO18)</f>
        <v>4</v>
      </c>
      <c r="BB18" s="12"/>
      <c r="BC18" s="22"/>
      <c r="BD18" s="12"/>
      <c r="BE18" s="22"/>
      <c r="BF18" s="22"/>
      <c r="BG18" s="22"/>
      <c r="BH18" s="22"/>
      <c r="BI18" s="22"/>
      <c r="BJ18" s="22"/>
    </row>
    <row r="19" spans="1:62" x14ac:dyDescent="0.2">
      <c r="A19" s="58">
        <v>18</v>
      </c>
      <c r="B19" s="6" t="s">
        <v>76</v>
      </c>
      <c r="C19" s="6" t="s">
        <v>78</v>
      </c>
      <c r="D19" s="9" t="s">
        <v>148</v>
      </c>
      <c r="E19" s="9"/>
      <c r="F19" s="9"/>
      <c r="G19" s="9">
        <v>460</v>
      </c>
      <c r="H19" s="9"/>
      <c r="I19" s="9"/>
      <c r="J19" s="9"/>
      <c r="K19" s="9">
        <v>160</v>
      </c>
      <c r="L19" s="9"/>
      <c r="M19" s="9"/>
      <c r="N19" s="9"/>
      <c r="O19" s="9">
        <v>260</v>
      </c>
      <c r="P19" s="9">
        <v>550</v>
      </c>
      <c r="Q19" s="9"/>
      <c r="R19" s="9">
        <v>480</v>
      </c>
      <c r="S19" s="9"/>
      <c r="T19" s="9"/>
      <c r="U19" s="9"/>
      <c r="V19" s="9"/>
      <c r="W19" s="9"/>
      <c r="X19" s="9"/>
      <c r="Y19" s="9"/>
      <c r="Z19" s="9">
        <v>360</v>
      </c>
      <c r="AA19" s="9"/>
      <c r="AB19" s="9"/>
      <c r="AC19" s="18">
        <v>0</v>
      </c>
      <c r="AD19" s="9"/>
      <c r="AE19" s="9"/>
      <c r="AF19" s="9"/>
      <c r="AG19" s="9"/>
      <c r="AH19" s="9"/>
      <c r="AI19" s="9"/>
      <c r="AJ19" s="9"/>
      <c r="AK19" s="9">
        <v>190</v>
      </c>
      <c r="AL19" s="18">
        <v>0</v>
      </c>
      <c r="AM19" s="9"/>
      <c r="AN19" s="9"/>
      <c r="AO19" s="1"/>
      <c r="AP19" s="35">
        <f>IF(AQ19&lt;6,SUM(E19:AO19),SUM(LARGE(E19:AO19,{1;2;3;4;5;6})))</f>
        <v>2300</v>
      </c>
      <c r="AQ19" s="6">
        <f>COUNT(E19:AO19)</f>
        <v>9</v>
      </c>
      <c r="BB19" s="12"/>
      <c r="BC19" s="22"/>
      <c r="BD19" s="12"/>
      <c r="BE19" s="22"/>
      <c r="BF19" s="22"/>
      <c r="BG19" s="22"/>
      <c r="BH19" s="22"/>
      <c r="BI19" s="22"/>
      <c r="BJ19" s="22"/>
    </row>
    <row r="20" spans="1:62" x14ac:dyDescent="0.2">
      <c r="A20" s="58">
        <v>19</v>
      </c>
      <c r="B20" s="26" t="s">
        <v>76</v>
      </c>
      <c r="C20" s="8" t="s">
        <v>78</v>
      </c>
      <c r="D20" s="26" t="s">
        <v>149</v>
      </c>
      <c r="E20" s="51"/>
      <c r="F20" s="51"/>
      <c r="G20" s="51">
        <v>460</v>
      </c>
      <c r="H20" s="51"/>
      <c r="I20" s="51"/>
      <c r="J20" s="51"/>
      <c r="K20" s="51">
        <v>160</v>
      </c>
      <c r="L20" s="51"/>
      <c r="M20" s="51"/>
      <c r="N20" s="51"/>
      <c r="O20" s="51">
        <v>260</v>
      </c>
      <c r="P20" s="51">
        <v>550</v>
      </c>
      <c r="Q20" s="51"/>
      <c r="R20" s="51">
        <v>480</v>
      </c>
      <c r="S20" s="51"/>
      <c r="T20" s="51"/>
      <c r="U20" s="51"/>
      <c r="V20" s="51"/>
      <c r="W20" s="51"/>
      <c r="X20" s="51"/>
      <c r="Y20" s="51"/>
      <c r="Z20" s="51">
        <v>360</v>
      </c>
      <c r="AA20" s="51"/>
      <c r="AB20" s="51"/>
      <c r="AC20" s="52">
        <v>0</v>
      </c>
      <c r="AD20" s="51"/>
      <c r="AE20" s="51"/>
      <c r="AF20" s="51"/>
      <c r="AG20" s="51"/>
      <c r="AH20" s="51"/>
      <c r="AI20" s="51"/>
      <c r="AJ20" s="51"/>
      <c r="AK20" s="51">
        <v>190</v>
      </c>
      <c r="AL20" s="52">
        <v>0</v>
      </c>
      <c r="AM20" s="51"/>
      <c r="AN20" s="51"/>
      <c r="AO20" s="29"/>
      <c r="AP20" s="35">
        <f>IF(AQ20&lt;6,SUM(E20:AO20),SUM(LARGE(E20:AO20,{1;2;3;4;5;6})))</f>
        <v>2300</v>
      </c>
      <c r="AQ20" s="6">
        <f>COUNT(E20:AO20)</f>
        <v>9</v>
      </c>
      <c r="BB20" s="12"/>
      <c r="BC20" s="22"/>
      <c r="BD20" s="12"/>
      <c r="BE20" s="22"/>
      <c r="BF20" s="22"/>
      <c r="BG20" s="22"/>
      <c r="BH20" s="22"/>
      <c r="BI20" s="22"/>
      <c r="BJ20" s="22"/>
    </row>
    <row r="21" spans="1:62" x14ac:dyDescent="0.2">
      <c r="A21" s="58">
        <v>20</v>
      </c>
      <c r="B21" s="6" t="s">
        <v>76</v>
      </c>
      <c r="C21" s="6" t="s">
        <v>81</v>
      </c>
      <c r="D21" s="9" t="s">
        <v>113</v>
      </c>
      <c r="E21" s="9"/>
      <c r="F21" s="9"/>
      <c r="G21" s="9">
        <v>360</v>
      </c>
      <c r="H21" s="9"/>
      <c r="I21" s="9"/>
      <c r="J21" s="9"/>
      <c r="K21" s="9"/>
      <c r="L21" s="9"/>
      <c r="M21" s="9"/>
      <c r="N21" s="9"/>
      <c r="O21" s="9">
        <v>460</v>
      </c>
      <c r="P21" s="9"/>
      <c r="Q21" s="9"/>
      <c r="R21" s="9">
        <v>480</v>
      </c>
      <c r="S21" s="9"/>
      <c r="T21" s="9">
        <v>326.7</v>
      </c>
      <c r="U21" s="9"/>
      <c r="V21" s="9"/>
      <c r="W21" s="9"/>
      <c r="X21" s="9"/>
      <c r="Y21" s="9"/>
      <c r="Z21" s="18">
        <v>0</v>
      </c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9">
        <v>160</v>
      </c>
      <c r="AL21" s="9">
        <v>360</v>
      </c>
      <c r="AM21" s="9"/>
      <c r="AN21" s="9"/>
      <c r="AO21" s="1"/>
      <c r="AP21" s="35">
        <f>IF(AQ21&lt;6,SUM(E21:AO21),SUM(LARGE(E21:AO21,{1;2;3;4;5;6})))</f>
        <v>2146.6999999999998</v>
      </c>
      <c r="AQ21" s="6">
        <f>COUNT(E21:AO21)</f>
        <v>7</v>
      </c>
      <c r="BB21" s="12"/>
      <c r="BC21" s="22"/>
      <c r="BD21" s="12"/>
      <c r="BE21" s="22"/>
      <c r="BF21" s="22"/>
      <c r="BG21" s="22"/>
      <c r="BH21" s="22"/>
      <c r="BI21" s="22"/>
      <c r="BJ21" s="22"/>
    </row>
    <row r="22" spans="1:62" x14ac:dyDescent="0.2">
      <c r="A22" s="58">
        <v>21</v>
      </c>
      <c r="B22" s="6" t="s">
        <v>76</v>
      </c>
      <c r="C22" s="6" t="s">
        <v>81</v>
      </c>
      <c r="D22" s="37" t="s">
        <v>89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1">
        <v>460</v>
      </c>
      <c r="P22" s="51"/>
      <c r="Q22" s="51"/>
      <c r="R22" s="51">
        <v>660</v>
      </c>
      <c r="S22" s="51"/>
      <c r="T22" s="51"/>
      <c r="U22" s="51"/>
      <c r="V22" s="51"/>
      <c r="W22" s="51"/>
      <c r="X22" s="51"/>
      <c r="Y22" s="51"/>
      <c r="Z22" s="51">
        <v>260</v>
      </c>
      <c r="AA22" s="51"/>
      <c r="AB22" s="51"/>
      <c r="AC22" s="51">
        <v>250</v>
      </c>
      <c r="AD22" s="51"/>
      <c r="AE22" s="51"/>
      <c r="AF22" s="51"/>
      <c r="AG22" s="51"/>
      <c r="AH22" s="51">
        <v>350</v>
      </c>
      <c r="AI22" s="51"/>
      <c r="AJ22" s="51"/>
      <c r="AK22" s="51"/>
      <c r="AL22" s="51"/>
      <c r="AM22" s="51"/>
      <c r="AN22" s="51"/>
      <c r="AO22" s="29"/>
      <c r="AP22" s="35">
        <f>IF(AQ22&lt;6,SUM(E22:AO22),SUM(LARGE(E22:AO22,{1;2;3;4;5;6})))</f>
        <v>1980</v>
      </c>
      <c r="AQ22" s="6">
        <f>COUNT(E22:AO22)</f>
        <v>5</v>
      </c>
      <c r="BB22" s="12"/>
      <c r="BC22" s="22"/>
      <c r="BD22" s="12"/>
      <c r="BE22" s="22"/>
      <c r="BF22" s="22"/>
      <c r="BG22" s="22"/>
      <c r="BH22" s="22"/>
      <c r="BI22" s="22"/>
      <c r="BJ22" s="22"/>
    </row>
    <row r="23" spans="1:62" x14ac:dyDescent="0.2">
      <c r="A23" s="58">
        <v>22</v>
      </c>
      <c r="B23" s="6" t="s">
        <v>76</v>
      </c>
      <c r="C23" s="6" t="s">
        <v>77</v>
      </c>
      <c r="D23" s="9" t="s">
        <v>571</v>
      </c>
      <c r="E23" s="1"/>
      <c r="F23" s="1"/>
      <c r="G23" s="19"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">
        <v>920</v>
      </c>
      <c r="S23" s="1"/>
      <c r="T23" s="1">
        <v>560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>
        <v>360</v>
      </c>
      <c r="AM23" s="1"/>
      <c r="AN23" s="1"/>
      <c r="AO23" s="1"/>
      <c r="AP23" s="35">
        <f>IF(AQ23&lt;6,SUM(E23:AO23),SUM(LARGE(E23:AO23,{1;2;3;4;5;6})))</f>
        <v>1840</v>
      </c>
      <c r="AQ23" s="6">
        <f>COUNT(E23:AO23)</f>
        <v>4</v>
      </c>
      <c r="BB23" s="12"/>
      <c r="BC23" s="22"/>
      <c r="BD23" s="12"/>
      <c r="BE23" s="22"/>
      <c r="BF23" s="22"/>
      <c r="BG23" s="22"/>
      <c r="BH23" s="22"/>
      <c r="BI23" s="22"/>
      <c r="BJ23" s="22"/>
    </row>
    <row r="24" spans="1:62" x14ac:dyDescent="0.2">
      <c r="A24" s="58">
        <v>23</v>
      </c>
      <c r="B24" s="26" t="s">
        <v>76</v>
      </c>
      <c r="C24" s="8" t="s">
        <v>163</v>
      </c>
      <c r="D24" s="26" t="s">
        <v>721</v>
      </c>
      <c r="E24" s="9"/>
      <c r="F24" s="9"/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9">
        <v>920</v>
      </c>
      <c r="S24" s="9"/>
      <c r="T24" s="9">
        <v>560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v>360</v>
      </c>
      <c r="AM24" s="9"/>
      <c r="AN24" s="9"/>
      <c r="AO24" s="29"/>
      <c r="AP24" s="35">
        <f>IF(AQ24&lt;6,SUM(E24:AO24),SUM(LARGE(E24:AO24,{1;2;3;4;5;6})))</f>
        <v>1840</v>
      </c>
      <c r="AQ24" s="55">
        <f>COUNT(E24:AO24)</f>
        <v>4</v>
      </c>
      <c r="BB24" s="12"/>
      <c r="BC24" s="22"/>
      <c r="BD24" s="12"/>
      <c r="BE24" s="22"/>
      <c r="BF24" s="22"/>
      <c r="BG24" s="22"/>
      <c r="BH24" s="22"/>
      <c r="BI24" s="22"/>
      <c r="BJ24" s="22"/>
    </row>
    <row r="25" spans="1:62" x14ac:dyDescent="0.2">
      <c r="A25" s="58">
        <v>24</v>
      </c>
      <c r="B25" s="26" t="s">
        <v>76</v>
      </c>
      <c r="C25" s="8" t="s">
        <v>77</v>
      </c>
      <c r="D25" s="26" t="s">
        <v>907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>
        <v>920</v>
      </c>
      <c r="Q25" s="51"/>
      <c r="R25" s="51">
        <v>840</v>
      </c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4"/>
      <c r="AP25" s="35">
        <f>IF(AQ25&lt;6,SUM(E25:AO25),SUM(LARGE(E25:AO25,{1;2;3;4;5;6})))</f>
        <v>1760</v>
      </c>
      <c r="AQ25" s="55">
        <f>COUNT(E25:AO25)</f>
        <v>2</v>
      </c>
      <c r="BB25" s="12"/>
      <c r="BC25" s="22"/>
      <c r="BD25" s="12"/>
      <c r="BE25" s="22"/>
      <c r="BF25" s="22"/>
      <c r="BG25" s="22"/>
      <c r="BH25" s="22"/>
      <c r="BI25" s="22"/>
      <c r="BJ25" s="22"/>
    </row>
    <row r="26" spans="1:62" x14ac:dyDescent="0.2">
      <c r="A26" s="58">
        <v>25</v>
      </c>
      <c r="B26" s="6" t="s">
        <v>76</v>
      </c>
      <c r="C26" s="8" t="s">
        <v>78</v>
      </c>
      <c r="D26" s="37" t="s">
        <v>119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1">
        <v>360</v>
      </c>
      <c r="AA26" s="51"/>
      <c r="AB26" s="51">
        <v>920</v>
      </c>
      <c r="AC26" s="51">
        <v>250</v>
      </c>
      <c r="AD26" s="51"/>
      <c r="AE26" s="51"/>
      <c r="AF26" s="51"/>
      <c r="AG26" s="51"/>
      <c r="AH26" s="51">
        <v>130</v>
      </c>
      <c r="AI26" s="51"/>
      <c r="AJ26" s="51"/>
      <c r="AK26" s="51"/>
      <c r="AL26" s="51"/>
      <c r="AM26" s="51"/>
      <c r="AN26" s="51"/>
      <c r="AO26" s="54"/>
      <c r="AP26" s="35">
        <f>IF(AQ26&lt;6,SUM(E26:AO26),SUM(LARGE(E26:AO26,{1;2;3;4;5;6})))</f>
        <v>1660</v>
      </c>
      <c r="AQ26" s="6">
        <f>COUNT(E26:AO26)</f>
        <v>4</v>
      </c>
      <c r="BB26" s="12"/>
      <c r="BC26" s="22"/>
      <c r="BD26" s="12"/>
      <c r="BE26" s="22"/>
      <c r="BF26" s="22"/>
      <c r="BG26" s="22"/>
      <c r="BH26" s="22"/>
      <c r="BI26" s="22"/>
      <c r="BJ26" s="22"/>
    </row>
    <row r="27" spans="1:62" x14ac:dyDescent="0.2">
      <c r="A27" s="58">
        <v>26</v>
      </c>
      <c r="B27" s="26" t="s">
        <v>76</v>
      </c>
      <c r="C27" s="8" t="s">
        <v>77</v>
      </c>
      <c r="D27" s="37" t="s">
        <v>26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>
        <v>480</v>
      </c>
      <c r="S27" s="51">
        <v>130</v>
      </c>
      <c r="T27" s="51">
        <v>326.7</v>
      </c>
      <c r="U27" s="51"/>
      <c r="V27" s="51"/>
      <c r="W27" s="51"/>
      <c r="X27" s="51"/>
      <c r="Y27" s="51"/>
      <c r="Z27" s="52"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>
        <v>80</v>
      </c>
      <c r="AK27" s="51">
        <v>160</v>
      </c>
      <c r="AL27" s="51">
        <v>360</v>
      </c>
      <c r="AM27" s="51"/>
      <c r="AN27" s="51"/>
      <c r="AO27" s="54"/>
      <c r="AP27" s="35">
        <f>IF(AQ27&lt;6,SUM(E27:AO27),SUM(LARGE(E27:AO27,{1;2;3;4;5;6})))</f>
        <v>1536.7</v>
      </c>
      <c r="AQ27" s="55">
        <f>COUNT(E27:AO27)</f>
        <v>7</v>
      </c>
      <c r="BB27" s="12"/>
      <c r="BC27" s="22"/>
      <c r="BD27" s="12"/>
      <c r="BE27" s="22"/>
      <c r="BF27" s="22"/>
      <c r="BG27" s="22"/>
      <c r="BH27" s="22"/>
      <c r="BI27" s="22"/>
      <c r="BJ27" s="22"/>
    </row>
    <row r="28" spans="1:62" x14ac:dyDescent="0.2">
      <c r="A28" s="58">
        <v>27</v>
      </c>
      <c r="B28" s="26" t="s">
        <v>76</v>
      </c>
      <c r="C28" s="6" t="s">
        <v>85</v>
      </c>
      <c r="D28" s="37" t="s">
        <v>234</v>
      </c>
      <c r="E28" s="9">
        <v>130</v>
      </c>
      <c r="F28" s="9"/>
      <c r="G28" s="9">
        <v>250</v>
      </c>
      <c r="H28" s="9">
        <v>55</v>
      </c>
      <c r="I28" s="9"/>
      <c r="J28" s="9">
        <v>130</v>
      </c>
      <c r="K28" s="9"/>
      <c r="L28" s="9"/>
      <c r="M28" s="9"/>
      <c r="N28" s="9"/>
      <c r="O28" s="9">
        <v>250</v>
      </c>
      <c r="P28" s="9"/>
      <c r="Q28" s="9">
        <v>130</v>
      </c>
      <c r="R28" s="9"/>
      <c r="S28" s="9">
        <v>100</v>
      </c>
      <c r="T28" s="9">
        <v>215</v>
      </c>
      <c r="U28" s="9">
        <v>70</v>
      </c>
      <c r="V28" s="9"/>
      <c r="W28" s="9"/>
      <c r="X28" s="9">
        <v>130</v>
      </c>
      <c r="Y28" s="9"/>
      <c r="Z28" s="9"/>
      <c r="AA28" s="9">
        <v>130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>
        <v>300</v>
      </c>
      <c r="AM28" s="9"/>
      <c r="AN28" s="9"/>
      <c r="AO28" s="29"/>
      <c r="AP28" s="35">
        <f>IF(AQ28&lt;6,SUM(E28:AO28),SUM(LARGE(E28:AO28,{1;2;3;4;5;6})))</f>
        <v>1275</v>
      </c>
      <c r="AQ28" s="55">
        <f>COUNT(E28:AO28)</f>
        <v>12</v>
      </c>
      <c r="BB28" s="12"/>
      <c r="BC28" s="22"/>
      <c r="BD28" s="12"/>
      <c r="BE28" s="22"/>
      <c r="BF28" s="22"/>
      <c r="BG28" s="22"/>
      <c r="BH28" s="22"/>
      <c r="BI28" s="22"/>
      <c r="BJ28" s="22"/>
    </row>
    <row r="29" spans="1:62" x14ac:dyDescent="0.2">
      <c r="A29" s="58">
        <v>28</v>
      </c>
      <c r="B29" s="26" t="s">
        <v>76</v>
      </c>
      <c r="C29" s="8" t="s">
        <v>77</v>
      </c>
      <c r="D29" s="37" t="s">
        <v>244</v>
      </c>
      <c r="E29" s="51"/>
      <c r="F29" s="51"/>
      <c r="G29" s="51">
        <v>100</v>
      </c>
      <c r="H29" s="51">
        <v>130</v>
      </c>
      <c r="I29" s="51"/>
      <c r="J29" s="51"/>
      <c r="K29" s="51"/>
      <c r="L29" s="51"/>
      <c r="M29" s="51"/>
      <c r="N29" s="51"/>
      <c r="O29" s="52">
        <v>0</v>
      </c>
      <c r="P29" s="52"/>
      <c r="Q29" s="52"/>
      <c r="R29" s="51">
        <v>480</v>
      </c>
      <c r="S29" s="51">
        <v>80</v>
      </c>
      <c r="T29" s="51"/>
      <c r="U29" s="51"/>
      <c r="V29" s="51">
        <v>20</v>
      </c>
      <c r="W29" s="51">
        <v>35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>
        <v>190</v>
      </c>
      <c r="AM29" s="51">
        <v>130</v>
      </c>
      <c r="AN29" s="51"/>
      <c r="AO29" s="54"/>
      <c r="AP29" s="35">
        <f>IF(AQ29&lt;6,SUM(E29:AO29),SUM(LARGE(E29:AO29,{1;2;3;4;5;6})))</f>
        <v>1110</v>
      </c>
      <c r="AQ29" s="55">
        <f>COUNT(E29:AO29)</f>
        <v>9</v>
      </c>
      <c r="BB29" s="12"/>
      <c r="BC29" s="22"/>
      <c r="BD29" s="12"/>
      <c r="BE29" s="22"/>
      <c r="BF29" s="22"/>
      <c r="BG29" s="22"/>
      <c r="BH29" s="22"/>
      <c r="BI29" s="22"/>
      <c r="BJ29" s="22"/>
    </row>
    <row r="30" spans="1:62" x14ac:dyDescent="0.2">
      <c r="A30" s="58">
        <v>29</v>
      </c>
      <c r="B30" s="6" t="s">
        <v>76</v>
      </c>
      <c r="C30" s="8" t="s">
        <v>85</v>
      </c>
      <c r="D30" s="9" t="s">
        <v>328</v>
      </c>
      <c r="E30" s="51">
        <v>130</v>
      </c>
      <c r="F30" s="51"/>
      <c r="G30" s="51">
        <v>300</v>
      </c>
      <c r="H30" s="51"/>
      <c r="I30" s="51"/>
      <c r="J30" s="51">
        <v>130</v>
      </c>
      <c r="K30" s="51"/>
      <c r="L30" s="51"/>
      <c r="M30" s="51"/>
      <c r="N30" s="51"/>
      <c r="O30" s="51">
        <v>250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>
        <v>300</v>
      </c>
      <c r="AM30" s="51"/>
      <c r="AN30" s="51"/>
      <c r="AO30" s="1"/>
      <c r="AP30" s="35">
        <f>IF(AQ30&lt;6,SUM(E30:AO30),SUM(LARGE(E30:AO30,{1;2;3;4;5;6})))</f>
        <v>1110</v>
      </c>
      <c r="AQ30" s="6">
        <f>COUNT(E30:AO30)</f>
        <v>5</v>
      </c>
      <c r="BB30" s="12"/>
      <c r="BC30" s="22"/>
      <c r="BD30" s="12"/>
      <c r="BE30" s="22"/>
      <c r="BF30" s="22"/>
      <c r="BG30" s="22"/>
      <c r="BH30" s="22"/>
      <c r="BI30" s="22"/>
      <c r="BJ30" s="22"/>
    </row>
    <row r="31" spans="1:62" x14ac:dyDescent="0.2">
      <c r="A31" s="58">
        <v>30</v>
      </c>
      <c r="B31" s="6" t="s">
        <v>76</v>
      </c>
      <c r="C31" s="6" t="s">
        <v>251</v>
      </c>
      <c r="D31" s="9" t="s">
        <v>278</v>
      </c>
      <c r="E31" s="9">
        <v>100</v>
      </c>
      <c r="F31" s="9"/>
      <c r="G31" s="18">
        <v>0</v>
      </c>
      <c r="H31" s="18"/>
      <c r="I31" s="18"/>
      <c r="J31" s="9">
        <v>100</v>
      </c>
      <c r="K31" s="9"/>
      <c r="L31" s="9"/>
      <c r="M31" s="9">
        <v>20</v>
      </c>
      <c r="N31" s="9"/>
      <c r="O31" s="9">
        <v>170</v>
      </c>
      <c r="P31" s="9"/>
      <c r="Q31" s="9"/>
      <c r="R31" s="9"/>
      <c r="S31" s="9">
        <v>100</v>
      </c>
      <c r="T31" s="9">
        <v>300</v>
      </c>
      <c r="U31" s="9">
        <v>130</v>
      </c>
      <c r="V31" s="9"/>
      <c r="W31" s="9"/>
      <c r="X31" s="9">
        <v>100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>
        <v>130</v>
      </c>
      <c r="AJ31" s="9"/>
      <c r="AK31" s="9"/>
      <c r="AL31" s="9">
        <v>250</v>
      </c>
      <c r="AM31" s="9"/>
      <c r="AN31" s="9"/>
      <c r="AO31" s="1"/>
      <c r="AP31" s="35">
        <f>IF(AQ31&lt;6,SUM(E31:AO31),SUM(LARGE(E31:AO31,{1;2;3;4;5;6})))</f>
        <v>1080</v>
      </c>
      <c r="AQ31" s="6">
        <f>COUNT(E31:AO31)</f>
        <v>11</v>
      </c>
      <c r="BB31" s="12"/>
      <c r="BC31" s="22"/>
      <c r="BD31" s="12"/>
      <c r="BE31" s="22"/>
      <c r="BF31" s="22"/>
      <c r="BG31" s="22"/>
      <c r="BH31" s="22"/>
      <c r="BI31" s="22"/>
      <c r="BJ31" s="22"/>
    </row>
    <row r="32" spans="1:62" x14ac:dyDescent="0.2">
      <c r="A32" s="58">
        <v>31</v>
      </c>
      <c r="B32" s="26" t="s">
        <v>76</v>
      </c>
      <c r="C32" s="8" t="s">
        <v>81</v>
      </c>
      <c r="D32" s="9" t="s">
        <v>67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v>260</v>
      </c>
      <c r="P32" s="9"/>
      <c r="Q32" s="9"/>
      <c r="R32" s="9">
        <v>660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>
        <v>160</v>
      </c>
      <c r="AL32" s="18">
        <v>0</v>
      </c>
      <c r="AM32" s="9"/>
      <c r="AN32" s="9"/>
      <c r="AO32" s="1"/>
      <c r="AP32" s="35">
        <f>IF(AQ32&lt;6,SUM(E32:AO32),SUM(LARGE(E32:AO32,{1;2;3;4;5;6})))</f>
        <v>1080</v>
      </c>
      <c r="AQ32" s="55">
        <f>COUNT(E32:AO32)</f>
        <v>4</v>
      </c>
      <c r="BB32" s="12"/>
      <c r="BC32" s="22"/>
      <c r="BD32" s="12"/>
      <c r="BE32" s="22"/>
      <c r="BF32" s="22"/>
      <c r="BG32" s="22"/>
      <c r="BH32" s="22"/>
      <c r="BI32" s="22"/>
      <c r="BJ32" s="22"/>
    </row>
    <row r="33" spans="1:62" x14ac:dyDescent="0.2">
      <c r="A33" s="58">
        <v>32</v>
      </c>
      <c r="B33" s="26" t="s">
        <v>76</v>
      </c>
      <c r="C33" s="8" t="s">
        <v>82</v>
      </c>
      <c r="D33" s="26" t="s">
        <v>286</v>
      </c>
      <c r="E33" s="52"/>
      <c r="F33" s="52"/>
      <c r="G33" s="52">
        <v>0</v>
      </c>
      <c r="H33" s="52"/>
      <c r="I33" s="52"/>
      <c r="J33" s="51">
        <v>70</v>
      </c>
      <c r="K33" s="51"/>
      <c r="L33" s="51"/>
      <c r="M33" s="51"/>
      <c r="N33" s="51"/>
      <c r="O33" s="51">
        <v>170</v>
      </c>
      <c r="P33" s="51"/>
      <c r="Q33" s="51"/>
      <c r="R33" s="51">
        <v>480</v>
      </c>
      <c r="S33" s="51"/>
      <c r="T33" s="51"/>
      <c r="U33" s="51">
        <v>80</v>
      </c>
      <c r="V33" s="51"/>
      <c r="W33" s="51"/>
      <c r="X33" s="51"/>
      <c r="Y33" s="51"/>
      <c r="Z33" s="52">
        <v>0</v>
      </c>
      <c r="AA33" s="52">
        <v>0</v>
      </c>
      <c r="AB33" s="52"/>
      <c r="AC33" s="52"/>
      <c r="AD33" s="52"/>
      <c r="AE33" s="52"/>
      <c r="AF33" s="52"/>
      <c r="AG33" s="52"/>
      <c r="AH33" s="52"/>
      <c r="AI33" s="51">
        <v>130</v>
      </c>
      <c r="AJ33" s="51"/>
      <c r="AK33" s="51"/>
      <c r="AL33" s="51"/>
      <c r="AM33" s="51"/>
      <c r="AN33" s="51"/>
      <c r="AO33" s="29"/>
      <c r="AP33" s="35">
        <f>IF(AQ33&lt;6,SUM(E33:AO33),SUM(LARGE(E33:AO33,{1;2;3;4;5;6})))</f>
        <v>930</v>
      </c>
      <c r="AQ33" s="6">
        <f>COUNT(E33:AO33)</f>
        <v>8</v>
      </c>
      <c r="BB33" s="12"/>
      <c r="BC33" s="22"/>
      <c r="BD33" s="12"/>
      <c r="BE33" s="22"/>
      <c r="BF33" s="22"/>
      <c r="BG33" s="22"/>
      <c r="BH33" s="22"/>
      <c r="BI33" s="22"/>
      <c r="BJ33" s="22"/>
    </row>
    <row r="34" spans="1:62" x14ac:dyDescent="0.2">
      <c r="A34" s="66">
        <v>33</v>
      </c>
      <c r="B34" s="6" t="s">
        <v>76</v>
      </c>
      <c r="C34" s="6" t="s">
        <v>379</v>
      </c>
      <c r="D34" s="9" t="s">
        <v>556</v>
      </c>
      <c r="E34" s="9"/>
      <c r="F34" s="9"/>
      <c r="G34" s="18">
        <v>0</v>
      </c>
      <c r="H34" s="18"/>
      <c r="I34" s="18"/>
      <c r="J34" s="9">
        <v>100</v>
      </c>
      <c r="K34" s="9"/>
      <c r="L34" s="9"/>
      <c r="M34" s="9"/>
      <c r="N34" s="9"/>
      <c r="O34" s="9">
        <v>170</v>
      </c>
      <c r="P34" s="9"/>
      <c r="Q34" s="9"/>
      <c r="R34" s="9"/>
      <c r="S34" s="9"/>
      <c r="T34" s="9">
        <v>300</v>
      </c>
      <c r="U34" s="9"/>
      <c r="V34" s="9"/>
      <c r="W34" s="9"/>
      <c r="X34" s="9">
        <v>100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>
        <v>250</v>
      </c>
      <c r="AM34" s="9"/>
      <c r="AN34" s="9"/>
      <c r="AO34" s="1"/>
      <c r="AP34" s="35">
        <f>IF(AQ34&lt;6,SUM(E34:AO34),SUM(LARGE(E34:AO34,{1;2;3;4;5;6})))</f>
        <v>920</v>
      </c>
      <c r="AQ34" s="55">
        <f>COUNT(E34:AO34)</f>
        <v>6</v>
      </c>
      <c r="BB34" s="12"/>
      <c r="BC34" s="22"/>
      <c r="BD34" s="12"/>
      <c r="BE34" s="22"/>
      <c r="BF34" s="22"/>
      <c r="BG34" s="22"/>
      <c r="BH34" s="22"/>
      <c r="BI34" s="22"/>
      <c r="BJ34" s="22"/>
    </row>
    <row r="35" spans="1:62" x14ac:dyDescent="0.2">
      <c r="A35" s="66">
        <v>34</v>
      </c>
      <c r="B35" s="26" t="s">
        <v>76</v>
      </c>
      <c r="C35" s="8" t="s">
        <v>81</v>
      </c>
      <c r="D35" s="9" t="s">
        <v>66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>
        <v>260</v>
      </c>
      <c r="P35" s="51"/>
      <c r="Q35" s="51"/>
      <c r="R35" s="51">
        <v>660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2">
        <v>0</v>
      </c>
      <c r="AM35" s="51"/>
      <c r="AN35" s="51"/>
      <c r="AO35" s="1"/>
      <c r="AP35" s="35">
        <f>IF(AQ35&lt;6,SUM(E35:AO35),SUM(LARGE(E35:AO35,{1;2;3;4;5;6})))</f>
        <v>920</v>
      </c>
      <c r="AQ35" s="55">
        <f>COUNT(E35:AO35)</f>
        <v>3</v>
      </c>
      <c r="BB35" s="12"/>
      <c r="BC35" s="22"/>
      <c r="BD35" s="12"/>
      <c r="BE35" s="22"/>
      <c r="BF35" s="22"/>
      <c r="BG35" s="22"/>
      <c r="BH35" s="22"/>
      <c r="BI35" s="22"/>
      <c r="BJ35" s="22"/>
    </row>
    <row r="36" spans="1:62" x14ac:dyDescent="0.2">
      <c r="A36" s="66">
        <v>35</v>
      </c>
      <c r="B36" s="6" t="s">
        <v>76</v>
      </c>
      <c r="C36" s="6" t="s">
        <v>81</v>
      </c>
      <c r="D36" s="9" t="s">
        <v>161</v>
      </c>
      <c r="E36" s="9"/>
      <c r="F36" s="9"/>
      <c r="G36" s="9">
        <v>148.30000000000001</v>
      </c>
      <c r="H36" s="9"/>
      <c r="I36" s="9"/>
      <c r="J36" s="9"/>
      <c r="K36" s="9"/>
      <c r="L36" s="9"/>
      <c r="M36" s="9"/>
      <c r="N36" s="9">
        <v>100</v>
      </c>
      <c r="O36" s="9"/>
      <c r="P36" s="9"/>
      <c r="Q36" s="9"/>
      <c r="R36" s="9">
        <v>480</v>
      </c>
      <c r="S36" s="9"/>
      <c r="T36" s="9">
        <v>60</v>
      </c>
      <c r="U36" s="9"/>
      <c r="V36" s="9">
        <v>20</v>
      </c>
      <c r="W36" s="9"/>
      <c r="X36" s="9">
        <v>80</v>
      </c>
      <c r="Y36" s="9"/>
      <c r="Z36" s="9"/>
      <c r="AA36" s="9"/>
      <c r="AB36" s="9"/>
      <c r="AC36" s="9"/>
      <c r="AD36" s="9">
        <v>35</v>
      </c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"/>
      <c r="AP36" s="35">
        <f>IF(AQ36&lt;6,SUM(E36:AO36),SUM(LARGE(E36:AO36,{1;2;3;4;5;6})))</f>
        <v>903.3</v>
      </c>
      <c r="AQ36" s="6">
        <f>COUNT(E36:AO36)</f>
        <v>7</v>
      </c>
      <c r="BB36" s="12"/>
      <c r="BC36" s="22"/>
      <c r="BD36" s="12"/>
      <c r="BE36" s="22"/>
      <c r="BF36" s="22"/>
      <c r="BG36" s="22"/>
      <c r="BH36" s="22"/>
      <c r="BI36" s="22"/>
      <c r="BJ36" s="22"/>
    </row>
    <row r="37" spans="1:62" x14ac:dyDescent="0.2">
      <c r="A37" s="66">
        <v>36</v>
      </c>
      <c r="B37" s="6" t="s">
        <v>76</v>
      </c>
      <c r="C37" s="8" t="s">
        <v>327</v>
      </c>
      <c r="D37" s="9" t="s">
        <v>100</v>
      </c>
      <c r="E37" s="18"/>
      <c r="F37" s="18"/>
      <c r="G37" s="18"/>
      <c r="H37" s="9">
        <v>100</v>
      </c>
      <c r="I37" s="9"/>
      <c r="J37" s="9"/>
      <c r="K37" s="9"/>
      <c r="L37" s="9"/>
      <c r="M37" s="9"/>
      <c r="N37" s="9">
        <v>130</v>
      </c>
      <c r="O37" s="9">
        <v>215</v>
      </c>
      <c r="P37" s="9"/>
      <c r="Q37" s="9">
        <v>100</v>
      </c>
      <c r="R37" s="9"/>
      <c r="S37" s="9"/>
      <c r="T37" s="18">
        <v>0</v>
      </c>
      <c r="U37" s="9">
        <v>100</v>
      </c>
      <c r="V37" s="9">
        <v>25</v>
      </c>
      <c r="W37" s="9"/>
      <c r="X37" s="9"/>
      <c r="Y37" s="9"/>
      <c r="Z37" s="9">
        <v>250</v>
      </c>
      <c r="AA37" s="9">
        <v>100</v>
      </c>
      <c r="AB37" s="9"/>
      <c r="AC37" s="9"/>
      <c r="AD37" s="9"/>
      <c r="AE37" s="9"/>
      <c r="AF37" s="9"/>
      <c r="AG37" s="9"/>
      <c r="AH37" s="9"/>
      <c r="AI37" s="9">
        <v>80</v>
      </c>
      <c r="AJ37" s="9"/>
      <c r="AK37" s="9"/>
      <c r="AL37" s="9"/>
      <c r="AM37" s="9"/>
      <c r="AN37" s="9"/>
      <c r="AO37" s="1"/>
      <c r="AP37" s="35">
        <f>IF(AQ37&lt;6,SUM(E37:AO37),SUM(LARGE(E37:AO37,{1;2;3;4;5;6})))</f>
        <v>895</v>
      </c>
      <c r="AQ37" s="55">
        <f>COUNT(E37:AO37)</f>
        <v>10</v>
      </c>
      <c r="BB37" s="12"/>
      <c r="BC37" s="22"/>
      <c r="BD37" s="12"/>
      <c r="BE37" s="22"/>
      <c r="BF37" s="22"/>
      <c r="BG37" s="22"/>
      <c r="BH37" s="22"/>
      <c r="BI37" s="22"/>
      <c r="BJ37" s="22"/>
    </row>
    <row r="38" spans="1:62" x14ac:dyDescent="0.2">
      <c r="A38" s="66">
        <v>37</v>
      </c>
      <c r="B38" s="6" t="s">
        <v>76</v>
      </c>
      <c r="C38" s="6" t="s">
        <v>82</v>
      </c>
      <c r="D38" s="37" t="s">
        <v>287</v>
      </c>
      <c r="E38" s="19"/>
      <c r="F38" s="19"/>
      <c r="G38" s="19">
        <v>0</v>
      </c>
      <c r="H38" s="19"/>
      <c r="I38" s="19"/>
      <c r="J38" s="1">
        <v>70</v>
      </c>
      <c r="K38" s="1"/>
      <c r="L38" s="1"/>
      <c r="M38" s="1"/>
      <c r="N38" s="1"/>
      <c r="O38" s="1">
        <v>170</v>
      </c>
      <c r="P38" s="1"/>
      <c r="Q38" s="1"/>
      <c r="R38" s="1">
        <v>480</v>
      </c>
      <c r="S38" s="1">
        <v>55</v>
      </c>
      <c r="T38" s="1">
        <v>80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30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35">
        <f>IF(AQ38&lt;6,SUM(E38:AO38),SUM(LARGE(E38:AO38,{1;2;3;4;5;6})))</f>
        <v>885</v>
      </c>
      <c r="AQ38" s="55">
        <f>COUNT(E38:AO38)</f>
        <v>7</v>
      </c>
      <c r="BB38" s="12"/>
      <c r="BC38" s="22"/>
      <c r="BD38" s="12"/>
      <c r="BE38" s="22"/>
      <c r="BF38" s="22"/>
      <c r="BG38" s="22"/>
      <c r="BH38" s="22"/>
      <c r="BI38" s="22"/>
      <c r="BJ38" s="22"/>
    </row>
    <row r="39" spans="1:62" x14ac:dyDescent="0.2">
      <c r="A39" s="66">
        <v>38</v>
      </c>
      <c r="B39" s="6" t="s">
        <v>76</v>
      </c>
      <c r="C39" s="6" t="s">
        <v>327</v>
      </c>
      <c r="D39" s="26" t="s">
        <v>243</v>
      </c>
      <c r="E39" s="52"/>
      <c r="F39" s="52"/>
      <c r="G39" s="52"/>
      <c r="H39" s="51">
        <v>100</v>
      </c>
      <c r="I39" s="51"/>
      <c r="J39" s="51"/>
      <c r="K39" s="51"/>
      <c r="L39" s="51"/>
      <c r="M39" s="51"/>
      <c r="N39" s="51">
        <v>130</v>
      </c>
      <c r="O39" s="51">
        <v>215</v>
      </c>
      <c r="P39" s="51"/>
      <c r="Q39" s="51"/>
      <c r="R39" s="51"/>
      <c r="S39" s="51"/>
      <c r="T39" s="52">
        <v>0</v>
      </c>
      <c r="U39" s="51">
        <v>100</v>
      </c>
      <c r="V39" s="52"/>
      <c r="W39" s="52"/>
      <c r="X39" s="52"/>
      <c r="Y39" s="52"/>
      <c r="Z39" s="51">
        <v>250</v>
      </c>
      <c r="AA39" s="51"/>
      <c r="AB39" s="51"/>
      <c r="AC39" s="51"/>
      <c r="AD39" s="51"/>
      <c r="AE39" s="51"/>
      <c r="AF39" s="51"/>
      <c r="AG39" s="51"/>
      <c r="AH39" s="51"/>
      <c r="AI39" s="51">
        <v>80</v>
      </c>
      <c r="AJ39" s="51"/>
      <c r="AK39" s="51"/>
      <c r="AL39" s="51"/>
      <c r="AM39" s="51"/>
      <c r="AN39" s="51"/>
      <c r="AO39" s="54"/>
      <c r="AP39" s="35">
        <f>IF(AQ39&lt;6,SUM(E39:AO39),SUM(LARGE(E39:AO39,{1;2;3;4;5;6})))</f>
        <v>875</v>
      </c>
      <c r="AQ39" s="6">
        <f>COUNT(E39:AO39)</f>
        <v>7</v>
      </c>
      <c r="BB39" s="12"/>
      <c r="BC39" s="22"/>
      <c r="BD39" s="12"/>
      <c r="BE39" s="22"/>
      <c r="BF39" s="22"/>
      <c r="BG39" s="22"/>
      <c r="BH39" s="22"/>
      <c r="BI39" s="22"/>
      <c r="BJ39" s="22"/>
    </row>
    <row r="40" spans="1:62" x14ac:dyDescent="0.2">
      <c r="A40" s="66">
        <v>39</v>
      </c>
      <c r="B40" s="26" t="s">
        <v>76</v>
      </c>
      <c r="C40" s="8" t="s">
        <v>163</v>
      </c>
      <c r="D40" s="37" t="s">
        <v>121</v>
      </c>
      <c r="E40" s="9"/>
      <c r="F40" s="9"/>
      <c r="G40" s="9">
        <v>560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>
        <v>100</v>
      </c>
      <c r="AK40" s="9">
        <v>160</v>
      </c>
      <c r="AL40" s="9"/>
      <c r="AM40" s="9"/>
      <c r="AN40" s="9"/>
      <c r="AO40" s="54"/>
      <c r="AP40" s="35">
        <f>IF(AQ40&lt;6,SUM(E40:AO40),SUM(LARGE(E40:AO40,{1;2;3;4;5;6})))</f>
        <v>820</v>
      </c>
      <c r="AQ40" s="55">
        <f>COUNT(E40:AO40)</f>
        <v>3</v>
      </c>
      <c r="BB40" s="12"/>
      <c r="BC40" s="22"/>
      <c r="BD40" s="12"/>
      <c r="BE40" s="22"/>
      <c r="BF40" s="22"/>
      <c r="BG40" s="22"/>
      <c r="BH40" s="22"/>
      <c r="BI40" s="22"/>
      <c r="BJ40" s="22"/>
    </row>
    <row r="41" spans="1:62" x14ac:dyDescent="0.2">
      <c r="A41" s="66">
        <v>40</v>
      </c>
      <c r="B41" s="26" t="s">
        <v>76</v>
      </c>
      <c r="C41" s="8" t="s">
        <v>77</v>
      </c>
      <c r="D41" s="26" t="s">
        <v>215</v>
      </c>
      <c r="E41" s="9">
        <v>80</v>
      </c>
      <c r="F41" s="9"/>
      <c r="G41" s="9">
        <v>130</v>
      </c>
      <c r="H41" s="9"/>
      <c r="I41" s="9"/>
      <c r="J41" s="9">
        <v>80</v>
      </c>
      <c r="K41" s="9"/>
      <c r="L41" s="9"/>
      <c r="M41" s="9"/>
      <c r="N41" s="9"/>
      <c r="O41" s="18">
        <v>0</v>
      </c>
      <c r="P41" s="18"/>
      <c r="Q41" s="18">
        <v>0</v>
      </c>
      <c r="R41" s="18"/>
      <c r="S41" s="9">
        <v>35</v>
      </c>
      <c r="T41" s="9"/>
      <c r="U41" s="9"/>
      <c r="V41" s="9">
        <v>25</v>
      </c>
      <c r="W41" s="9"/>
      <c r="X41" s="18">
        <v>0</v>
      </c>
      <c r="Y41" s="18"/>
      <c r="Z41" s="9">
        <v>215</v>
      </c>
      <c r="AA41" s="9"/>
      <c r="AB41" s="9"/>
      <c r="AC41" s="9"/>
      <c r="AD41" s="9"/>
      <c r="AE41" s="9"/>
      <c r="AF41" s="9"/>
      <c r="AG41" s="9"/>
      <c r="AH41" s="9"/>
      <c r="AI41" s="18">
        <v>0</v>
      </c>
      <c r="AJ41" s="18"/>
      <c r="AK41" s="18"/>
      <c r="AL41" s="9">
        <v>190</v>
      </c>
      <c r="AM41" s="18"/>
      <c r="AN41" s="18"/>
      <c r="AO41" s="29"/>
      <c r="AP41" s="35">
        <f>IF(AQ41&lt;6,SUM(E41:AO41),SUM(LARGE(E41:AO41,{1;2;3;4;5;6})))</f>
        <v>730</v>
      </c>
      <c r="AQ41" s="6">
        <f>COUNT(E41:AO41)</f>
        <v>11</v>
      </c>
      <c r="BB41" s="12"/>
      <c r="BC41" s="22"/>
      <c r="BD41" s="12"/>
      <c r="BE41" s="22"/>
      <c r="BF41" s="22"/>
      <c r="BG41" s="22"/>
      <c r="BH41" s="22"/>
      <c r="BI41" s="22"/>
      <c r="BJ41" s="22"/>
    </row>
    <row r="42" spans="1:62" x14ac:dyDescent="0.2">
      <c r="A42" s="66">
        <v>41</v>
      </c>
      <c r="B42" s="6" t="s">
        <v>76</v>
      </c>
      <c r="C42" s="6" t="s">
        <v>77</v>
      </c>
      <c r="D42" s="9" t="s">
        <v>182</v>
      </c>
      <c r="E42" s="9"/>
      <c r="F42" s="9"/>
      <c r="G42" s="9">
        <v>100</v>
      </c>
      <c r="H42" s="9">
        <v>25</v>
      </c>
      <c r="I42" s="9"/>
      <c r="J42" s="9"/>
      <c r="K42" s="9"/>
      <c r="L42" s="9"/>
      <c r="M42" s="9"/>
      <c r="N42" s="9">
        <v>100</v>
      </c>
      <c r="O42" s="9"/>
      <c r="P42" s="9"/>
      <c r="Q42" s="9">
        <v>80</v>
      </c>
      <c r="R42" s="9"/>
      <c r="S42" s="9"/>
      <c r="T42" s="9">
        <v>60</v>
      </c>
      <c r="U42" s="9">
        <v>80</v>
      </c>
      <c r="V42" s="9"/>
      <c r="W42" s="9">
        <v>35</v>
      </c>
      <c r="X42" s="9">
        <v>80</v>
      </c>
      <c r="Y42" s="9"/>
      <c r="Z42" s="52">
        <v>0</v>
      </c>
      <c r="AA42" s="52"/>
      <c r="AB42" s="52"/>
      <c r="AC42" s="52"/>
      <c r="AD42" s="51">
        <v>35</v>
      </c>
      <c r="AE42" s="51"/>
      <c r="AF42" s="51"/>
      <c r="AG42" s="51"/>
      <c r="AH42" s="51"/>
      <c r="AI42" s="51"/>
      <c r="AJ42" s="51"/>
      <c r="AK42" s="51"/>
      <c r="AL42" s="51">
        <v>190</v>
      </c>
      <c r="AM42" s="51">
        <v>130</v>
      </c>
      <c r="AN42" s="51">
        <v>35</v>
      </c>
      <c r="AO42" s="1"/>
      <c r="AP42" s="35">
        <f>IF(AQ42&lt;6,SUM(E42:AO42),SUM(LARGE(E42:AO42,{1;2;3;4;5;6})))</f>
        <v>680</v>
      </c>
      <c r="AQ42" s="6">
        <f>COUNT(E42:AO42)</f>
        <v>13</v>
      </c>
      <c r="BB42" s="12"/>
      <c r="BC42" s="22"/>
      <c r="BD42" s="12"/>
      <c r="BE42" s="22"/>
      <c r="BF42" s="22"/>
      <c r="BG42" s="22"/>
      <c r="BH42" s="22"/>
      <c r="BI42" s="22"/>
      <c r="BJ42" s="22"/>
    </row>
    <row r="43" spans="1:62" x14ac:dyDescent="0.2">
      <c r="A43" s="66">
        <v>42</v>
      </c>
      <c r="B43" s="6" t="s">
        <v>446</v>
      </c>
      <c r="C43" s="6" t="s">
        <v>441</v>
      </c>
      <c r="D43" s="9" t="s">
        <v>720</v>
      </c>
      <c r="E43" s="9"/>
      <c r="F43" s="9"/>
      <c r="G43" s="9">
        <v>660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"/>
      <c r="AP43" s="35">
        <f>IF(AQ43&lt;6,SUM(E43:AO43),SUM(LARGE(E43:AO43,{1;2;3;4;5;6})))</f>
        <v>660</v>
      </c>
      <c r="AQ43" s="6">
        <f>COUNT(E43:AO43)</f>
        <v>1</v>
      </c>
      <c r="BB43" s="12"/>
      <c r="BC43" s="22"/>
      <c r="BD43" s="12"/>
      <c r="BE43" s="22"/>
      <c r="BF43" s="22"/>
      <c r="BG43" s="22"/>
      <c r="BH43" s="22"/>
      <c r="BI43" s="22"/>
      <c r="BJ43" s="22"/>
    </row>
    <row r="44" spans="1:62" x14ac:dyDescent="0.2">
      <c r="A44" s="66">
        <v>43</v>
      </c>
      <c r="B44" s="26" t="s">
        <v>87</v>
      </c>
      <c r="C44" s="6" t="s">
        <v>441</v>
      </c>
      <c r="D44" s="26" t="s">
        <v>873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v>660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4"/>
      <c r="AP44" s="35">
        <f>IF(AQ44&lt;6,SUM(E44:AO44),SUM(LARGE(E44:AO44,{1;2;3;4;5;6})))</f>
        <v>660</v>
      </c>
      <c r="AQ44" s="55">
        <f>COUNT(E44:AO44)</f>
        <v>1</v>
      </c>
      <c r="BB44" s="12"/>
      <c r="BC44" s="22"/>
      <c r="BD44" s="12"/>
      <c r="BE44" s="22"/>
      <c r="BF44" s="22"/>
      <c r="BG44" s="22"/>
      <c r="BH44" s="22"/>
      <c r="BI44" s="22"/>
      <c r="BJ44" s="22"/>
    </row>
    <row r="45" spans="1:62" x14ac:dyDescent="0.2">
      <c r="A45" s="66">
        <v>44</v>
      </c>
      <c r="B45" s="6" t="s">
        <v>87</v>
      </c>
      <c r="C45" s="6" t="s">
        <v>441</v>
      </c>
      <c r="D45" s="9" t="s">
        <v>874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660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35">
        <f>IF(AQ45&lt;6,SUM(E45:AO45),SUM(LARGE(E45:AO45,{1;2;3;4;5;6})))</f>
        <v>660</v>
      </c>
      <c r="AQ45" s="55">
        <f>COUNT(E45:AO45)</f>
        <v>1</v>
      </c>
      <c r="BB45" s="12"/>
      <c r="BC45" s="22"/>
      <c r="BD45" s="12"/>
      <c r="BE45" s="22"/>
      <c r="BF45" s="22"/>
      <c r="BG45" s="22"/>
      <c r="BH45" s="22"/>
      <c r="BI45" s="22"/>
      <c r="BJ45" s="22"/>
    </row>
    <row r="46" spans="1:62" x14ac:dyDescent="0.2">
      <c r="A46" s="66">
        <v>45</v>
      </c>
      <c r="B46" s="26" t="s">
        <v>76</v>
      </c>
      <c r="C46" s="6" t="s">
        <v>84</v>
      </c>
      <c r="D46" s="26" t="s">
        <v>459</v>
      </c>
      <c r="E46" s="51"/>
      <c r="F46" s="51"/>
      <c r="G46" s="51">
        <v>170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>
        <v>190</v>
      </c>
      <c r="U46" s="51"/>
      <c r="V46" s="51"/>
      <c r="W46" s="51"/>
      <c r="X46" s="51"/>
      <c r="Y46" s="51"/>
      <c r="Z46" s="51">
        <v>190</v>
      </c>
      <c r="AA46" s="51"/>
      <c r="AB46" s="51"/>
      <c r="AC46" s="51"/>
      <c r="AD46" s="51"/>
      <c r="AE46" s="51"/>
      <c r="AF46" s="51"/>
      <c r="AG46" s="51"/>
      <c r="AH46" s="51"/>
      <c r="AI46" s="51"/>
      <c r="AJ46" s="51">
        <v>80</v>
      </c>
      <c r="AK46" s="51"/>
      <c r="AL46" s="51"/>
      <c r="AM46" s="51"/>
      <c r="AN46" s="51"/>
      <c r="AO46" s="51"/>
      <c r="AP46" s="35">
        <f>IF(AQ46&lt;6,SUM(E46:AO46),SUM(LARGE(E46:AO46,{1;2;3;4;5;6})))</f>
        <v>630</v>
      </c>
      <c r="AQ46" s="55">
        <f>COUNT(E46:AO46)</f>
        <v>4</v>
      </c>
      <c r="BB46" s="12"/>
      <c r="BC46" s="22"/>
      <c r="BD46" s="12"/>
      <c r="BE46" s="22"/>
      <c r="BF46" s="22"/>
      <c r="BG46" s="22"/>
      <c r="BH46" s="22"/>
      <c r="BI46" s="22"/>
      <c r="BJ46" s="22"/>
    </row>
    <row r="47" spans="1:62" x14ac:dyDescent="0.2">
      <c r="A47" s="75">
        <v>46</v>
      </c>
      <c r="B47" s="26" t="s">
        <v>76</v>
      </c>
      <c r="C47" s="8" t="s">
        <v>77</v>
      </c>
      <c r="D47" s="37" t="s">
        <v>752</v>
      </c>
      <c r="E47" s="1"/>
      <c r="F47" s="1"/>
      <c r="G47" s="1">
        <v>170</v>
      </c>
      <c r="H47" s="1">
        <v>80</v>
      </c>
      <c r="I47" s="1"/>
      <c r="J47" s="1"/>
      <c r="K47" s="1"/>
      <c r="L47" s="1"/>
      <c r="M47" s="1"/>
      <c r="N47" s="1"/>
      <c r="O47" s="1"/>
      <c r="P47" s="1"/>
      <c r="Q47" s="1">
        <v>100</v>
      </c>
      <c r="R47" s="1"/>
      <c r="S47" s="1"/>
      <c r="T47" s="19">
        <v>0</v>
      </c>
      <c r="U47" s="19"/>
      <c r="V47" s="19"/>
      <c r="W47" s="19"/>
      <c r="X47" s="1">
        <v>130</v>
      </c>
      <c r="Y47" s="1"/>
      <c r="Z47" s="19"/>
      <c r="AA47" s="1">
        <v>130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54"/>
      <c r="AP47" s="35">
        <f>IF(AQ47&lt;6,SUM(E47:AO47),SUM(LARGE(E47:AO47,{1;2;3;4;5;6})))</f>
        <v>610</v>
      </c>
      <c r="AQ47" s="55">
        <f>COUNT(E47:AO47)</f>
        <v>6</v>
      </c>
      <c r="BB47" s="12"/>
      <c r="BC47" s="22"/>
      <c r="BD47" s="12"/>
      <c r="BE47" s="22"/>
      <c r="BF47" s="22"/>
      <c r="BG47" s="22"/>
      <c r="BH47" s="22"/>
      <c r="BI47" s="22"/>
      <c r="BJ47" s="22"/>
    </row>
    <row r="48" spans="1:62" x14ac:dyDescent="0.2">
      <c r="A48" s="66">
        <v>47</v>
      </c>
      <c r="B48" s="6" t="s">
        <v>76</v>
      </c>
      <c r="C48" s="6" t="s">
        <v>84</v>
      </c>
      <c r="D48" s="37" t="s">
        <v>381</v>
      </c>
      <c r="E48" s="51"/>
      <c r="F48" s="51"/>
      <c r="G48" s="51">
        <v>170</v>
      </c>
      <c r="H48" s="51"/>
      <c r="I48" s="51"/>
      <c r="J48" s="51"/>
      <c r="K48" s="51"/>
      <c r="L48" s="51"/>
      <c r="M48" s="51"/>
      <c r="N48" s="51"/>
      <c r="O48" s="52">
        <v>0</v>
      </c>
      <c r="P48" s="52"/>
      <c r="Q48" s="52"/>
      <c r="R48" s="52"/>
      <c r="S48" s="52"/>
      <c r="T48" s="51">
        <v>190</v>
      </c>
      <c r="U48" s="51"/>
      <c r="V48" s="51"/>
      <c r="W48" s="51"/>
      <c r="X48" s="51"/>
      <c r="Y48" s="51"/>
      <c r="Z48" s="51">
        <v>190</v>
      </c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29"/>
      <c r="AP48" s="35">
        <f>IF(AQ48&lt;6,SUM(E48:AO48),SUM(LARGE(E48:AO48,{1;2;3;4;5;6})))</f>
        <v>550</v>
      </c>
      <c r="AQ48" s="6">
        <f>COUNT(E48:AO48)</f>
        <v>4</v>
      </c>
      <c r="BB48" s="12"/>
      <c r="BC48" s="22"/>
      <c r="BD48" s="12"/>
      <c r="BE48" s="22"/>
      <c r="BF48" s="22"/>
      <c r="BG48" s="22"/>
      <c r="BH48" s="22"/>
      <c r="BI48" s="22"/>
      <c r="BJ48" s="22"/>
    </row>
    <row r="49" spans="1:62" x14ac:dyDescent="0.2">
      <c r="A49" s="66">
        <v>48</v>
      </c>
      <c r="B49" s="26" t="s">
        <v>76</v>
      </c>
      <c r="C49" s="6" t="s">
        <v>85</v>
      </c>
      <c r="D49" s="37" t="s">
        <v>317</v>
      </c>
      <c r="E49" s="51"/>
      <c r="F49" s="51"/>
      <c r="G49" s="51">
        <v>300</v>
      </c>
      <c r="H49" s="51"/>
      <c r="I49" s="51"/>
      <c r="J49" s="51"/>
      <c r="K49" s="51"/>
      <c r="L49" s="51"/>
      <c r="M49" s="51"/>
      <c r="N49" s="51"/>
      <c r="O49" s="52">
        <v>0</v>
      </c>
      <c r="P49" s="52"/>
      <c r="Q49" s="52"/>
      <c r="R49" s="52"/>
      <c r="S49" s="52"/>
      <c r="T49" s="51">
        <v>215</v>
      </c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1"/>
      <c r="AP49" s="35">
        <f>IF(AQ49&lt;6,SUM(E49:AO49),SUM(LARGE(E49:AO49,{1;2;3;4;5;6})))</f>
        <v>515</v>
      </c>
      <c r="AQ49" s="55">
        <f>COUNT(E49:AO49)</f>
        <v>3</v>
      </c>
      <c r="BB49" s="12"/>
      <c r="BC49" s="22"/>
      <c r="BD49" s="12"/>
      <c r="BE49" s="22"/>
      <c r="BF49" s="22"/>
      <c r="BG49" s="22"/>
      <c r="BH49" s="22"/>
      <c r="BI49" s="22"/>
      <c r="BJ49" s="22"/>
    </row>
    <row r="50" spans="1:62" x14ac:dyDescent="0.2">
      <c r="A50" s="75">
        <v>49</v>
      </c>
      <c r="B50" s="26" t="s">
        <v>79</v>
      </c>
      <c r="C50" s="8" t="s">
        <v>441</v>
      </c>
      <c r="D50" s="37" t="s">
        <v>169</v>
      </c>
      <c r="E50" s="51"/>
      <c r="F50" s="51"/>
      <c r="G50" s="51">
        <v>170</v>
      </c>
      <c r="H50" s="51"/>
      <c r="I50" s="51"/>
      <c r="J50" s="51">
        <v>80</v>
      </c>
      <c r="K50" s="51"/>
      <c r="L50" s="51"/>
      <c r="M50" s="51">
        <v>20</v>
      </c>
      <c r="N50" s="51"/>
      <c r="O50" s="51"/>
      <c r="P50" s="51"/>
      <c r="Q50" s="51">
        <v>80</v>
      </c>
      <c r="R50" s="51"/>
      <c r="S50" s="51"/>
      <c r="T50" s="51"/>
      <c r="U50" s="51"/>
      <c r="V50" s="51"/>
      <c r="W50" s="51">
        <v>30</v>
      </c>
      <c r="X50" s="52">
        <v>0</v>
      </c>
      <c r="Y50" s="52"/>
      <c r="Z50" s="51"/>
      <c r="AA50" s="52">
        <v>0</v>
      </c>
      <c r="AB50" s="51"/>
      <c r="AC50" s="51"/>
      <c r="AD50" s="51"/>
      <c r="AE50" s="51">
        <v>35</v>
      </c>
      <c r="AF50" s="51"/>
      <c r="AG50" s="51"/>
      <c r="AH50" s="51"/>
      <c r="AI50" s="51">
        <v>100</v>
      </c>
      <c r="AJ50" s="51"/>
      <c r="AK50" s="51"/>
      <c r="AL50" s="51"/>
      <c r="AM50" s="51"/>
      <c r="AN50" s="51">
        <v>30</v>
      </c>
      <c r="AO50" s="54"/>
      <c r="AP50" s="35">
        <f>IF(AQ50&lt;6,SUM(E50:AO50),SUM(LARGE(E50:AO50,{1;2;3;4;5;6})))</f>
        <v>495</v>
      </c>
      <c r="AQ50" s="55">
        <f>COUNT(E50:AO50)</f>
        <v>10</v>
      </c>
      <c r="BB50" s="12"/>
      <c r="BC50" s="22"/>
      <c r="BD50" s="12"/>
      <c r="BE50" s="22"/>
      <c r="BF50" s="22"/>
      <c r="BG50" s="22"/>
      <c r="BH50" s="22"/>
      <c r="BI50" s="22"/>
      <c r="BJ50" s="22"/>
    </row>
    <row r="51" spans="1:62" x14ac:dyDescent="0.2">
      <c r="A51" s="75">
        <v>50</v>
      </c>
      <c r="B51" s="26" t="s">
        <v>76</v>
      </c>
      <c r="C51" s="6" t="s">
        <v>82</v>
      </c>
      <c r="D51" s="26" t="s">
        <v>155</v>
      </c>
      <c r="E51" s="9">
        <v>100</v>
      </c>
      <c r="F51" s="9"/>
      <c r="G51" s="9"/>
      <c r="H51" s="9"/>
      <c r="I51" s="9"/>
      <c r="J51" s="9"/>
      <c r="K51" s="9"/>
      <c r="L51" s="9"/>
      <c r="M51" s="9"/>
      <c r="N51" s="9"/>
      <c r="O51" s="18">
        <v>0</v>
      </c>
      <c r="P51" s="18"/>
      <c r="Q51" s="9">
        <v>130</v>
      </c>
      <c r="R51" s="9"/>
      <c r="S51" s="9"/>
      <c r="T51" s="9"/>
      <c r="U51" s="9">
        <v>130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>
        <v>130</v>
      </c>
      <c r="AM51" s="9"/>
      <c r="AN51" s="9"/>
      <c r="AO51" s="54"/>
      <c r="AP51" s="35">
        <f>IF(AQ51&lt;6,SUM(E51:AO51),SUM(LARGE(E51:AO51,{1;2;3;4;5;6})))</f>
        <v>490</v>
      </c>
      <c r="AQ51" s="55">
        <f>COUNT(E51:AO51)</f>
        <v>5</v>
      </c>
      <c r="BB51" s="12"/>
      <c r="BC51" s="22"/>
      <c r="BD51" s="12"/>
      <c r="BE51" s="22"/>
      <c r="BF51" s="22"/>
      <c r="BG51" s="22"/>
      <c r="BH51" s="22"/>
      <c r="BI51" s="22"/>
      <c r="BJ51" s="22"/>
    </row>
    <row r="52" spans="1:62" x14ac:dyDescent="0.2">
      <c r="A52" s="75">
        <v>51</v>
      </c>
      <c r="B52" s="26" t="s">
        <v>87</v>
      </c>
      <c r="C52" s="6" t="s">
        <v>441</v>
      </c>
      <c r="D52" s="37" t="s">
        <v>510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460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54"/>
      <c r="AP52" s="35">
        <f>IF(AQ52&lt;6,SUM(E52:AO52),SUM(LARGE(E52:AO52,{1;2;3;4;5;6})))</f>
        <v>460</v>
      </c>
      <c r="AQ52" s="55">
        <f>COUNT(E52:AO52)</f>
        <v>1</v>
      </c>
      <c r="BB52" s="12"/>
      <c r="BC52" s="22"/>
      <c r="BD52" s="12"/>
      <c r="BE52" s="22"/>
      <c r="BF52" s="22"/>
      <c r="BG52" s="22"/>
      <c r="BH52" s="22"/>
      <c r="BI52" s="22"/>
      <c r="BJ52" s="22"/>
    </row>
    <row r="53" spans="1:62" x14ac:dyDescent="0.2">
      <c r="A53" s="75">
        <v>52</v>
      </c>
      <c r="B53" s="6" t="s">
        <v>76</v>
      </c>
      <c r="C53" s="6" t="s">
        <v>81</v>
      </c>
      <c r="D53" s="37" t="s">
        <v>374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>
        <v>300</v>
      </c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>
        <v>125</v>
      </c>
      <c r="AL53" s="51"/>
      <c r="AM53" s="51"/>
      <c r="AN53" s="51"/>
      <c r="AO53" s="29"/>
      <c r="AP53" s="35">
        <f>IF(AQ53&lt;6,SUM(E53:AO53),SUM(LARGE(E53:AO53,{1;2;3;4;5;6})))</f>
        <v>425</v>
      </c>
      <c r="AQ53" s="6">
        <f>COUNT(E53:AO53)</f>
        <v>2</v>
      </c>
      <c r="BB53" s="12"/>
      <c r="BC53" s="22"/>
      <c r="BD53" s="12"/>
      <c r="BE53" s="22"/>
      <c r="BF53" s="22"/>
      <c r="BG53" s="22"/>
      <c r="BH53" s="22"/>
      <c r="BI53" s="22"/>
      <c r="BJ53" s="22"/>
    </row>
    <row r="54" spans="1:62" x14ac:dyDescent="0.2">
      <c r="A54" s="75">
        <v>53</v>
      </c>
      <c r="B54" s="26" t="s">
        <v>76</v>
      </c>
      <c r="C54" s="8" t="s">
        <v>81</v>
      </c>
      <c r="D54" s="26" t="s">
        <v>359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>
        <v>300</v>
      </c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>
        <v>125</v>
      </c>
      <c r="AL54" s="51"/>
      <c r="AM54" s="51"/>
      <c r="AN54" s="51"/>
      <c r="AO54" s="29"/>
      <c r="AP54" s="35">
        <f>IF(AQ54&lt;6,SUM(E54:AO54),SUM(LARGE(E54:AO54,{1;2;3;4;5;6})))</f>
        <v>425</v>
      </c>
      <c r="AQ54" s="55">
        <f>COUNT(E54:AO54)</f>
        <v>2</v>
      </c>
      <c r="BB54" s="12"/>
      <c r="BC54" s="22"/>
      <c r="BD54" s="12"/>
      <c r="BE54" s="22"/>
      <c r="BF54" s="22"/>
      <c r="BG54" s="22"/>
      <c r="BH54" s="22"/>
      <c r="BI54" s="22"/>
      <c r="BJ54" s="22"/>
    </row>
    <row r="55" spans="1:62" x14ac:dyDescent="0.2">
      <c r="A55" s="75">
        <v>54</v>
      </c>
      <c r="B55" s="26" t="s">
        <v>76</v>
      </c>
      <c r="C55" s="6" t="s">
        <v>78</v>
      </c>
      <c r="D55" s="26" t="s">
        <v>147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>
        <v>215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>
        <v>190</v>
      </c>
      <c r="AM55" s="9"/>
      <c r="AN55" s="9"/>
      <c r="AO55" s="54"/>
      <c r="AP55" s="35">
        <f>IF(AQ55&lt;6,SUM(E55:AO55),SUM(LARGE(E55:AO55,{1;2;3;4;5;6})))</f>
        <v>405</v>
      </c>
      <c r="AQ55" s="6">
        <f>COUNT(E55:AO55)</f>
        <v>2</v>
      </c>
      <c r="BB55" s="12"/>
      <c r="BC55" s="22"/>
      <c r="BD55" s="12"/>
      <c r="BE55" s="22"/>
      <c r="BF55" s="22"/>
      <c r="BG55" s="22"/>
      <c r="BH55" s="22"/>
      <c r="BI55" s="22"/>
      <c r="BJ55" s="22"/>
    </row>
    <row r="56" spans="1:62" x14ac:dyDescent="0.2">
      <c r="A56" s="75">
        <v>55</v>
      </c>
      <c r="B56" s="6" t="s">
        <v>79</v>
      </c>
      <c r="C56" s="6" t="s">
        <v>441</v>
      </c>
      <c r="D56" s="9" t="s">
        <v>938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393.3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5">
        <f>IF(AQ56&lt;6,SUM(E56:AO56),SUM(LARGE(E56:AO56,{1;2;3;4;5;6})))</f>
        <v>393.3</v>
      </c>
      <c r="AQ56" s="6">
        <f>COUNT(E56:AO56)</f>
        <v>1</v>
      </c>
      <c r="BB56" s="12"/>
      <c r="BC56" s="22"/>
      <c r="BD56" s="12"/>
      <c r="BE56" s="22"/>
      <c r="BF56" s="22"/>
      <c r="BG56" s="22"/>
      <c r="BH56" s="22"/>
      <c r="BI56" s="22"/>
      <c r="BJ56" s="22"/>
    </row>
    <row r="57" spans="1:62" x14ac:dyDescent="0.2">
      <c r="A57" s="75">
        <v>56</v>
      </c>
      <c r="B57" s="6" t="s">
        <v>79</v>
      </c>
      <c r="C57" s="6" t="s">
        <v>441</v>
      </c>
      <c r="D57" s="26" t="s">
        <v>939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>
        <v>393.3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4"/>
      <c r="AP57" s="35">
        <f>IF(AQ57&lt;6,SUM(E57:AO57),SUM(LARGE(E57:AO57,{1;2;3;4;5;6})))</f>
        <v>393.3</v>
      </c>
      <c r="AQ57" s="55">
        <f>COUNT(E57:AO57)</f>
        <v>1</v>
      </c>
      <c r="BB57" s="12"/>
      <c r="BC57" s="22"/>
      <c r="BD57" s="12"/>
      <c r="BE57" s="22"/>
      <c r="BF57" s="22"/>
      <c r="BG57" s="22"/>
      <c r="BH57" s="22"/>
      <c r="BI57" s="22"/>
      <c r="BJ57" s="22"/>
    </row>
    <row r="58" spans="1:62" x14ac:dyDescent="0.2">
      <c r="A58" s="75">
        <v>57</v>
      </c>
      <c r="B58" s="6" t="s">
        <v>76</v>
      </c>
      <c r="C58" s="6" t="s">
        <v>251</v>
      </c>
      <c r="D58" s="9" t="s">
        <v>200</v>
      </c>
      <c r="E58" s="9"/>
      <c r="F58" s="9"/>
      <c r="G58" s="9">
        <v>55</v>
      </c>
      <c r="H58" s="9">
        <v>30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>
        <v>25</v>
      </c>
      <c r="V58" s="9">
        <v>30</v>
      </c>
      <c r="W58" s="9">
        <v>25</v>
      </c>
      <c r="X58" s="9">
        <v>35</v>
      </c>
      <c r="Y58" s="9"/>
      <c r="Z58" s="9">
        <v>130</v>
      </c>
      <c r="AA58" s="9">
        <v>35</v>
      </c>
      <c r="AB58" s="9"/>
      <c r="AC58" s="9"/>
      <c r="AD58" s="9"/>
      <c r="AE58" s="9"/>
      <c r="AF58" s="9"/>
      <c r="AG58" s="9"/>
      <c r="AH58" s="9"/>
      <c r="AI58" s="9">
        <v>30</v>
      </c>
      <c r="AJ58" s="9"/>
      <c r="AK58" s="9"/>
      <c r="AL58" s="9">
        <v>100</v>
      </c>
      <c r="AM58" s="9"/>
      <c r="AN58" s="9">
        <v>20</v>
      </c>
      <c r="AO58" s="1"/>
      <c r="AP58" s="35">
        <f>IF(AQ58&lt;6,SUM(E58:AO58),SUM(LARGE(E58:AO58,{1;2;3;4;5;6})))</f>
        <v>385</v>
      </c>
      <c r="AQ58" s="55">
        <f>COUNT(E58:AO58)</f>
        <v>11</v>
      </c>
      <c r="BB58" s="12"/>
      <c r="BC58" s="22"/>
      <c r="BD58" s="12"/>
      <c r="BE58" s="22"/>
      <c r="BF58" s="22"/>
      <c r="BG58" s="22"/>
      <c r="BH58" s="22"/>
      <c r="BI58" s="22"/>
      <c r="BJ58" s="22"/>
    </row>
    <row r="59" spans="1:62" x14ac:dyDescent="0.2">
      <c r="A59" s="75">
        <v>58</v>
      </c>
      <c r="B59" s="26" t="s">
        <v>76</v>
      </c>
      <c r="C59" s="6" t="s">
        <v>82</v>
      </c>
      <c r="D59" s="26" t="s">
        <v>246</v>
      </c>
      <c r="E59" s="51"/>
      <c r="F59" s="51"/>
      <c r="G59" s="51">
        <v>55</v>
      </c>
      <c r="H59" s="51">
        <v>30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>
        <v>25</v>
      </c>
      <c r="V59" s="51">
        <v>30</v>
      </c>
      <c r="W59" s="51">
        <v>25</v>
      </c>
      <c r="X59" s="51">
        <v>35</v>
      </c>
      <c r="Y59" s="51"/>
      <c r="Z59" s="51">
        <v>130</v>
      </c>
      <c r="AA59" s="51">
        <v>35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>
        <v>100</v>
      </c>
      <c r="AM59" s="51"/>
      <c r="AN59" s="51"/>
      <c r="AO59" s="29"/>
      <c r="AP59" s="35">
        <f>IF(AQ59&lt;6,SUM(E59:AO59),SUM(LARGE(E59:AO59,{1;2;3;4;5;6})))</f>
        <v>385</v>
      </c>
      <c r="AQ59" s="6">
        <f>COUNT(E59:AO59)</f>
        <v>9</v>
      </c>
      <c r="BB59" s="12"/>
      <c r="BC59" s="22"/>
      <c r="BD59" s="12"/>
      <c r="BE59" s="22"/>
      <c r="BF59" s="22"/>
      <c r="BG59" s="22"/>
      <c r="BH59" s="22"/>
      <c r="BI59" s="22"/>
      <c r="BJ59" s="22"/>
    </row>
    <row r="60" spans="1:62" x14ac:dyDescent="0.2">
      <c r="A60" s="75">
        <v>59</v>
      </c>
      <c r="B60" s="26" t="s">
        <v>76</v>
      </c>
      <c r="C60" s="6" t="s">
        <v>85</v>
      </c>
      <c r="D60" s="26" t="s">
        <v>39</v>
      </c>
      <c r="E60" s="1">
        <v>55</v>
      </c>
      <c r="F60" s="1"/>
      <c r="G60" s="1">
        <v>215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80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54"/>
      <c r="AP60" s="35">
        <f>IF(AQ60&lt;6,SUM(E60:AO60),SUM(LARGE(E60:AO60,{1;2;3;4;5;6})))</f>
        <v>350</v>
      </c>
      <c r="AQ60" s="55">
        <f>COUNT(E60:AO60)</f>
        <v>3</v>
      </c>
      <c r="BB60" s="12"/>
      <c r="BC60" s="22"/>
      <c r="BD60" s="12"/>
      <c r="BE60" s="22"/>
      <c r="BF60" s="22"/>
      <c r="BG60" s="22"/>
      <c r="BH60" s="22"/>
      <c r="BI60" s="22"/>
      <c r="BJ60" s="22"/>
    </row>
    <row r="61" spans="1:62" x14ac:dyDescent="0.2">
      <c r="A61" s="75">
        <v>60</v>
      </c>
      <c r="B61" s="6" t="s">
        <v>76</v>
      </c>
      <c r="C61" s="6" t="s">
        <v>81</v>
      </c>
      <c r="D61" s="9" t="s">
        <v>242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>
        <v>350</v>
      </c>
      <c r="AI61" s="9"/>
      <c r="AJ61" s="9"/>
      <c r="AK61" s="9"/>
      <c r="AL61" s="9"/>
      <c r="AM61" s="9"/>
      <c r="AN61" s="9"/>
      <c r="AO61" s="1"/>
      <c r="AP61" s="35">
        <f>IF(AQ61&lt;6,SUM(E61:AO61),SUM(LARGE(E61:AO61,{1;2;3;4;5;6})))</f>
        <v>350</v>
      </c>
      <c r="AQ61" s="6">
        <f>COUNT(E61:AO61)</f>
        <v>1</v>
      </c>
      <c r="BB61" s="12"/>
      <c r="BC61" s="22"/>
      <c r="BD61" s="12"/>
      <c r="BE61" s="22"/>
      <c r="BF61" s="22"/>
      <c r="BG61" s="22"/>
      <c r="BH61" s="22"/>
      <c r="BI61" s="22"/>
      <c r="BJ61" s="22"/>
    </row>
    <row r="62" spans="1:62" x14ac:dyDescent="0.2">
      <c r="A62" s="75">
        <v>61</v>
      </c>
      <c r="B62" s="26" t="s">
        <v>76</v>
      </c>
      <c r="C62" s="6" t="s">
        <v>77</v>
      </c>
      <c r="D62" s="26" t="s">
        <v>173</v>
      </c>
      <c r="E62" s="9">
        <v>80</v>
      </c>
      <c r="F62" s="9"/>
      <c r="G62" s="18">
        <v>130</v>
      </c>
      <c r="H62" s="9">
        <v>80</v>
      </c>
      <c r="I62" s="9"/>
      <c r="J62" s="9"/>
      <c r="K62" s="9"/>
      <c r="L62" s="9"/>
      <c r="M62" s="9"/>
      <c r="N62" s="9"/>
      <c r="O62" s="9"/>
      <c r="P62" s="9"/>
      <c r="Q62" s="18">
        <v>0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>
        <v>0</v>
      </c>
      <c r="AJ62" s="18"/>
      <c r="AK62" s="18"/>
      <c r="AL62" s="18"/>
      <c r="AM62" s="18"/>
      <c r="AN62" s="9">
        <v>30</v>
      </c>
      <c r="AO62" s="54"/>
      <c r="AP62" s="35">
        <f>IF(AQ62&lt;6,SUM(E62:AO62),SUM(LARGE(E62:AO62,{1;2;3;4;5;6})))</f>
        <v>320</v>
      </c>
      <c r="AQ62" s="55">
        <f>COUNT(E62:AO62)</f>
        <v>6</v>
      </c>
      <c r="BB62" s="12"/>
      <c r="BC62" s="22"/>
      <c r="BD62" s="12"/>
      <c r="BE62" s="22"/>
      <c r="BF62" s="22"/>
      <c r="BG62" s="22"/>
      <c r="BH62" s="22"/>
      <c r="BI62" s="22"/>
      <c r="BJ62" s="22"/>
    </row>
    <row r="63" spans="1:62" x14ac:dyDescent="0.2">
      <c r="A63" s="75">
        <v>62</v>
      </c>
      <c r="B63" s="26" t="s">
        <v>76</v>
      </c>
      <c r="C63" s="6" t="s">
        <v>81</v>
      </c>
      <c r="D63" s="26" t="s">
        <v>38</v>
      </c>
      <c r="E63" s="51"/>
      <c r="F63" s="51"/>
      <c r="G63" s="51">
        <v>80</v>
      </c>
      <c r="H63" s="51"/>
      <c r="I63" s="51"/>
      <c r="J63" s="51"/>
      <c r="K63" s="51"/>
      <c r="L63" s="51"/>
      <c r="M63" s="51"/>
      <c r="N63" s="51"/>
      <c r="O63" s="51">
        <v>130</v>
      </c>
      <c r="P63" s="51"/>
      <c r="Q63" s="51"/>
      <c r="R63" s="51"/>
      <c r="S63" s="51"/>
      <c r="T63" s="51">
        <v>100</v>
      </c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4"/>
      <c r="AP63" s="35">
        <f>IF(AQ63&lt;6,SUM(E63:AO63),SUM(LARGE(E63:AO63,{1;2;3;4;5;6})))</f>
        <v>310</v>
      </c>
      <c r="AQ63" s="55">
        <f>COUNT(E63:AO63)</f>
        <v>3</v>
      </c>
      <c r="BB63" s="12"/>
      <c r="BC63" s="22"/>
      <c r="BD63" s="12"/>
      <c r="BE63" s="22"/>
      <c r="BF63" s="22"/>
      <c r="BG63" s="22"/>
      <c r="BH63" s="22"/>
      <c r="BI63" s="22"/>
      <c r="BJ63" s="22"/>
    </row>
    <row r="64" spans="1:62" x14ac:dyDescent="0.2">
      <c r="A64" s="75">
        <v>63</v>
      </c>
      <c r="B64" s="6" t="s">
        <v>76</v>
      </c>
      <c r="C64" s="8" t="s">
        <v>441</v>
      </c>
      <c r="D64" s="9" t="s">
        <v>30</v>
      </c>
      <c r="E64" s="51"/>
      <c r="F64" s="51"/>
      <c r="G64" s="51">
        <v>80</v>
      </c>
      <c r="H64" s="51"/>
      <c r="I64" s="51"/>
      <c r="J64" s="51"/>
      <c r="K64" s="51"/>
      <c r="L64" s="51"/>
      <c r="M64" s="51"/>
      <c r="N64" s="51"/>
      <c r="O64" s="51">
        <v>130</v>
      </c>
      <c r="P64" s="51"/>
      <c r="Q64" s="51"/>
      <c r="R64" s="51"/>
      <c r="S64" s="51"/>
      <c r="T64" s="51">
        <v>100</v>
      </c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1"/>
      <c r="AP64" s="35">
        <f>IF(AQ64&lt;6,SUM(E64:AO64),SUM(LARGE(E64:AO64,{1;2;3;4;5;6})))</f>
        <v>310</v>
      </c>
      <c r="AQ64" s="55">
        <f>COUNT(E64:AO64)</f>
        <v>3</v>
      </c>
      <c r="BB64" s="12"/>
      <c r="BC64" s="22"/>
      <c r="BD64" s="12"/>
      <c r="BE64" s="22"/>
      <c r="BF64" s="22"/>
      <c r="BG64" s="22"/>
      <c r="BH64" s="22"/>
      <c r="BI64" s="22"/>
      <c r="BJ64" s="22"/>
    </row>
    <row r="65" spans="1:62" x14ac:dyDescent="0.2">
      <c r="A65" s="75">
        <v>64</v>
      </c>
      <c r="B65" s="26" t="s">
        <v>76</v>
      </c>
      <c r="C65" s="6" t="s">
        <v>85</v>
      </c>
      <c r="D65" s="37" t="s">
        <v>264</v>
      </c>
      <c r="E65" s="51"/>
      <c r="F65" s="51"/>
      <c r="G65" s="51">
        <v>250</v>
      </c>
      <c r="H65" s="51">
        <v>55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4"/>
      <c r="AP65" s="35">
        <f>IF(AQ65&lt;6,SUM(E65:AO65),SUM(LARGE(E65:AO65,{1;2;3;4;5;6})))</f>
        <v>305</v>
      </c>
      <c r="AQ65" s="6">
        <f>COUNT(E65:AO65)</f>
        <v>2</v>
      </c>
      <c r="BB65" s="12"/>
      <c r="BC65" s="22"/>
      <c r="BD65" s="12"/>
      <c r="BE65" s="22"/>
      <c r="BF65" s="22"/>
      <c r="BG65" s="22"/>
      <c r="BH65" s="22"/>
      <c r="BI65" s="22"/>
      <c r="BJ65" s="22"/>
    </row>
    <row r="66" spans="1:62" x14ac:dyDescent="0.2">
      <c r="A66" s="66">
        <v>65</v>
      </c>
      <c r="B66" s="6" t="s">
        <v>76</v>
      </c>
      <c r="C66" s="6" t="s">
        <v>1040</v>
      </c>
      <c r="D66" s="9" t="s">
        <v>166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>
        <v>170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>
        <v>130</v>
      </c>
      <c r="AK66" s="29"/>
      <c r="AL66" s="29"/>
      <c r="AM66" s="29"/>
      <c r="AN66" s="29"/>
      <c r="AO66" s="1"/>
      <c r="AP66" s="35">
        <f>IF(AQ66&lt;6,SUM(E66:AO66),SUM(LARGE(E66:AO66,{1;2;3;4;5;6})))</f>
        <v>300</v>
      </c>
      <c r="AQ66" s="55">
        <f>COUNT(E66:AO66)</f>
        <v>2</v>
      </c>
      <c r="BB66" s="12"/>
      <c r="BC66" s="22"/>
      <c r="BD66" s="12"/>
      <c r="BE66" s="22"/>
      <c r="BF66" s="22"/>
      <c r="BG66" s="22"/>
      <c r="BH66" s="22"/>
      <c r="BI66" s="22"/>
      <c r="BJ66" s="22"/>
    </row>
    <row r="67" spans="1:62" x14ac:dyDescent="0.2">
      <c r="A67" s="66">
        <v>66</v>
      </c>
      <c r="B67" s="26" t="s">
        <v>76</v>
      </c>
      <c r="C67" s="6" t="s">
        <v>77</v>
      </c>
      <c r="D67" s="26" t="s">
        <v>329</v>
      </c>
      <c r="E67" s="1">
        <v>55</v>
      </c>
      <c r="F67" s="1"/>
      <c r="G67" s="1">
        <v>215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54"/>
      <c r="AP67" s="35">
        <f>IF(AQ67&lt;6,SUM(E67:AO67),SUM(LARGE(E67:AO67,{1;2;3;4;5;6})))</f>
        <v>270</v>
      </c>
      <c r="AQ67" s="55">
        <f>COUNT(E67:AO67)</f>
        <v>2</v>
      </c>
      <c r="BB67" s="12"/>
      <c r="BC67" s="22"/>
      <c r="BD67" s="12"/>
      <c r="BE67" s="22"/>
      <c r="BF67" s="22"/>
      <c r="BG67" s="22"/>
      <c r="BH67" s="22"/>
      <c r="BI67" s="22"/>
      <c r="BJ67" s="22"/>
    </row>
    <row r="68" spans="1:62" x14ac:dyDescent="0.2">
      <c r="A68" s="66">
        <v>67</v>
      </c>
      <c r="B68" s="26" t="s">
        <v>76</v>
      </c>
      <c r="C68" s="8" t="s">
        <v>84</v>
      </c>
      <c r="D68" s="26" t="s">
        <v>263</v>
      </c>
      <c r="E68" s="1"/>
      <c r="F68" s="1"/>
      <c r="G68" s="1">
        <v>55</v>
      </c>
      <c r="H68" s="1"/>
      <c r="I68" s="1"/>
      <c r="J68" s="1"/>
      <c r="K68" s="1"/>
      <c r="L68" s="1"/>
      <c r="M68" s="1"/>
      <c r="N68" s="1"/>
      <c r="O68" s="1">
        <v>70</v>
      </c>
      <c r="P68" s="1"/>
      <c r="Q68" s="1"/>
      <c r="R68" s="1"/>
      <c r="S68" s="1"/>
      <c r="T68" s="1">
        <v>51.7</v>
      </c>
      <c r="U68" s="1"/>
      <c r="V68" s="1"/>
      <c r="W68" s="1"/>
      <c r="X68" s="1"/>
      <c r="Y68" s="1"/>
      <c r="Z68" s="1">
        <v>70</v>
      </c>
      <c r="AA68" s="1"/>
      <c r="AB68" s="1"/>
      <c r="AC68" s="1"/>
      <c r="AD68" s="1"/>
      <c r="AE68" s="1"/>
      <c r="AF68" s="1"/>
      <c r="AG68" s="1"/>
      <c r="AH68" s="1"/>
      <c r="AI68" s="1"/>
      <c r="AJ68" s="19">
        <v>0</v>
      </c>
      <c r="AK68" s="19"/>
      <c r="AL68" s="1">
        <v>20</v>
      </c>
      <c r="AM68" s="19"/>
      <c r="AN68" s="19"/>
      <c r="AO68" s="54"/>
      <c r="AP68" s="35">
        <f>IF(AQ68&lt;6,SUM(E68:AO68),SUM(LARGE(E68:AO68,{1;2;3;4;5;6})))</f>
        <v>266.7</v>
      </c>
      <c r="AQ68" s="55">
        <f>COUNT(E68:AO68)</f>
        <v>6</v>
      </c>
      <c r="BB68" s="12"/>
      <c r="BC68" s="22"/>
      <c r="BD68" s="12"/>
      <c r="BE68" s="22"/>
      <c r="BF68" s="22"/>
      <c r="BG68" s="22"/>
      <c r="BH68" s="22"/>
      <c r="BI68" s="22"/>
      <c r="BJ68" s="22"/>
    </row>
    <row r="69" spans="1:62" x14ac:dyDescent="0.2">
      <c r="A69" s="66">
        <v>68</v>
      </c>
      <c r="B69" s="26" t="s">
        <v>76</v>
      </c>
      <c r="C69" s="6" t="s">
        <v>77</v>
      </c>
      <c r="D69" s="37" t="s">
        <v>216</v>
      </c>
      <c r="E69" s="51">
        <v>70</v>
      </c>
      <c r="F69" s="51"/>
      <c r="G69" s="51">
        <v>170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>
        <v>20</v>
      </c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4"/>
      <c r="AP69" s="35">
        <f>IF(AQ69&lt;6,SUM(E69:AO69),SUM(LARGE(E69:AO69,{1;2;3;4;5;6})))</f>
        <v>260</v>
      </c>
      <c r="AQ69" s="55">
        <f>COUNT(E69:AO69)</f>
        <v>3</v>
      </c>
      <c r="BB69" s="12"/>
      <c r="BC69" s="22"/>
      <c r="BD69" s="12"/>
      <c r="BE69" s="22"/>
      <c r="BF69" s="22"/>
      <c r="BG69" s="22"/>
      <c r="BH69" s="22"/>
      <c r="BI69" s="22"/>
      <c r="BJ69" s="22"/>
    </row>
    <row r="70" spans="1:62" x14ac:dyDescent="0.2">
      <c r="A70" s="66">
        <v>69</v>
      </c>
      <c r="B70" s="26" t="s">
        <v>76</v>
      </c>
      <c r="C70" s="119"/>
      <c r="D70" s="26" t="s">
        <v>1153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>
        <v>100</v>
      </c>
      <c r="AK70" s="1">
        <v>160</v>
      </c>
      <c r="AL70" s="1"/>
      <c r="AM70" s="1"/>
      <c r="AN70" s="1"/>
      <c r="AO70" s="54"/>
      <c r="AP70" s="35">
        <f>IF(AQ70&lt;6,SUM(E70:AO70),SUM(LARGE(E70:AO70,{1;2;3;4;5;6})))</f>
        <v>260</v>
      </c>
      <c r="AQ70" s="55">
        <f>COUNT(E70:AO70)</f>
        <v>2</v>
      </c>
      <c r="BB70" s="12"/>
      <c r="BC70" s="22"/>
      <c r="BD70" s="12"/>
      <c r="BE70" s="22"/>
      <c r="BF70" s="22"/>
      <c r="BG70" s="22"/>
      <c r="BH70" s="22"/>
      <c r="BI70" s="22"/>
      <c r="BJ70" s="22"/>
    </row>
    <row r="71" spans="1:62" x14ac:dyDescent="0.2">
      <c r="A71" s="66">
        <v>70</v>
      </c>
      <c r="B71" s="6" t="s">
        <v>76</v>
      </c>
      <c r="C71" s="6" t="s">
        <v>78</v>
      </c>
      <c r="D71" s="9" t="s">
        <v>371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9">
        <v>250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1"/>
      <c r="AP71" s="35">
        <f>IF(AQ71&lt;6,SUM(E71:AO71),SUM(LARGE(E71:AO71,{1;2;3;4;5;6})))</f>
        <v>250</v>
      </c>
      <c r="AQ71" s="6">
        <f>COUNT(E71:AO71)</f>
        <v>1</v>
      </c>
      <c r="BB71" s="12"/>
      <c r="BC71" s="22"/>
      <c r="BD71" s="12"/>
      <c r="BE71" s="22"/>
      <c r="BF71" s="22"/>
      <c r="BG71" s="22"/>
      <c r="BH71" s="22"/>
      <c r="BI71" s="22"/>
      <c r="BJ71" s="22"/>
    </row>
    <row r="72" spans="1:62" x14ac:dyDescent="0.2">
      <c r="A72" s="66">
        <v>71</v>
      </c>
      <c r="B72" s="6" t="s">
        <v>76</v>
      </c>
      <c r="C72" s="6" t="s">
        <v>84</v>
      </c>
      <c r="D72" s="9" t="s">
        <v>118</v>
      </c>
      <c r="E72" s="9"/>
      <c r="F72" s="9"/>
      <c r="G72" s="9">
        <v>55</v>
      </c>
      <c r="H72" s="9"/>
      <c r="I72" s="9"/>
      <c r="J72" s="9"/>
      <c r="K72" s="9"/>
      <c r="L72" s="9"/>
      <c r="M72" s="9"/>
      <c r="N72" s="9"/>
      <c r="O72" s="9">
        <v>70</v>
      </c>
      <c r="P72" s="9"/>
      <c r="Q72" s="9"/>
      <c r="R72" s="9"/>
      <c r="S72" s="9"/>
      <c r="T72" s="9">
        <v>51.7</v>
      </c>
      <c r="U72" s="9"/>
      <c r="V72" s="9"/>
      <c r="W72" s="9"/>
      <c r="X72" s="9"/>
      <c r="Y72" s="9"/>
      <c r="Z72" s="9">
        <v>70</v>
      </c>
      <c r="AA72" s="9"/>
      <c r="AB72" s="9"/>
      <c r="AC72" s="9"/>
      <c r="AD72" s="9"/>
      <c r="AE72" s="9"/>
      <c r="AF72" s="9"/>
      <c r="AG72" s="9"/>
      <c r="AH72" s="9"/>
      <c r="AI72" s="9"/>
      <c r="AJ72" s="18">
        <v>0</v>
      </c>
      <c r="AK72" s="18"/>
      <c r="AL72" s="18"/>
      <c r="AM72" s="18"/>
      <c r="AN72" s="18"/>
      <c r="AO72" s="1"/>
      <c r="AP72" s="35">
        <f>IF(AQ72&lt;6,SUM(E72:AO72),SUM(LARGE(E72:AO72,{1;2;3;4;5;6})))</f>
        <v>246.7</v>
      </c>
      <c r="AQ72" s="55">
        <f>COUNT(E72:AO72)</f>
        <v>5</v>
      </c>
      <c r="BB72" s="12"/>
      <c r="BC72" s="22"/>
      <c r="BD72" s="12"/>
      <c r="BE72" s="22"/>
      <c r="BF72" s="22"/>
      <c r="BG72" s="22"/>
      <c r="BH72" s="22"/>
      <c r="BI72" s="22"/>
      <c r="BJ72" s="22"/>
    </row>
    <row r="73" spans="1:62" x14ac:dyDescent="0.2">
      <c r="A73" s="66">
        <v>72</v>
      </c>
      <c r="B73" s="26" t="s">
        <v>76</v>
      </c>
      <c r="C73" s="6" t="s">
        <v>78</v>
      </c>
      <c r="D73" s="37" t="s">
        <v>31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>
        <v>170</v>
      </c>
      <c r="P73" s="51"/>
      <c r="Q73" s="51"/>
      <c r="R73" s="51"/>
      <c r="S73" s="51">
        <v>70</v>
      </c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4"/>
      <c r="AP73" s="35">
        <f>IF(AQ73&lt;6,SUM(E73:AO73),SUM(LARGE(E73:AO73,{1;2;3;4;5;6})))</f>
        <v>240</v>
      </c>
      <c r="AQ73" s="55">
        <f>COUNT(E73:AO73)</f>
        <v>2</v>
      </c>
      <c r="BB73" s="12"/>
      <c r="BC73" s="22"/>
      <c r="BD73" s="12"/>
      <c r="BE73" s="22"/>
      <c r="BF73" s="22"/>
      <c r="BG73" s="22"/>
      <c r="BH73" s="22"/>
      <c r="BI73" s="22"/>
      <c r="BJ73" s="22"/>
    </row>
    <row r="74" spans="1:62" x14ac:dyDescent="0.2">
      <c r="A74" s="66">
        <v>73</v>
      </c>
      <c r="B74" s="6" t="s">
        <v>76</v>
      </c>
      <c r="C74" s="6" t="s">
        <v>185</v>
      </c>
      <c r="D74" s="37" t="s">
        <v>419</v>
      </c>
      <c r="E74" s="51"/>
      <c r="F74" s="51"/>
      <c r="G74" s="51">
        <v>35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>
        <v>100</v>
      </c>
      <c r="AA74" s="51"/>
      <c r="AB74" s="51"/>
      <c r="AC74" s="51"/>
      <c r="AD74" s="51"/>
      <c r="AE74" s="51"/>
      <c r="AF74" s="51"/>
      <c r="AG74" s="51"/>
      <c r="AH74" s="51"/>
      <c r="AI74" s="51">
        <v>70</v>
      </c>
      <c r="AJ74" s="51"/>
      <c r="AK74" s="51"/>
      <c r="AL74" s="51"/>
      <c r="AM74" s="51"/>
      <c r="AN74" s="51">
        <v>25</v>
      </c>
      <c r="AO74" s="29"/>
      <c r="AP74" s="35">
        <f>IF(AQ74&lt;6,SUM(E74:AO74),SUM(LARGE(E74:AO74,{1;2;3;4;5;6})))</f>
        <v>230</v>
      </c>
      <c r="AQ74" s="6">
        <f>COUNT(E74:AO74)</f>
        <v>4</v>
      </c>
      <c r="BB74" s="12"/>
      <c r="BC74" s="22"/>
      <c r="BD74" s="12"/>
      <c r="BE74" s="22"/>
      <c r="BF74" s="22"/>
      <c r="BG74" s="22"/>
      <c r="BH74" s="22"/>
      <c r="BI74" s="22"/>
      <c r="BJ74" s="22"/>
    </row>
    <row r="75" spans="1:62" x14ac:dyDescent="0.2">
      <c r="A75" s="66">
        <v>74</v>
      </c>
      <c r="B75" s="26" t="s">
        <v>76</v>
      </c>
      <c r="C75" s="8" t="s">
        <v>80</v>
      </c>
      <c r="D75" s="26" t="s">
        <v>179</v>
      </c>
      <c r="E75" s="51"/>
      <c r="F75" s="51"/>
      <c r="G75" s="51"/>
      <c r="H75" s="51"/>
      <c r="I75" s="51"/>
      <c r="J75" s="51"/>
      <c r="K75" s="51">
        <v>20</v>
      </c>
      <c r="L75" s="51"/>
      <c r="M75" s="51"/>
      <c r="N75" s="51"/>
      <c r="O75" s="51">
        <v>80</v>
      </c>
      <c r="P75" s="51"/>
      <c r="Q75" s="51"/>
      <c r="R75" s="51"/>
      <c r="S75" s="51"/>
      <c r="T75" s="51">
        <v>130</v>
      </c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29"/>
      <c r="AP75" s="35">
        <f>IF(AQ75&lt;6,SUM(E75:AO75),SUM(LARGE(E75:AO75,{1;2;3;4;5;6})))</f>
        <v>230</v>
      </c>
      <c r="AQ75" s="6">
        <f>COUNT(E75:AO75)</f>
        <v>3</v>
      </c>
      <c r="BB75" s="12"/>
      <c r="BC75" s="22"/>
      <c r="BD75" s="12"/>
      <c r="BE75" s="22"/>
      <c r="BF75" s="22"/>
      <c r="BG75" s="22"/>
      <c r="BH75" s="22"/>
      <c r="BI75" s="22"/>
      <c r="BJ75" s="22"/>
    </row>
    <row r="76" spans="1:62" x14ac:dyDescent="0.2">
      <c r="A76" s="66">
        <v>75</v>
      </c>
      <c r="B76" s="26" t="s">
        <v>76</v>
      </c>
      <c r="C76" s="8" t="s">
        <v>251</v>
      </c>
      <c r="D76" s="26" t="s">
        <v>945</v>
      </c>
      <c r="E76" s="51">
        <v>17</v>
      </c>
      <c r="F76" s="51"/>
      <c r="G76" s="51">
        <v>25</v>
      </c>
      <c r="H76" s="51"/>
      <c r="I76" s="51"/>
      <c r="J76" s="51">
        <v>10</v>
      </c>
      <c r="K76" s="51"/>
      <c r="L76" s="51"/>
      <c r="M76" s="51">
        <v>14</v>
      </c>
      <c r="N76" s="51">
        <v>17</v>
      </c>
      <c r="O76" s="51">
        <v>30</v>
      </c>
      <c r="P76" s="51"/>
      <c r="Q76" s="51"/>
      <c r="R76" s="51"/>
      <c r="S76" s="51"/>
      <c r="T76" s="51">
        <v>30</v>
      </c>
      <c r="U76" s="51">
        <v>20</v>
      </c>
      <c r="V76" s="51"/>
      <c r="W76" s="51">
        <v>20</v>
      </c>
      <c r="X76" s="51">
        <v>25</v>
      </c>
      <c r="Y76" s="51"/>
      <c r="Z76" s="51">
        <v>80</v>
      </c>
      <c r="AA76" s="51"/>
      <c r="AB76" s="51"/>
      <c r="AC76" s="51"/>
      <c r="AD76" s="51"/>
      <c r="AE76" s="51">
        <v>25</v>
      </c>
      <c r="AF76" s="51"/>
      <c r="AG76" s="51"/>
      <c r="AH76" s="51"/>
      <c r="AI76" s="51"/>
      <c r="AJ76" s="51"/>
      <c r="AK76" s="51"/>
      <c r="AL76" s="51"/>
      <c r="AM76" s="51"/>
      <c r="AN76" s="51">
        <v>15</v>
      </c>
      <c r="AO76" s="9"/>
      <c r="AP76" s="35">
        <f>IF(AQ76&lt;6,SUM(E76:AO76),SUM(LARGE(E76:AO76,{1;2;3;4;5;6})))</f>
        <v>215</v>
      </c>
      <c r="AQ76" s="6">
        <f>COUNT(E76:AO76)</f>
        <v>13</v>
      </c>
      <c r="BB76" s="12"/>
      <c r="BC76" s="22"/>
      <c r="BD76" s="12"/>
      <c r="BE76" s="22"/>
      <c r="BF76" s="22"/>
      <c r="BG76" s="22"/>
      <c r="BH76" s="22"/>
      <c r="BI76" s="22"/>
      <c r="BJ76" s="22"/>
    </row>
    <row r="77" spans="1:62" x14ac:dyDescent="0.2">
      <c r="A77" s="66">
        <v>76</v>
      </c>
      <c r="B77" s="26" t="s">
        <v>76</v>
      </c>
      <c r="C77" s="8" t="s">
        <v>78</v>
      </c>
      <c r="D77" s="26" t="s">
        <v>764</v>
      </c>
      <c r="E77" s="51"/>
      <c r="F77" s="51"/>
      <c r="G77" s="51">
        <v>70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>
        <v>125</v>
      </c>
      <c r="AL77" s="51"/>
      <c r="AM77" s="51"/>
      <c r="AN77" s="51"/>
      <c r="AO77" s="54"/>
      <c r="AP77" s="35">
        <f>IF(AQ77&lt;6,SUM(E77:AO77),SUM(LARGE(E77:AO77,{1;2;3;4;5;6})))</f>
        <v>195</v>
      </c>
      <c r="AQ77" s="55">
        <f>COUNT(E77:AO77)</f>
        <v>2</v>
      </c>
      <c r="BB77" s="12"/>
      <c r="BC77" s="22"/>
      <c r="BD77" s="12"/>
      <c r="BE77" s="22"/>
      <c r="BF77" s="22"/>
      <c r="BG77" s="22"/>
      <c r="BH77" s="22"/>
      <c r="BI77" s="22"/>
      <c r="BJ77" s="22"/>
    </row>
    <row r="78" spans="1:62" x14ac:dyDescent="0.2">
      <c r="A78" s="66">
        <v>77</v>
      </c>
      <c r="B78" s="26" t="s">
        <v>76</v>
      </c>
      <c r="C78" s="8" t="s">
        <v>82</v>
      </c>
      <c r="D78" s="37" t="s">
        <v>440</v>
      </c>
      <c r="E78" s="51"/>
      <c r="F78" s="51"/>
      <c r="G78" s="51"/>
      <c r="H78" s="51"/>
      <c r="I78" s="51"/>
      <c r="J78" s="51"/>
      <c r="K78" s="51"/>
      <c r="L78" s="51"/>
      <c r="M78" s="52">
        <v>0</v>
      </c>
      <c r="N78" s="51">
        <v>30</v>
      </c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>
        <v>30</v>
      </c>
      <c r="AE78" s="51"/>
      <c r="AF78" s="51"/>
      <c r="AG78" s="51"/>
      <c r="AH78" s="51"/>
      <c r="AI78" s="51"/>
      <c r="AJ78" s="51"/>
      <c r="AK78" s="51"/>
      <c r="AL78" s="51">
        <v>130</v>
      </c>
      <c r="AM78" s="51"/>
      <c r="AN78" s="51"/>
      <c r="AO78" s="54"/>
      <c r="AP78" s="35">
        <f>IF(AQ78&lt;6,SUM(E78:AO78),SUM(LARGE(E78:AO78,{1;2;3;4;5;6})))</f>
        <v>190</v>
      </c>
      <c r="AQ78" s="55">
        <f>COUNT(E78:AO78)</f>
        <v>4</v>
      </c>
      <c r="BB78" s="12"/>
      <c r="BC78" s="22"/>
      <c r="BD78" s="12"/>
      <c r="BE78" s="22"/>
      <c r="BF78" s="22"/>
      <c r="BG78" s="22"/>
      <c r="BH78" s="22"/>
      <c r="BI78" s="22"/>
      <c r="BJ78" s="22"/>
    </row>
    <row r="79" spans="1:62" x14ac:dyDescent="0.2">
      <c r="A79" s="75">
        <v>78</v>
      </c>
      <c r="B79" s="26" t="s">
        <v>76</v>
      </c>
      <c r="C79" s="6" t="s">
        <v>78</v>
      </c>
      <c r="D79" s="26" t="s">
        <v>257</v>
      </c>
      <c r="E79" s="9"/>
      <c r="F79" s="9"/>
      <c r="G79" s="9"/>
      <c r="H79" s="9"/>
      <c r="I79" s="9"/>
      <c r="J79" s="9"/>
      <c r="K79" s="18">
        <v>0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>
        <v>190</v>
      </c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54"/>
      <c r="AP79" s="35">
        <f>IF(AQ79&lt;6,SUM(E79:AO79),SUM(LARGE(E79:AO79,{1;2;3;4;5;6})))</f>
        <v>190</v>
      </c>
      <c r="AQ79" s="55">
        <f>COUNT(E79:AO79)</f>
        <v>2</v>
      </c>
      <c r="BB79" s="12"/>
      <c r="BC79" s="22"/>
      <c r="BD79" s="12"/>
      <c r="BE79" s="22"/>
      <c r="BF79" s="22"/>
      <c r="BG79" s="22"/>
      <c r="BH79" s="22"/>
      <c r="BI79" s="22"/>
      <c r="BJ79" s="22"/>
    </row>
    <row r="80" spans="1:62" x14ac:dyDescent="0.2">
      <c r="A80" s="66">
        <v>79</v>
      </c>
      <c r="B80" s="6" t="s">
        <v>76</v>
      </c>
      <c r="C80" s="6" t="s">
        <v>132</v>
      </c>
      <c r="D80" s="9" t="s">
        <v>223</v>
      </c>
      <c r="E80" s="9"/>
      <c r="F80" s="9"/>
      <c r="G80" s="9"/>
      <c r="H80" s="9"/>
      <c r="I80" s="9"/>
      <c r="J80" s="9">
        <v>10</v>
      </c>
      <c r="K80" s="9"/>
      <c r="L80" s="9"/>
      <c r="M80" s="9">
        <v>14</v>
      </c>
      <c r="N80" s="9">
        <v>20</v>
      </c>
      <c r="O80" s="9"/>
      <c r="P80" s="9"/>
      <c r="Q80" s="9">
        <v>30</v>
      </c>
      <c r="R80" s="9"/>
      <c r="S80" s="9"/>
      <c r="T80" s="9">
        <v>51.7</v>
      </c>
      <c r="U80" s="9"/>
      <c r="V80" s="9">
        <v>25</v>
      </c>
      <c r="W80" s="18">
        <v>0</v>
      </c>
      <c r="X80" s="9">
        <v>25</v>
      </c>
      <c r="Y80" s="9"/>
      <c r="Z80" s="18"/>
      <c r="AA80" s="18"/>
      <c r="AB80" s="18"/>
      <c r="AC80" s="18"/>
      <c r="AD80" s="9">
        <v>25</v>
      </c>
      <c r="AE80" s="9">
        <v>25</v>
      </c>
      <c r="AF80" s="9"/>
      <c r="AG80" s="9"/>
      <c r="AH80" s="9"/>
      <c r="AI80" s="9"/>
      <c r="AJ80" s="9"/>
      <c r="AK80" s="9"/>
      <c r="AL80" s="9"/>
      <c r="AM80" s="9"/>
      <c r="AN80" s="9">
        <v>25</v>
      </c>
      <c r="AO80" s="1"/>
      <c r="AP80" s="35">
        <f>IF(AQ80&lt;6,SUM(E80:AO80),SUM(LARGE(E80:AO80,{1;2;3;4;5;6})))</f>
        <v>181.7</v>
      </c>
      <c r="AQ80" s="6">
        <f>COUNT(E80:AO80)</f>
        <v>11</v>
      </c>
      <c r="BB80" s="12"/>
      <c r="BC80" s="22"/>
      <c r="BD80" s="12"/>
      <c r="BE80" s="22"/>
      <c r="BF80" s="22"/>
      <c r="BG80" s="22"/>
      <c r="BH80" s="22"/>
      <c r="BI80" s="22"/>
      <c r="BJ80" s="22"/>
    </row>
    <row r="81" spans="1:62" x14ac:dyDescent="0.2">
      <c r="A81" s="66">
        <v>80</v>
      </c>
      <c r="B81" s="26" t="s">
        <v>76</v>
      </c>
      <c r="C81" s="6" t="s">
        <v>229</v>
      </c>
      <c r="D81" s="26" t="s">
        <v>893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1">
        <v>51.7</v>
      </c>
      <c r="U81" s="51"/>
      <c r="V81" s="51"/>
      <c r="W81" s="51"/>
      <c r="X81" s="51">
        <v>25</v>
      </c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>
        <v>70</v>
      </c>
      <c r="AK81" s="51"/>
      <c r="AL81" s="51"/>
      <c r="AM81" s="51"/>
      <c r="AN81" s="51">
        <v>35</v>
      </c>
      <c r="AO81" s="54"/>
      <c r="AP81" s="35">
        <f>IF(AQ81&lt;6,SUM(E81:AO81),SUM(LARGE(E81:AO81,{1;2;3;4;5;6})))</f>
        <v>181.7</v>
      </c>
      <c r="AQ81" s="55">
        <f>COUNT(E81:AO81)</f>
        <v>4</v>
      </c>
      <c r="BB81" s="12"/>
      <c r="BC81" s="22"/>
      <c r="BD81" s="12"/>
      <c r="BE81" s="22"/>
      <c r="BF81" s="22"/>
      <c r="BG81" s="22"/>
      <c r="BH81" s="22"/>
      <c r="BI81" s="22"/>
      <c r="BJ81" s="22"/>
    </row>
    <row r="82" spans="1:62" x14ac:dyDescent="0.2">
      <c r="A82" s="60">
        <v>81</v>
      </c>
      <c r="B82" s="26" t="s">
        <v>76</v>
      </c>
      <c r="C82" s="6" t="s">
        <v>132</v>
      </c>
      <c r="D82" s="26" t="s">
        <v>260</v>
      </c>
      <c r="E82" s="1">
        <v>17</v>
      </c>
      <c r="F82" s="1"/>
      <c r="G82" s="1">
        <v>25</v>
      </c>
      <c r="H82" s="1">
        <v>20</v>
      </c>
      <c r="I82" s="1"/>
      <c r="J82" s="1">
        <v>14</v>
      </c>
      <c r="K82" s="1"/>
      <c r="L82" s="1"/>
      <c r="M82" s="1">
        <v>17</v>
      </c>
      <c r="N82" s="1">
        <v>30</v>
      </c>
      <c r="O82" s="1">
        <v>30</v>
      </c>
      <c r="P82" s="1"/>
      <c r="Q82" s="1"/>
      <c r="R82" s="1"/>
      <c r="S82" s="19">
        <v>0</v>
      </c>
      <c r="T82" s="19"/>
      <c r="U82" s="1">
        <v>15</v>
      </c>
      <c r="V82" s="19"/>
      <c r="W82" s="19"/>
      <c r="X82" s="1">
        <v>30</v>
      </c>
      <c r="Y82" s="1"/>
      <c r="Z82" s="1">
        <v>35</v>
      </c>
      <c r="AA82" s="1">
        <v>30</v>
      </c>
      <c r="AB82" s="1"/>
      <c r="AC82" s="1"/>
      <c r="AD82" s="1">
        <v>25</v>
      </c>
      <c r="AE82" s="1"/>
      <c r="AF82" s="1"/>
      <c r="AG82" s="1"/>
      <c r="AH82" s="1"/>
      <c r="AI82" s="1"/>
      <c r="AJ82" s="1"/>
      <c r="AK82" s="1"/>
      <c r="AL82" s="1"/>
      <c r="AM82" s="1"/>
      <c r="AN82" s="1">
        <v>15</v>
      </c>
      <c r="AO82" s="54"/>
      <c r="AP82" s="35">
        <f>IF(AQ82&lt;6,SUM(E82:AO82),SUM(LARGE(E82:AO82,{1;2;3;4;5;6})))</f>
        <v>180</v>
      </c>
      <c r="AQ82" s="55">
        <f>COUNT(E82:AO82)</f>
        <v>14</v>
      </c>
      <c r="BB82" s="12"/>
      <c r="BC82" s="22"/>
      <c r="BD82" s="12"/>
      <c r="BE82" s="22"/>
      <c r="BF82" s="22"/>
      <c r="BG82" s="22"/>
      <c r="BH82" s="22"/>
      <c r="BI82" s="22"/>
      <c r="BJ82" s="22"/>
    </row>
    <row r="83" spans="1:62" x14ac:dyDescent="0.2">
      <c r="A83" s="60">
        <v>82</v>
      </c>
      <c r="B83" s="6" t="s">
        <v>76</v>
      </c>
      <c r="C83" s="6" t="s">
        <v>80</v>
      </c>
      <c r="D83" s="9" t="s">
        <v>348</v>
      </c>
      <c r="E83" s="51"/>
      <c r="F83" s="51"/>
      <c r="G83" s="51"/>
      <c r="H83" s="51"/>
      <c r="I83" s="51"/>
      <c r="J83" s="51"/>
      <c r="K83" s="51">
        <v>20</v>
      </c>
      <c r="L83" s="51"/>
      <c r="M83" s="51"/>
      <c r="N83" s="51"/>
      <c r="O83" s="51">
        <v>80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>
        <v>70</v>
      </c>
      <c r="AJ83" s="51"/>
      <c r="AK83" s="51"/>
      <c r="AL83" s="51"/>
      <c r="AM83" s="51"/>
      <c r="AN83" s="51"/>
      <c r="AO83" s="1"/>
      <c r="AP83" s="35">
        <f>IF(AQ83&lt;6,SUM(E83:AO83),SUM(LARGE(E83:AO83,{1;2;3;4;5;6})))</f>
        <v>170</v>
      </c>
      <c r="AQ83" s="6">
        <f>COUNT(E83:AO83)</f>
        <v>3</v>
      </c>
      <c r="BB83" s="12"/>
      <c r="BC83" s="22"/>
      <c r="BD83" s="12"/>
      <c r="BE83" s="22"/>
      <c r="BF83" s="22"/>
      <c r="BG83" s="22"/>
      <c r="BH83" s="22"/>
      <c r="BI83" s="22"/>
      <c r="BJ83" s="22"/>
    </row>
    <row r="84" spans="1:62" s="24" customFormat="1" x14ac:dyDescent="0.2">
      <c r="A84" s="60">
        <v>83</v>
      </c>
      <c r="B84" s="6" t="s">
        <v>79</v>
      </c>
      <c r="C84" s="6" t="s">
        <v>441</v>
      </c>
      <c r="D84" s="9" t="s">
        <v>762</v>
      </c>
      <c r="E84" s="51"/>
      <c r="F84" s="51"/>
      <c r="G84" s="51">
        <v>170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1"/>
      <c r="AP84" s="35">
        <f>IF(AQ84&lt;6,SUM(E84:AO84),SUM(LARGE(E84:AO84,{1;2;3;4;5;6})))</f>
        <v>170</v>
      </c>
      <c r="AQ84" s="55">
        <f>COUNT(E84:AO84)</f>
        <v>1</v>
      </c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22"/>
      <c r="BD84" s="12"/>
      <c r="BE84" s="22"/>
      <c r="BF84" s="22"/>
      <c r="BG84" s="22"/>
      <c r="BH84" s="22"/>
      <c r="BI84" s="22"/>
      <c r="BJ84" s="22"/>
    </row>
    <row r="85" spans="1:62" x14ac:dyDescent="0.2">
      <c r="A85" s="60">
        <v>84</v>
      </c>
      <c r="B85" s="26" t="s">
        <v>76</v>
      </c>
      <c r="C85" s="6" t="s">
        <v>82</v>
      </c>
      <c r="D85" s="26" t="s">
        <v>421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55</v>
      </c>
      <c r="T85" s="1">
        <v>80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30</v>
      </c>
      <c r="AF85" s="1"/>
      <c r="AG85" s="1"/>
      <c r="AH85" s="1"/>
      <c r="AI85" s="1"/>
      <c r="AJ85" s="1"/>
      <c r="AK85" s="1"/>
      <c r="AL85" s="1"/>
      <c r="AM85" s="1"/>
      <c r="AN85" s="1"/>
      <c r="AO85" s="51"/>
      <c r="AP85" s="35">
        <f>IF(AQ85&lt;6,SUM(E85:AO85),SUM(LARGE(E85:AO85,{1;2;3;4;5;6})))</f>
        <v>165</v>
      </c>
      <c r="AQ85" s="55">
        <f>COUNT(E85:AO85)</f>
        <v>3</v>
      </c>
      <c r="BB85" s="12"/>
      <c r="BC85" s="22"/>
      <c r="BD85" s="12"/>
      <c r="BE85" s="22"/>
      <c r="BF85" s="22"/>
      <c r="BG85" s="22"/>
      <c r="BH85" s="22"/>
      <c r="BI85" s="22"/>
      <c r="BJ85" s="22"/>
    </row>
    <row r="86" spans="1:62" x14ac:dyDescent="0.2">
      <c r="A86" s="60">
        <v>85</v>
      </c>
      <c r="B86" s="26" t="s">
        <v>76</v>
      </c>
      <c r="C86" s="8" t="s">
        <v>80</v>
      </c>
      <c r="D86" s="26" t="s">
        <v>285</v>
      </c>
      <c r="E86" s="1"/>
      <c r="F86" s="1"/>
      <c r="G86" s="1"/>
      <c r="H86" s="1"/>
      <c r="I86" s="1"/>
      <c r="J86" s="1"/>
      <c r="K86" s="1">
        <v>12</v>
      </c>
      <c r="L86" s="1"/>
      <c r="M86" s="1"/>
      <c r="N86" s="1"/>
      <c r="O86" s="1">
        <v>21.7</v>
      </c>
      <c r="P86" s="1"/>
      <c r="Q86" s="1"/>
      <c r="R86" s="1"/>
      <c r="S86" s="1"/>
      <c r="T86" s="1">
        <v>130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4"/>
      <c r="AP86" s="35">
        <f>IF(AQ86&lt;6,SUM(E86:AO86),SUM(LARGE(E86:AO86,{1;2;3;4;5;6})))</f>
        <v>163.69999999999999</v>
      </c>
      <c r="AQ86" s="6">
        <f>COUNT(E86:AO86)</f>
        <v>3</v>
      </c>
      <c r="BB86" s="12"/>
      <c r="BC86" s="22"/>
      <c r="BD86" s="12"/>
      <c r="BE86" s="22"/>
      <c r="BF86" s="22"/>
      <c r="BG86" s="22"/>
      <c r="BH86" s="22"/>
      <c r="BI86" s="22"/>
      <c r="BJ86" s="22"/>
    </row>
    <row r="87" spans="1:62" x14ac:dyDescent="0.2">
      <c r="A87" s="60">
        <v>86</v>
      </c>
      <c r="B87" s="26" t="s">
        <v>76</v>
      </c>
      <c r="C87" s="6" t="s">
        <v>185</v>
      </c>
      <c r="D87" s="26" t="s">
        <v>420</v>
      </c>
      <c r="E87" s="52"/>
      <c r="F87" s="52"/>
      <c r="G87" s="51">
        <v>35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>
        <v>100</v>
      </c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>
        <v>25</v>
      </c>
      <c r="AO87" s="51"/>
      <c r="AP87" s="35">
        <f>IF(AQ87&lt;6,SUM(E87:AO87),SUM(LARGE(E87:AO87,{1;2;3;4;5;6})))</f>
        <v>160</v>
      </c>
      <c r="AQ87" s="55">
        <f>COUNT(E87:AO87)</f>
        <v>3</v>
      </c>
      <c r="BB87" s="12"/>
      <c r="BC87" s="22"/>
      <c r="BD87" s="12"/>
      <c r="BE87" s="22"/>
      <c r="BF87" s="22"/>
      <c r="BG87" s="22"/>
      <c r="BH87" s="22"/>
      <c r="BI87" s="22"/>
      <c r="BJ87" s="22"/>
    </row>
    <row r="88" spans="1:62" x14ac:dyDescent="0.2">
      <c r="A88" s="60">
        <v>87</v>
      </c>
      <c r="B88" s="26" t="s">
        <v>76</v>
      </c>
      <c r="C88" s="8" t="s">
        <v>163</v>
      </c>
      <c r="D88" s="8" t="s">
        <v>1178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>
        <v>160</v>
      </c>
      <c r="AL88" s="51"/>
      <c r="AM88" s="51"/>
      <c r="AN88" s="51"/>
      <c r="AO88" s="6"/>
      <c r="AP88" s="35">
        <f>IF(AQ88&lt;6,SUM(E88:AO88),SUM(LARGE(E88:AO88,{1;2;3;4;5;6})))</f>
        <v>160</v>
      </c>
      <c r="AQ88" s="6">
        <f>COUNT(E88:AO88)</f>
        <v>1</v>
      </c>
      <c r="BB88" s="12"/>
      <c r="BC88" s="22"/>
      <c r="BD88" s="12"/>
      <c r="BE88" s="22"/>
      <c r="BF88" s="22"/>
      <c r="BG88" s="22"/>
      <c r="BH88" s="22"/>
      <c r="BI88" s="22"/>
      <c r="BJ88" s="22"/>
    </row>
    <row r="89" spans="1:62" x14ac:dyDescent="0.2">
      <c r="A89" s="60">
        <v>88</v>
      </c>
      <c r="B89" s="6" t="s">
        <v>76</v>
      </c>
      <c r="C89" s="6" t="s">
        <v>82</v>
      </c>
      <c r="D89" s="9" t="s">
        <v>753</v>
      </c>
      <c r="E89" s="9">
        <v>10</v>
      </c>
      <c r="F89" s="9"/>
      <c r="G89" s="9"/>
      <c r="H89" s="9"/>
      <c r="I89" s="9"/>
      <c r="J89" s="9"/>
      <c r="K89" s="9"/>
      <c r="L89" s="9"/>
      <c r="M89" s="9"/>
      <c r="N89" s="9">
        <v>25</v>
      </c>
      <c r="O89" s="9">
        <v>21.7</v>
      </c>
      <c r="P89" s="9"/>
      <c r="Q89" s="9">
        <v>20</v>
      </c>
      <c r="R89" s="9"/>
      <c r="S89" s="9"/>
      <c r="T89" s="9">
        <v>60</v>
      </c>
      <c r="U89" s="9"/>
      <c r="V89" s="9"/>
      <c r="W89" s="9"/>
      <c r="X89" s="9"/>
      <c r="Y89" s="9"/>
      <c r="Z89" s="9"/>
      <c r="AA89" s="9">
        <v>10</v>
      </c>
      <c r="AB89" s="9"/>
      <c r="AC89" s="9"/>
      <c r="AD89" s="9"/>
      <c r="AE89" s="9">
        <v>20</v>
      </c>
      <c r="AF89" s="9"/>
      <c r="AG89" s="9"/>
      <c r="AH89" s="9"/>
      <c r="AI89" s="9"/>
      <c r="AJ89" s="9"/>
      <c r="AK89" s="9"/>
      <c r="AL89" s="9"/>
      <c r="AM89" s="9"/>
      <c r="AN89" s="9"/>
      <c r="AO89" s="1"/>
      <c r="AP89" s="35">
        <f>IF(AQ89&lt;6,SUM(E89:AO89),SUM(LARGE(E89:AO89,{1;2;3;4;5;6})))</f>
        <v>156.69999999999999</v>
      </c>
      <c r="AQ89" s="6">
        <f>COUNT(E89:AO89)</f>
        <v>7</v>
      </c>
      <c r="BB89" s="12"/>
      <c r="BC89" s="22"/>
      <c r="BD89" s="12"/>
      <c r="BE89" s="22"/>
      <c r="BF89" s="22"/>
      <c r="BG89" s="22"/>
      <c r="BH89" s="22"/>
      <c r="BI89" s="22"/>
      <c r="BJ89" s="22"/>
    </row>
    <row r="90" spans="1:62" x14ac:dyDescent="0.2">
      <c r="A90" s="60">
        <v>89</v>
      </c>
      <c r="B90" s="26" t="s">
        <v>76</v>
      </c>
      <c r="C90" s="8" t="s">
        <v>132</v>
      </c>
      <c r="D90" s="9" t="s">
        <v>370</v>
      </c>
      <c r="E90" s="51">
        <v>20</v>
      </c>
      <c r="F90" s="51"/>
      <c r="G90" s="51">
        <v>30</v>
      </c>
      <c r="H90" s="51">
        <v>25</v>
      </c>
      <c r="I90" s="51"/>
      <c r="J90" s="51">
        <v>17</v>
      </c>
      <c r="K90" s="51"/>
      <c r="L90" s="51"/>
      <c r="M90" s="51">
        <v>20</v>
      </c>
      <c r="N90" s="51"/>
      <c r="O90" s="51"/>
      <c r="P90" s="51"/>
      <c r="Q90" s="51"/>
      <c r="R90" s="51"/>
      <c r="S90" s="51">
        <v>25</v>
      </c>
      <c r="T90" s="52">
        <v>0</v>
      </c>
      <c r="U90" s="52">
        <v>0</v>
      </c>
      <c r="V90" s="52">
        <v>0</v>
      </c>
      <c r="W90" s="51">
        <v>20</v>
      </c>
      <c r="X90" s="51"/>
      <c r="Y90" s="51"/>
      <c r="Z90" s="51">
        <v>30</v>
      </c>
      <c r="AA90" s="51">
        <v>25</v>
      </c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>
        <v>20</v>
      </c>
      <c r="AO90" s="1"/>
      <c r="AP90" s="35">
        <f>IF(AQ90&lt;6,SUM(E90:AO90),SUM(LARGE(E90:AO90,{1;2;3;4;5;6})))</f>
        <v>155</v>
      </c>
      <c r="AQ90" s="55">
        <f>COUNT(E90:AO90)</f>
        <v>13</v>
      </c>
      <c r="BB90" s="12"/>
      <c r="BC90" s="22"/>
      <c r="BD90" s="12"/>
      <c r="BE90" s="22"/>
      <c r="BF90" s="22"/>
      <c r="BG90" s="22"/>
      <c r="BH90" s="22"/>
      <c r="BI90" s="22"/>
      <c r="BJ90" s="22"/>
    </row>
    <row r="91" spans="1:62" x14ac:dyDescent="0.2">
      <c r="A91" s="60">
        <v>90</v>
      </c>
      <c r="B91" s="6" t="s">
        <v>76</v>
      </c>
      <c r="C91" s="8" t="s">
        <v>251</v>
      </c>
      <c r="D91" s="9" t="s">
        <v>854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1">
        <v>30</v>
      </c>
      <c r="U91" s="51">
        <v>25</v>
      </c>
      <c r="V91" s="51"/>
      <c r="W91" s="51">
        <v>20</v>
      </c>
      <c r="X91" s="51"/>
      <c r="Y91" s="51"/>
      <c r="Z91" s="51">
        <v>80</v>
      </c>
      <c r="AA91" s="51"/>
      <c r="AB91" s="51"/>
      <c r="AC91" s="51"/>
      <c r="AD91" s="51"/>
      <c r="AE91" s="51"/>
      <c r="AF91" s="51"/>
      <c r="AG91" s="51"/>
      <c r="AH91" s="51"/>
      <c r="AI91" s="52">
        <v>0</v>
      </c>
      <c r="AJ91" s="52"/>
      <c r="AK91" s="52"/>
      <c r="AL91" s="52"/>
      <c r="AM91" s="52"/>
      <c r="AN91" s="52"/>
      <c r="AO91" s="1"/>
      <c r="AP91" s="35">
        <f>IF(AQ91&lt;6,SUM(E91:AO91),SUM(LARGE(E91:AO91,{1;2;3;4;5;6})))</f>
        <v>155</v>
      </c>
      <c r="AQ91" s="6">
        <f>COUNT(E91:AO91)</f>
        <v>5</v>
      </c>
      <c r="BB91" s="12"/>
      <c r="BC91" s="22"/>
      <c r="BD91" s="12"/>
      <c r="BE91" s="22"/>
      <c r="BF91" s="22"/>
      <c r="BG91" s="22"/>
      <c r="BH91" s="22"/>
      <c r="BI91" s="22"/>
      <c r="BJ91" s="22"/>
    </row>
    <row r="92" spans="1:62" x14ac:dyDescent="0.2">
      <c r="A92" s="60">
        <v>91</v>
      </c>
      <c r="B92" s="26" t="s">
        <v>76</v>
      </c>
      <c r="C92" s="8" t="s">
        <v>441</v>
      </c>
      <c r="D92" s="26" t="s">
        <v>384</v>
      </c>
      <c r="E92" s="1">
        <v>12</v>
      </c>
      <c r="F92" s="1"/>
      <c r="G92" s="1">
        <v>30</v>
      </c>
      <c r="H92" s="1">
        <v>20</v>
      </c>
      <c r="I92" s="1"/>
      <c r="J92" s="1"/>
      <c r="K92" s="1"/>
      <c r="L92" s="1"/>
      <c r="M92" s="1">
        <v>17</v>
      </c>
      <c r="N92" s="1"/>
      <c r="O92" s="1"/>
      <c r="P92" s="1"/>
      <c r="Q92" s="1"/>
      <c r="R92" s="1"/>
      <c r="S92" s="19">
        <v>0</v>
      </c>
      <c r="T92" s="19"/>
      <c r="U92" s="1">
        <v>15</v>
      </c>
      <c r="V92" s="1">
        <v>20</v>
      </c>
      <c r="W92" s="1">
        <v>20</v>
      </c>
      <c r="X92" s="1">
        <v>30</v>
      </c>
      <c r="Y92" s="1"/>
      <c r="Z92" s="1"/>
      <c r="AA92" s="1">
        <v>30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51"/>
      <c r="AP92" s="35">
        <f>IF(AQ92&lt;6,SUM(E92:AO92),SUM(LARGE(E92:AO92,{1;2;3;4;5;6})))</f>
        <v>150</v>
      </c>
      <c r="AQ92" s="55">
        <f>COUNT(E92:AO92)</f>
        <v>10</v>
      </c>
      <c r="BB92" s="12"/>
      <c r="BC92" s="22"/>
      <c r="BD92" s="12"/>
      <c r="BE92" s="22"/>
      <c r="BF92" s="22"/>
      <c r="BG92" s="22"/>
      <c r="BH92" s="22"/>
      <c r="BI92" s="22"/>
      <c r="BJ92" s="22"/>
    </row>
    <row r="93" spans="1:62" x14ac:dyDescent="0.2">
      <c r="A93" s="60">
        <v>92</v>
      </c>
      <c r="B93" s="26" t="s">
        <v>76</v>
      </c>
      <c r="C93" s="6" t="s">
        <v>1119</v>
      </c>
      <c r="D93" s="37" t="s">
        <v>245</v>
      </c>
      <c r="E93" s="9"/>
      <c r="F93" s="9"/>
      <c r="G93" s="9">
        <v>148.30000000000001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51"/>
      <c r="AP93" s="35">
        <f>IF(AQ93&lt;6,SUM(E93:AO93),SUM(LARGE(E93:AO93,{1;2;3;4;5;6})))</f>
        <v>148.30000000000001</v>
      </c>
      <c r="AQ93" s="55">
        <f>COUNT(E93:AO93)</f>
        <v>1</v>
      </c>
      <c r="BB93" s="12"/>
      <c r="BC93" s="22"/>
      <c r="BD93" s="12"/>
      <c r="BE93" s="22"/>
      <c r="BF93" s="22"/>
      <c r="BG93" s="22"/>
      <c r="BH93" s="22"/>
      <c r="BI93" s="22"/>
      <c r="BJ93" s="22"/>
    </row>
    <row r="94" spans="1:62" x14ac:dyDescent="0.2">
      <c r="A94" s="60">
        <v>93</v>
      </c>
      <c r="B94" s="26" t="s">
        <v>76</v>
      </c>
      <c r="C94" s="6" t="s">
        <v>132</v>
      </c>
      <c r="D94" s="26" t="s">
        <v>290</v>
      </c>
      <c r="E94" s="1"/>
      <c r="F94" s="1"/>
      <c r="G94" s="1">
        <v>21.7</v>
      </c>
      <c r="H94" s="1">
        <v>17</v>
      </c>
      <c r="I94" s="1"/>
      <c r="J94" s="1">
        <v>17</v>
      </c>
      <c r="K94" s="1"/>
      <c r="L94" s="1"/>
      <c r="M94" s="1">
        <v>20</v>
      </c>
      <c r="N94" s="1"/>
      <c r="O94" s="1"/>
      <c r="P94" s="1"/>
      <c r="Q94" s="1"/>
      <c r="R94" s="1"/>
      <c r="S94" s="1">
        <v>25</v>
      </c>
      <c r="T94" s="19">
        <v>0</v>
      </c>
      <c r="U94" s="19">
        <v>0</v>
      </c>
      <c r="V94" s="19">
        <v>0</v>
      </c>
      <c r="W94" s="19"/>
      <c r="X94" s="1">
        <v>20</v>
      </c>
      <c r="Y94" s="1"/>
      <c r="Z94" s="1">
        <v>30</v>
      </c>
      <c r="AA94" s="1">
        <v>25</v>
      </c>
      <c r="AB94" s="1"/>
      <c r="AC94" s="1"/>
      <c r="AD94" s="1"/>
      <c r="AE94" s="1"/>
      <c r="AF94" s="1"/>
      <c r="AG94" s="1"/>
      <c r="AH94" s="1"/>
      <c r="AI94" s="1">
        <v>10</v>
      </c>
      <c r="AJ94" s="1"/>
      <c r="AK94" s="1"/>
      <c r="AL94" s="1"/>
      <c r="AM94" s="1"/>
      <c r="AN94" s="1"/>
      <c r="AO94" s="54"/>
      <c r="AP94" s="35">
        <f>IF(AQ94&lt;6,SUM(E94:AO94),SUM(LARGE(E94:AO94,{1;2;3;4;5;6})))</f>
        <v>141.69999999999999</v>
      </c>
      <c r="AQ94" s="55">
        <f>COUNT(E94:AO94)</f>
        <v>12</v>
      </c>
      <c r="BB94" s="12"/>
      <c r="BC94" s="22"/>
      <c r="BD94" s="12"/>
      <c r="BE94" s="22"/>
      <c r="BF94" s="22"/>
      <c r="BG94" s="22"/>
      <c r="BH94" s="22"/>
      <c r="BI94" s="22"/>
      <c r="BJ94" s="22"/>
    </row>
    <row r="95" spans="1:62" x14ac:dyDescent="0.2">
      <c r="A95" s="60">
        <v>94</v>
      </c>
      <c r="B95" s="26" t="s">
        <v>79</v>
      </c>
      <c r="C95" s="6" t="s">
        <v>441</v>
      </c>
      <c r="D95" s="26" t="s">
        <v>1100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1">
        <v>35</v>
      </c>
      <c r="AF95" s="51"/>
      <c r="AG95" s="51"/>
      <c r="AH95" s="51"/>
      <c r="AI95" s="51">
        <v>100</v>
      </c>
      <c r="AJ95" s="51"/>
      <c r="AK95" s="51"/>
      <c r="AL95" s="51"/>
      <c r="AM95" s="51"/>
      <c r="AN95" s="51"/>
      <c r="AO95" s="54"/>
      <c r="AP95" s="35">
        <f>IF(AQ95&lt;6,SUM(E95:AO95),SUM(LARGE(E95:AO95,{1;2;3;4;5;6})))</f>
        <v>135</v>
      </c>
      <c r="AQ95" s="55">
        <f>COUNT(E95:AO95)</f>
        <v>2</v>
      </c>
      <c r="BB95" s="12"/>
      <c r="BC95" s="22"/>
      <c r="BD95" s="12"/>
      <c r="BE95" s="22"/>
      <c r="BF95" s="22"/>
      <c r="BG95" s="22"/>
      <c r="BH95" s="22"/>
      <c r="BI95" s="22"/>
      <c r="BJ95" s="22"/>
    </row>
    <row r="96" spans="1:62" x14ac:dyDescent="0.2">
      <c r="A96" s="60">
        <v>95</v>
      </c>
      <c r="B96" s="26" t="s">
        <v>76</v>
      </c>
      <c r="C96" s="8" t="s">
        <v>82</v>
      </c>
      <c r="D96" s="26" t="s">
        <v>592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>
        <v>21.7</v>
      </c>
      <c r="P96" s="9"/>
      <c r="Q96" s="9">
        <v>20</v>
      </c>
      <c r="R96" s="9"/>
      <c r="S96" s="9"/>
      <c r="T96" s="9">
        <v>60</v>
      </c>
      <c r="U96" s="9"/>
      <c r="V96" s="9"/>
      <c r="W96" s="9"/>
      <c r="X96" s="9"/>
      <c r="Y96" s="9"/>
      <c r="Z96" s="9"/>
      <c r="AA96" s="9">
        <v>10</v>
      </c>
      <c r="AB96" s="9"/>
      <c r="AC96" s="9"/>
      <c r="AD96" s="9"/>
      <c r="AE96" s="9">
        <v>20</v>
      </c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35">
        <f>IF(AQ96&lt;6,SUM(E96:AO96),SUM(LARGE(E96:AO96,{1;2;3;4;5;6})))</f>
        <v>131.69999999999999</v>
      </c>
      <c r="AQ96" s="6">
        <f>COUNT(E96:AO96)</f>
        <v>5</v>
      </c>
      <c r="BB96" s="12"/>
      <c r="BC96" s="22"/>
      <c r="BD96" s="12"/>
      <c r="BE96" s="22"/>
      <c r="BF96" s="22"/>
      <c r="BG96" s="22"/>
      <c r="BH96" s="22"/>
      <c r="BI96" s="22"/>
      <c r="BJ96" s="22"/>
    </row>
    <row r="97" spans="1:62" x14ac:dyDescent="0.2">
      <c r="A97" s="60">
        <v>96</v>
      </c>
      <c r="B97" s="26" t="s">
        <v>76</v>
      </c>
      <c r="C97" s="6" t="s">
        <v>78</v>
      </c>
      <c r="D97" s="26" t="s">
        <v>554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>
        <v>100</v>
      </c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>
        <v>30</v>
      </c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4"/>
      <c r="AP97" s="35">
        <f>IF(AQ97&lt;6,SUM(E97:AO97),SUM(LARGE(E97:AO97,{1;2;3;4;5;6})))</f>
        <v>130</v>
      </c>
      <c r="AQ97" s="55">
        <f>COUNT(E97:AO97)</f>
        <v>2</v>
      </c>
      <c r="BB97" s="12"/>
      <c r="BC97" s="22"/>
      <c r="BD97" s="12"/>
      <c r="BE97" s="22"/>
      <c r="BF97" s="22"/>
      <c r="BG97" s="22"/>
      <c r="BH97" s="22"/>
      <c r="BI97" s="22"/>
      <c r="BJ97" s="22"/>
    </row>
    <row r="98" spans="1:62" s="24" customFormat="1" x14ac:dyDescent="0.2">
      <c r="A98" s="60">
        <v>97</v>
      </c>
      <c r="B98" s="6" t="s">
        <v>76</v>
      </c>
      <c r="C98" s="8" t="s">
        <v>78</v>
      </c>
      <c r="D98" s="37" t="s">
        <v>689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>
        <v>130</v>
      </c>
      <c r="AK98" s="1"/>
      <c r="AL98" s="1"/>
      <c r="AM98" s="1"/>
      <c r="AN98" s="1"/>
      <c r="AO98" s="29"/>
      <c r="AP98" s="35">
        <f>IF(AQ98&lt;6,SUM(E98:AO98),SUM(LARGE(E98:AO98,{1;2;3;4;5;6})))</f>
        <v>130</v>
      </c>
      <c r="AQ98" s="6">
        <f>COUNT(E98:AO98)</f>
        <v>1</v>
      </c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22"/>
      <c r="BD98" s="12"/>
      <c r="BE98" s="22"/>
      <c r="BF98" s="22"/>
      <c r="BG98" s="22"/>
      <c r="BH98" s="22"/>
      <c r="BI98" s="22"/>
      <c r="BJ98" s="22"/>
    </row>
    <row r="99" spans="1:62" x14ac:dyDescent="0.2">
      <c r="A99" s="60">
        <v>98</v>
      </c>
      <c r="B99" s="26" t="s">
        <v>76</v>
      </c>
      <c r="C99" s="119" t="s">
        <v>441</v>
      </c>
      <c r="D99" s="9" t="s">
        <v>919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130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35">
        <f>IF(AQ99&lt;6,SUM(E99:AO99),SUM(LARGE(E99:AO99,{1;2;3;4;5;6})))</f>
        <v>130</v>
      </c>
      <c r="AQ99" s="55">
        <f>COUNT(E99:AO99)</f>
        <v>1</v>
      </c>
      <c r="BB99" s="12"/>
      <c r="BC99" s="22"/>
      <c r="BD99" s="12"/>
      <c r="BE99" s="22"/>
      <c r="BF99" s="22"/>
      <c r="BG99" s="22"/>
      <c r="BH99" s="22"/>
      <c r="BI99" s="22"/>
      <c r="BJ99" s="22"/>
    </row>
    <row r="100" spans="1:62" x14ac:dyDescent="0.2">
      <c r="A100" s="60">
        <v>99</v>
      </c>
      <c r="B100" s="6" t="s">
        <v>76</v>
      </c>
      <c r="C100" s="6" t="s">
        <v>82</v>
      </c>
      <c r="D100" s="9" t="s">
        <v>383</v>
      </c>
      <c r="E100" s="1"/>
      <c r="F100" s="1"/>
      <c r="G100" s="1"/>
      <c r="H100" s="1">
        <v>35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v>60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>
        <v>30</v>
      </c>
      <c r="AJ100" s="1"/>
      <c r="AK100" s="1"/>
      <c r="AL100" s="19">
        <v>0</v>
      </c>
      <c r="AM100" s="1"/>
      <c r="AN100" s="1"/>
      <c r="AO100" s="1"/>
      <c r="AP100" s="35">
        <f>IF(AQ100&lt;6,SUM(E100:AO100),SUM(LARGE(E100:AO100,{1;2;3;4;5;6})))</f>
        <v>125</v>
      </c>
      <c r="AQ100" s="6">
        <f>COUNT(E100:AO100)</f>
        <v>4</v>
      </c>
      <c r="BB100" s="12"/>
      <c r="BC100" s="22"/>
      <c r="BD100" s="12"/>
      <c r="BE100" s="22"/>
      <c r="BF100" s="22"/>
      <c r="BG100" s="22"/>
      <c r="BH100" s="22"/>
      <c r="BI100" s="22"/>
      <c r="BJ100" s="22"/>
    </row>
    <row r="101" spans="1:62" x14ac:dyDescent="0.2">
      <c r="A101" s="60">
        <v>100</v>
      </c>
      <c r="B101" s="26" t="s">
        <v>76</v>
      </c>
      <c r="C101" s="6" t="s">
        <v>97</v>
      </c>
      <c r="D101" s="26" t="s">
        <v>926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>
        <v>25</v>
      </c>
      <c r="AE101" s="51"/>
      <c r="AF101" s="51"/>
      <c r="AG101" s="51"/>
      <c r="AH101" s="51"/>
      <c r="AI101" s="51"/>
      <c r="AJ101" s="51"/>
      <c r="AK101" s="51"/>
      <c r="AL101" s="51"/>
      <c r="AM101" s="51">
        <v>100</v>
      </c>
      <c r="AN101" s="51"/>
      <c r="AO101" s="54"/>
      <c r="AP101" s="35">
        <f>IF(AQ101&lt;6,SUM(E101:AO101),SUM(LARGE(E101:AO101,{1;2;3;4;5;6})))</f>
        <v>125</v>
      </c>
      <c r="AQ101" s="6">
        <f>COUNT(E101:AO101)</f>
        <v>2</v>
      </c>
      <c r="BB101" s="12"/>
      <c r="BC101" s="22"/>
      <c r="BD101" s="12"/>
      <c r="BE101" s="22"/>
      <c r="BF101" s="22"/>
      <c r="BG101" s="22"/>
      <c r="BH101" s="22"/>
      <c r="BI101" s="22"/>
      <c r="BJ101" s="22"/>
    </row>
    <row r="102" spans="1:62" x14ac:dyDescent="0.2">
      <c r="A102" s="60">
        <v>101</v>
      </c>
      <c r="B102" s="26" t="s">
        <v>76</v>
      </c>
      <c r="C102" s="6" t="s">
        <v>132</v>
      </c>
      <c r="D102" s="26" t="s">
        <v>682</v>
      </c>
      <c r="E102" s="51"/>
      <c r="F102" s="51"/>
      <c r="G102" s="51">
        <v>21.7</v>
      </c>
      <c r="H102" s="51"/>
      <c r="I102" s="51"/>
      <c r="J102" s="51">
        <v>12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>
        <v>35</v>
      </c>
      <c r="U102" s="51"/>
      <c r="V102" s="51"/>
      <c r="W102" s="51"/>
      <c r="X102" s="51">
        <v>14</v>
      </c>
      <c r="Y102" s="51"/>
      <c r="Z102" s="51">
        <v>20</v>
      </c>
      <c r="AA102" s="51"/>
      <c r="AB102" s="51"/>
      <c r="AC102" s="51"/>
      <c r="AD102" s="51">
        <v>20</v>
      </c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9"/>
      <c r="AP102" s="35">
        <f>IF(AQ102&lt;6,SUM(E102:AO102),SUM(LARGE(E102:AO102,{1;2;3;4;5;6})))</f>
        <v>122.7</v>
      </c>
      <c r="AQ102" s="55">
        <f>COUNT(E102:AO102)</f>
        <v>6</v>
      </c>
      <c r="BB102" s="12"/>
      <c r="BC102" s="22"/>
      <c r="BD102" s="12"/>
      <c r="BE102" s="22"/>
      <c r="BF102" s="22"/>
      <c r="BG102" s="22"/>
      <c r="BH102" s="22"/>
      <c r="BI102" s="22"/>
      <c r="BJ102" s="22"/>
    </row>
    <row r="103" spans="1:62" x14ac:dyDescent="0.2">
      <c r="A103" s="60">
        <v>102</v>
      </c>
      <c r="B103" s="26" t="s">
        <v>76</v>
      </c>
      <c r="C103" s="6" t="s">
        <v>82</v>
      </c>
      <c r="D103" s="37" t="s">
        <v>583</v>
      </c>
      <c r="E103" s="1"/>
      <c r="F103" s="1"/>
      <c r="G103" s="1"/>
      <c r="H103" s="1"/>
      <c r="I103" s="1"/>
      <c r="J103" s="1"/>
      <c r="K103" s="1"/>
      <c r="L103" s="1"/>
      <c r="M103" s="1"/>
      <c r="N103" s="1">
        <v>8</v>
      </c>
      <c r="O103" s="1"/>
      <c r="P103" s="1"/>
      <c r="Q103" s="1"/>
      <c r="R103" s="1"/>
      <c r="S103" s="1"/>
      <c r="T103" s="1"/>
      <c r="U103" s="1">
        <v>14</v>
      </c>
      <c r="V103" s="1"/>
      <c r="W103" s="1"/>
      <c r="X103" s="1"/>
      <c r="Y103" s="1"/>
      <c r="Z103" s="1"/>
      <c r="AA103" s="1">
        <v>14</v>
      </c>
      <c r="AB103" s="1"/>
      <c r="AC103" s="1"/>
      <c r="AD103" s="1"/>
      <c r="AE103" s="1">
        <v>17</v>
      </c>
      <c r="AF103" s="1"/>
      <c r="AG103" s="1"/>
      <c r="AH103" s="1"/>
      <c r="AI103" s="1">
        <v>20</v>
      </c>
      <c r="AJ103" s="1"/>
      <c r="AK103" s="1"/>
      <c r="AL103" s="1">
        <v>35</v>
      </c>
      <c r="AM103" s="1"/>
      <c r="AN103" s="1">
        <v>17</v>
      </c>
      <c r="AO103" s="30"/>
      <c r="AP103" s="35">
        <f>IF(AQ103&lt;6,SUM(E103:AO103),SUM(LARGE(E103:AO103,{1;2;3;4;5;6})))</f>
        <v>117</v>
      </c>
      <c r="AQ103" s="6">
        <f>COUNT(E103:AO103)</f>
        <v>7</v>
      </c>
      <c r="BB103" s="12"/>
      <c r="BC103" s="22"/>
      <c r="BD103" s="12"/>
      <c r="BE103" s="22"/>
      <c r="BF103" s="22"/>
      <c r="BG103" s="22"/>
      <c r="BH103" s="22"/>
      <c r="BI103" s="22"/>
      <c r="BJ103" s="22"/>
    </row>
    <row r="104" spans="1:62" x14ac:dyDescent="0.2">
      <c r="A104" s="60">
        <v>103</v>
      </c>
      <c r="B104" s="6" t="s">
        <v>76</v>
      </c>
      <c r="C104" s="6" t="s">
        <v>82</v>
      </c>
      <c r="D104" s="9" t="s">
        <v>627</v>
      </c>
      <c r="E104" s="9"/>
      <c r="F104" s="9"/>
      <c r="G104" s="9"/>
      <c r="H104" s="9"/>
      <c r="I104" s="9"/>
      <c r="J104" s="9"/>
      <c r="K104" s="9"/>
      <c r="L104" s="9"/>
      <c r="M104" s="9"/>
      <c r="N104" s="9">
        <v>8</v>
      </c>
      <c r="O104" s="9"/>
      <c r="P104" s="9"/>
      <c r="Q104" s="9"/>
      <c r="R104" s="9"/>
      <c r="S104" s="9"/>
      <c r="T104" s="9"/>
      <c r="U104" s="9">
        <v>14</v>
      </c>
      <c r="V104" s="9"/>
      <c r="W104" s="9"/>
      <c r="X104" s="9"/>
      <c r="Y104" s="9"/>
      <c r="Z104" s="9"/>
      <c r="AA104" s="9">
        <v>14</v>
      </c>
      <c r="AB104" s="9"/>
      <c r="AC104" s="9"/>
      <c r="AD104" s="9"/>
      <c r="AE104" s="9">
        <v>17</v>
      </c>
      <c r="AF104" s="9"/>
      <c r="AG104" s="9"/>
      <c r="AH104" s="9"/>
      <c r="AI104" s="9">
        <v>20</v>
      </c>
      <c r="AJ104" s="9"/>
      <c r="AK104" s="9"/>
      <c r="AL104" s="9">
        <v>35</v>
      </c>
      <c r="AM104" s="9"/>
      <c r="AN104" s="9">
        <v>17</v>
      </c>
      <c r="AO104" s="1"/>
      <c r="AP104" s="35">
        <f>IF(AQ104&lt;6,SUM(E104:AO104),SUM(LARGE(E104:AO104,{1;2;3;4;5;6})))</f>
        <v>117</v>
      </c>
      <c r="AQ104" s="6">
        <f>COUNT(E104:AO104)</f>
        <v>7</v>
      </c>
      <c r="BB104" s="12"/>
      <c r="BC104" s="22"/>
      <c r="BD104" s="12"/>
      <c r="BE104" s="22"/>
      <c r="BF104" s="22"/>
      <c r="BG104" s="22"/>
      <c r="BH104" s="22"/>
      <c r="BI104" s="22"/>
      <c r="BJ104" s="22"/>
    </row>
    <row r="105" spans="1:62" x14ac:dyDescent="0.2">
      <c r="A105" s="60">
        <v>104</v>
      </c>
      <c r="B105" s="26" t="s">
        <v>76</v>
      </c>
      <c r="C105" s="6" t="s">
        <v>132</v>
      </c>
      <c r="D105" s="37" t="s">
        <v>541</v>
      </c>
      <c r="E105" s="51"/>
      <c r="F105" s="51"/>
      <c r="G105" s="52">
        <v>0</v>
      </c>
      <c r="H105" s="52">
        <v>0</v>
      </c>
      <c r="I105" s="52"/>
      <c r="J105" s="51">
        <v>12</v>
      </c>
      <c r="K105" s="51"/>
      <c r="L105" s="51"/>
      <c r="M105" s="51"/>
      <c r="N105" s="51"/>
      <c r="O105" s="51"/>
      <c r="P105" s="51"/>
      <c r="Q105" s="51">
        <v>10</v>
      </c>
      <c r="R105" s="51"/>
      <c r="S105" s="51"/>
      <c r="T105" s="51">
        <v>35</v>
      </c>
      <c r="U105" s="51">
        <v>8</v>
      </c>
      <c r="V105" s="51"/>
      <c r="W105" s="51"/>
      <c r="X105" s="51">
        <v>14</v>
      </c>
      <c r="Y105" s="51"/>
      <c r="Z105" s="51">
        <v>20</v>
      </c>
      <c r="AA105" s="51">
        <v>12</v>
      </c>
      <c r="AB105" s="51"/>
      <c r="AC105" s="51"/>
      <c r="AD105" s="51">
        <v>20</v>
      </c>
      <c r="AE105" s="51">
        <v>12</v>
      </c>
      <c r="AF105" s="51"/>
      <c r="AG105" s="51"/>
      <c r="AH105" s="51"/>
      <c r="AI105" s="51"/>
      <c r="AJ105" s="51">
        <v>12</v>
      </c>
      <c r="AK105" s="51"/>
      <c r="AL105" s="51"/>
      <c r="AM105" s="51"/>
      <c r="AN105" s="51"/>
      <c r="AO105" s="29"/>
      <c r="AP105" s="35">
        <f>IF(AQ105&lt;6,SUM(E105:AO105),SUM(LARGE(E105:AO105,{1;2;3;4;5;6})))</f>
        <v>113</v>
      </c>
      <c r="AQ105" s="55">
        <f>COUNT(E105:AO105)</f>
        <v>12</v>
      </c>
      <c r="BB105" s="12"/>
      <c r="BC105" s="22"/>
      <c r="BD105" s="12"/>
      <c r="BE105" s="22"/>
      <c r="BF105" s="22"/>
      <c r="BG105" s="22"/>
      <c r="BH105" s="22"/>
      <c r="BI105" s="22"/>
      <c r="BJ105" s="22"/>
    </row>
    <row r="106" spans="1:62" x14ac:dyDescent="0.2">
      <c r="A106" s="60">
        <v>105</v>
      </c>
      <c r="B106" s="26" t="s">
        <v>76</v>
      </c>
      <c r="C106" s="6" t="s">
        <v>132</v>
      </c>
      <c r="D106" s="26" t="s">
        <v>180</v>
      </c>
      <c r="E106" s="52">
        <v>0</v>
      </c>
      <c r="F106" s="52"/>
      <c r="G106" s="51"/>
      <c r="H106" s="52">
        <v>0</v>
      </c>
      <c r="I106" s="52"/>
      <c r="J106" s="52"/>
      <c r="K106" s="52"/>
      <c r="L106" s="52"/>
      <c r="M106" s="51">
        <v>10</v>
      </c>
      <c r="N106" s="52"/>
      <c r="O106" s="52"/>
      <c r="P106" s="52"/>
      <c r="Q106" s="51">
        <v>35</v>
      </c>
      <c r="R106" s="51"/>
      <c r="S106" s="51">
        <v>30</v>
      </c>
      <c r="T106" s="51"/>
      <c r="U106" s="51"/>
      <c r="V106" s="51">
        <v>35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29"/>
      <c r="AP106" s="35">
        <f>IF(AQ106&lt;6,SUM(E106:AO106),SUM(LARGE(E106:AO106,{1;2;3;4;5;6})))</f>
        <v>110</v>
      </c>
      <c r="AQ106" s="55">
        <f>COUNT(E106:AO106)</f>
        <v>6</v>
      </c>
      <c r="BB106" s="12"/>
      <c r="BC106" s="22"/>
      <c r="BD106" s="12"/>
      <c r="BE106" s="22"/>
      <c r="BF106" s="22"/>
      <c r="BG106" s="22"/>
      <c r="BH106" s="22"/>
      <c r="BI106" s="22"/>
      <c r="BJ106" s="22"/>
    </row>
    <row r="107" spans="1:62" x14ac:dyDescent="0.2">
      <c r="A107" s="60">
        <v>106</v>
      </c>
      <c r="B107" s="26" t="s">
        <v>76</v>
      </c>
      <c r="C107" s="6" t="s">
        <v>97</v>
      </c>
      <c r="D107" s="26" t="s">
        <v>340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>
        <v>30</v>
      </c>
      <c r="V107" s="51">
        <v>20</v>
      </c>
      <c r="W107" s="51"/>
      <c r="X107" s="51"/>
      <c r="Y107" s="51"/>
      <c r="Z107" s="51">
        <v>35</v>
      </c>
      <c r="AA107" s="51"/>
      <c r="AB107" s="51"/>
      <c r="AC107" s="51"/>
      <c r="AD107" s="51">
        <v>25</v>
      </c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4"/>
      <c r="AP107" s="35">
        <f>IF(AQ107&lt;6,SUM(E107:AO107),SUM(LARGE(E107:AO107,{1;2;3;4;5;6})))</f>
        <v>110</v>
      </c>
      <c r="AQ107" s="55">
        <f>COUNT(E107:AO107)</f>
        <v>4</v>
      </c>
      <c r="BB107" s="12"/>
      <c r="BC107" s="22"/>
      <c r="BD107" s="12"/>
      <c r="BE107" s="22"/>
      <c r="BF107" s="22"/>
      <c r="BG107" s="22"/>
      <c r="BH107" s="22"/>
      <c r="BI107" s="22"/>
      <c r="BJ107" s="22"/>
    </row>
    <row r="108" spans="1:62" x14ac:dyDescent="0.2">
      <c r="A108" s="60">
        <v>107</v>
      </c>
      <c r="B108" s="6" t="s">
        <v>76</v>
      </c>
      <c r="C108" s="6" t="s">
        <v>77</v>
      </c>
      <c r="D108" s="9" t="s">
        <v>684</v>
      </c>
      <c r="E108" s="19"/>
      <c r="F108" s="19"/>
      <c r="G108" s="1">
        <v>18.3</v>
      </c>
      <c r="H108" s="1"/>
      <c r="I108" s="1"/>
      <c r="J108" s="1"/>
      <c r="K108" s="1"/>
      <c r="L108" s="1"/>
      <c r="M108" s="1"/>
      <c r="N108" s="1"/>
      <c r="O108" s="1"/>
      <c r="P108" s="1"/>
      <c r="Q108" s="1">
        <v>14</v>
      </c>
      <c r="R108" s="1"/>
      <c r="S108" s="1"/>
      <c r="T108" s="1"/>
      <c r="U108" s="1">
        <v>12</v>
      </c>
      <c r="V108" s="1"/>
      <c r="W108" s="1"/>
      <c r="X108" s="1"/>
      <c r="Y108" s="1"/>
      <c r="Z108" s="1">
        <v>25</v>
      </c>
      <c r="AA108" s="1">
        <v>17</v>
      </c>
      <c r="AB108" s="1"/>
      <c r="AC108" s="1"/>
      <c r="AD108" s="1"/>
      <c r="AE108" s="1"/>
      <c r="AF108" s="1"/>
      <c r="AG108" s="1"/>
      <c r="AH108" s="1"/>
      <c r="AI108" s="1">
        <v>12</v>
      </c>
      <c r="AJ108" s="1"/>
      <c r="AK108" s="1"/>
      <c r="AL108" s="1"/>
      <c r="AM108" s="1">
        <v>20</v>
      </c>
      <c r="AN108" s="1"/>
      <c r="AO108" s="1"/>
      <c r="AP108" s="35">
        <f>IF(AQ108&lt;6,SUM(E108:AO108),SUM(LARGE(E108:AO108,{1;2;3;4;5;6})))</f>
        <v>106.3</v>
      </c>
      <c r="AQ108" s="6">
        <f>COUNT(E108:AO108)</f>
        <v>7</v>
      </c>
      <c r="BB108" s="12"/>
      <c r="BC108" s="22"/>
      <c r="BD108" s="12"/>
      <c r="BE108" s="22"/>
      <c r="BF108" s="22"/>
      <c r="BG108" s="22"/>
      <c r="BH108" s="22"/>
      <c r="BI108" s="22"/>
      <c r="BJ108" s="22"/>
    </row>
    <row r="109" spans="1:62" x14ac:dyDescent="0.2">
      <c r="A109" s="60">
        <v>108</v>
      </c>
      <c r="B109" s="26" t="s">
        <v>76</v>
      </c>
      <c r="C109" s="8" t="s">
        <v>77</v>
      </c>
      <c r="D109" s="26" t="s">
        <v>262</v>
      </c>
      <c r="E109" s="51"/>
      <c r="F109" s="51"/>
      <c r="G109" s="51">
        <v>18.3</v>
      </c>
      <c r="H109" s="51"/>
      <c r="I109" s="51"/>
      <c r="J109" s="51"/>
      <c r="K109" s="51"/>
      <c r="L109" s="51"/>
      <c r="M109" s="51"/>
      <c r="N109" s="52">
        <v>0</v>
      </c>
      <c r="O109" s="52"/>
      <c r="P109" s="52"/>
      <c r="Q109" s="51">
        <v>14</v>
      </c>
      <c r="R109" s="51"/>
      <c r="S109" s="51"/>
      <c r="T109" s="51"/>
      <c r="U109" s="51">
        <v>12</v>
      </c>
      <c r="V109" s="51"/>
      <c r="W109" s="51"/>
      <c r="X109" s="51"/>
      <c r="Y109" s="51"/>
      <c r="Z109" s="51">
        <v>25</v>
      </c>
      <c r="AA109" s="51">
        <v>17</v>
      </c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>
        <v>20</v>
      </c>
      <c r="AN109" s="51"/>
      <c r="AO109" s="54"/>
      <c r="AP109" s="35">
        <f>IF(AQ109&lt;6,SUM(E109:AO109),SUM(LARGE(E109:AO109,{1;2;3;4;5;6})))</f>
        <v>106.3</v>
      </c>
      <c r="AQ109" s="55">
        <f>COUNT(E109:AO109)</f>
        <v>7</v>
      </c>
      <c r="BB109" s="12"/>
      <c r="BC109" s="22"/>
      <c r="BD109" s="12"/>
      <c r="BE109" s="22"/>
      <c r="BF109" s="22"/>
      <c r="BG109" s="22"/>
      <c r="BH109" s="22"/>
      <c r="BI109" s="22"/>
      <c r="BJ109" s="22"/>
    </row>
    <row r="110" spans="1:62" x14ac:dyDescent="0.2">
      <c r="A110" s="60">
        <v>109</v>
      </c>
      <c r="B110" s="26" t="s">
        <v>76</v>
      </c>
      <c r="C110" s="6" t="s">
        <v>251</v>
      </c>
      <c r="D110" s="26" t="s">
        <v>174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2">
        <v>0</v>
      </c>
      <c r="O110" s="52"/>
      <c r="P110" s="52"/>
      <c r="Q110" s="52"/>
      <c r="R110" s="52"/>
      <c r="S110" s="52"/>
      <c r="T110" s="52"/>
      <c r="U110" s="52"/>
      <c r="V110" s="51">
        <v>25</v>
      </c>
      <c r="W110" s="52">
        <v>0</v>
      </c>
      <c r="X110" s="51">
        <v>25</v>
      </c>
      <c r="Y110" s="51"/>
      <c r="Z110" s="52"/>
      <c r="AA110" s="52"/>
      <c r="AB110" s="52"/>
      <c r="AC110" s="52"/>
      <c r="AD110" s="52"/>
      <c r="AE110" s="52"/>
      <c r="AF110" s="52"/>
      <c r="AG110" s="52"/>
      <c r="AH110" s="52"/>
      <c r="AI110" s="51">
        <v>35</v>
      </c>
      <c r="AJ110" s="51"/>
      <c r="AK110" s="51"/>
      <c r="AL110" s="51"/>
      <c r="AM110" s="51"/>
      <c r="AN110" s="51">
        <v>20</v>
      </c>
      <c r="AO110" s="54"/>
      <c r="AP110" s="35">
        <f>IF(AQ110&lt;6,SUM(E110:AO110),SUM(LARGE(E110:AO110,{1;2;3;4;5;6})))</f>
        <v>105</v>
      </c>
      <c r="AQ110" s="55">
        <f>COUNT(E110:AO110)</f>
        <v>6</v>
      </c>
      <c r="BB110" s="12"/>
      <c r="BC110" s="22"/>
      <c r="BD110" s="12"/>
      <c r="BE110" s="22"/>
      <c r="BF110" s="22"/>
      <c r="BG110" s="22"/>
      <c r="BH110" s="22"/>
      <c r="BI110" s="22"/>
      <c r="BJ110" s="22"/>
    </row>
    <row r="111" spans="1:62" x14ac:dyDescent="0.2">
      <c r="A111" s="60">
        <v>110</v>
      </c>
      <c r="B111" s="26" t="s">
        <v>76</v>
      </c>
      <c r="C111" s="6" t="s">
        <v>132</v>
      </c>
      <c r="D111" s="26" t="s">
        <v>170</v>
      </c>
      <c r="E111" s="9"/>
      <c r="F111" s="9"/>
      <c r="G111" s="9"/>
      <c r="H111" s="9">
        <v>12</v>
      </c>
      <c r="I111" s="9"/>
      <c r="J111" s="9">
        <v>14</v>
      </c>
      <c r="K111" s="9"/>
      <c r="L111" s="9"/>
      <c r="M111" s="9"/>
      <c r="N111" s="9">
        <v>14</v>
      </c>
      <c r="O111" s="9"/>
      <c r="P111" s="9"/>
      <c r="Q111" s="9">
        <v>12</v>
      </c>
      <c r="R111" s="9"/>
      <c r="S111" s="9">
        <v>17</v>
      </c>
      <c r="T111" s="9"/>
      <c r="U111" s="9"/>
      <c r="V111" s="9"/>
      <c r="W111" s="9"/>
      <c r="X111" s="9"/>
      <c r="Y111" s="9"/>
      <c r="Z111" s="9">
        <v>25</v>
      </c>
      <c r="AA111" s="9"/>
      <c r="AB111" s="9"/>
      <c r="AC111" s="9"/>
      <c r="AD111" s="9"/>
      <c r="AE111" s="9"/>
      <c r="AF111" s="9"/>
      <c r="AG111" s="9"/>
      <c r="AH111" s="9"/>
      <c r="AI111" s="9">
        <v>14</v>
      </c>
      <c r="AJ111" s="9"/>
      <c r="AK111" s="9"/>
      <c r="AL111" s="9">
        <v>20</v>
      </c>
      <c r="AM111" s="9"/>
      <c r="AN111" s="9"/>
      <c r="AO111" s="54"/>
      <c r="AP111" s="35">
        <f>IF(AQ111&lt;6,SUM(E111:AO111),SUM(LARGE(E111:AO111,{1;2;3;4;5;6})))</f>
        <v>104</v>
      </c>
      <c r="AQ111" s="55">
        <f>COUNT(E111:AO111)</f>
        <v>8</v>
      </c>
      <c r="BB111" s="12"/>
      <c r="BC111" s="22"/>
      <c r="BD111" s="12"/>
      <c r="BE111" s="22"/>
      <c r="BF111" s="22"/>
      <c r="BG111" s="22"/>
      <c r="BH111" s="22"/>
      <c r="BI111" s="22"/>
      <c r="BJ111" s="22"/>
    </row>
    <row r="112" spans="1:62" x14ac:dyDescent="0.2">
      <c r="A112" s="60">
        <v>111</v>
      </c>
      <c r="B112" s="26" t="s">
        <v>76</v>
      </c>
      <c r="C112" s="8" t="s">
        <v>84</v>
      </c>
      <c r="D112" s="26" t="s">
        <v>62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>
        <v>17</v>
      </c>
      <c r="R112" s="51"/>
      <c r="S112" s="51">
        <v>20</v>
      </c>
      <c r="T112" s="51"/>
      <c r="U112" s="51">
        <v>17</v>
      </c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>
        <v>20</v>
      </c>
      <c r="AK112" s="51"/>
      <c r="AL112" s="51">
        <v>30</v>
      </c>
      <c r="AM112" s="51"/>
      <c r="AN112" s="51"/>
      <c r="AO112" s="30"/>
      <c r="AP112" s="35">
        <f>IF(AQ112&lt;6,SUM(E112:AO112),SUM(LARGE(E112:AO112,{1;2;3;4;5;6})))</f>
        <v>104</v>
      </c>
      <c r="AQ112" s="55">
        <f>COUNT(E112:AO112)</f>
        <v>5</v>
      </c>
      <c r="BB112" s="12"/>
      <c r="BC112" s="22"/>
      <c r="BD112" s="12"/>
      <c r="BE112" s="22"/>
      <c r="BF112" s="22"/>
      <c r="BG112" s="22"/>
      <c r="BH112" s="22"/>
      <c r="BI112" s="22"/>
      <c r="BJ112" s="22"/>
    </row>
    <row r="113" spans="1:62" x14ac:dyDescent="0.2">
      <c r="A113" s="60">
        <v>112</v>
      </c>
      <c r="B113" s="26" t="s">
        <v>76</v>
      </c>
      <c r="C113" s="6" t="s">
        <v>84</v>
      </c>
      <c r="D113" s="37" t="s">
        <v>594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>
        <v>17</v>
      </c>
      <c r="R113" s="51"/>
      <c r="S113" s="51">
        <v>20</v>
      </c>
      <c r="T113" s="51"/>
      <c r="U113" s="51">
        <v>17</v>
      </c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>
        <v>20</v>
      </c>
      <c r="AK113" s="51"/>
      <c r="AL113" s="51">
        <v>30</v>
      </c>
      <c r="AM113" s="51"/>
      <c r="AN113" s="51"/>
      <c r="AO113" s="54"/>
      <c r="AP113" s="35">
        <f>IF(AQ113&lt;6,SUM(E113:AO113),SUM(LARGE(E113:AO113,{1;2;3;4;5;6})))</f>
        <v>104</v>
      </c>
      <c r="AQ113" s="55">
        <f>COUNT(E113:AO113)</f>
        <v>5</v>
      </c>
      <c r="BB113" s="12"/>
      <c r="BC113" s="22"/>
      <c r="BD113" s="12"/>
      <c r="BE113" s="22"/>
      <c r="BF113" s="22"/>
      <c r="BG113" s="22"/>
      <c r="BH113" s="22"/>
      <c r="BI113" s="22"/>
      <c r="BJ113" s="22"/>
    </row>
    <row r="114" spans="1:62" x14ac:dyDescent="0.2">
      <c r="A114" s="60">
        <v>113</v>
      </c>
      <c r="B114" s="6" t="s">
        <v>76</v>
      </c>
      <c r="C114" s="6" t="s">
        <v>85</v>
      </c>
      <c r="D114" s="9" t="s">
        <v>64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>
        <v>100</v>
      </c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1"/>
      <c r="AP114" s="35">
        <f>IF(AQ114&lt;6,SUM(E114:AO114),SUM(LARGE(E114:AO114,{1;2;3;4;5;6})))</f>
        <v>100</v>
      </c>
      <c r="AQ114" s="6">
        <f>COUNT(E114:AO114)</f>
        <v>1</v>
      </c>
      <c r="BB114" s="12"/>
      <c r="BC114" s="22"/>
      <c r="BD114" s="12"/>
      <c r="BE114" s="22"/>
      <c r="BF114" s="22"/>
      <c r="BG114" s="22"/>
      <c r="BH114" s="22"/>
      <c r="BI114" s="22"/>
      <c r="BJ114" s="22"/>
    </row>
    <row r="115" spans="1:62" x14ac:dyDescent="0.2">
      <c r="A115" s="60">
        <v>114</v>
      </c>
      <c r="B115" s="26" t="s">
        <v>76</v>
      </c>
      <c r="C115" s="6" t="s">
        <v>78</v>
      </c>
      <c r="D115" s="26" t="s">
        <v>303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100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29"/>
      <c r="AP115" s="35">
        <f>IF(AQ115&lt;6,SUM(E115:AO115),SUM(LARGE(E115:AO115,{1;2;3;4;5;6})))</f>
        <v>100</v>
      </c>
      <c r="AQ115" s="6">
        <f>COUNT(E115:AO115)</f>
        <v>1</v>
      </c>
      <c r="BB115" s="12"/>
      <c r="BC115" s="22"/>
      <c r="BD115" s="12"/>
      <c r="BE115" s="22"/>
      <c r="BF115" s="22"/>
      <c r="BG115" s="22"/>
      <c r="BH115" s="22"/>
      <c r="BI115" s="22"/>
      <c r="BJ115" s="22"/>
    </row>
    <row r="116" spans="1:62" x14ac:dyDescent="0.2">
      <c r="A116" s="60">
        <v>115</v>
      </c>
      <c r="B116" s="26" t="s">
        <v>76</v>
      </c>
      <c r="C116" s="8" t="s">
        <v>441</v>
      </c>
      <c r="D116" s="8" t="s">
        <v>498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>
        <v>100</v>
      </c>
      <c r="AN116" s="51"/>
      <c r="AO116" s="8"/>
      <c r="AP116" s="35">
        <f>IF(AQ116&lt;6,SUM(E116:AO116),SUM(LARGE(E116:AO116,{1;2;3;4;5;6})))</f>
        <v>100</v>
      </c>
      <c r="AQ116" s="6">
        <f>COUNT(E116:AO116)</f>
        <v>1</v>
      </c>
      <c r="BB116" s="12"/>
      <c r="BC116" s="22"/>
      <c r="BD116" s="12"/>
      <c r="BE116" s="22"/>
      <c r="BF116" s="22"/>
      <c r="BG116" s="22"/>
      <c r="BH116" s="22"/>
      <c r="BI116" s="22"/>
      <c r="BJ116" s="22"/>
    </row>
    <row r="117" spans="1:62" x14ac:dyDescent="0.2">
      <c r="A117" s="60">
        <v>116</v>
      </c>
      <c r="B117" s="26" t="s">
        <v>76</v>
      </c>
      <c r="C117" s="8" t="s">
        <v>77</v>
      </c>
      <c r="D117" s="26" t="s">
        <v>22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>
        <v>35</v>
      </c>
      <c r="T117" s="9"/>
      <c r="U117" s="9">
        <v>35</v>
      </c>
      <c r="V117" s="9">
        <v>25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54"/>
      <c r="AP117" s="35">
        <f>IF(AQ117&lt;6,SUM(E117:AO117),SUM(LARGE(E117:AO117,{1;2;3;4;5;6})))</f>
        <v>95</v>
      </c>
      <c r="AQ117" s="55">
        <f>COUNT(E117:AO117)</f>
        <v>3</v>
      </c>
      <c r="BB117" s="12"/>
      <c r="BC117" s="22"/>
      <c r="BD117" s="12"/>
      <c r="BE117" s="22"/>
      <c r="BF117" s="22"/>
      <c r="BG117" s="22"/>
      <c r="BH117" s="22"/>
      <c r="BI117" s="22"/>
      <c r="BJ117" s="22"/>
    </row>
    <row r="118" spans="1:62" x14ac:dyDescent="0.2">
      <c r="A118" s="60">
        <v>117</v>
      </c>
      <c r="B118" s="26" t="s">
        <v>76</v>
      </c>
      <c r="C118" s="8" t="s">
        <v>341</v>
      </c>
      <c r="D118" s="37" t="s">
        <v>134</v>
      </c>
      <c r="E118" s="19"/>
      <c r="F118" s="19"/>
      <c r="G118" s="19"/>
      <c r="H118" s="1">
        <v>35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>
        <v>60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54"/>
      <c r="AP118" s="35">
        <f>IF(AQ118&lt;6,SUM(E118:AO118),SUM(LARGE(E118:AO118,{1;2;3;4;5;6})))</f>
        <v>95</v>
      </c>
      <c r="AQ118" s="55">
        <f>COUNT(E118:AO118)</f>
        <v>2</v>
      </c>
      <c r="BB118" s="12"/>
      <c r="BC118" s="22"/>
      <c r="BD118" s="12"/>
      <c r="BE118" s="22"/>
      <c r="BF118" s="22"/>
      <c r="BG118" s="22"/>
      <c r="BH118" s="22"/>
      <c r="BI118" s="22"/>
      <c r="BJ118" s="22"/>
    </row>
    <row r="119" spans="1:62" x14ac:dyDescent="0.2">
      <c r="A119" s="60">
        <v>118</v>
      </c>
      <c r="B119" s="26" t="s">
        <v>76</v>
      </c>
      <c r="C119" s="6" t="s">
        <v>82</v>
      </c>
      <c r="D119" s="26" t="s">
        <v>767</v>
      </c>
      <c r="E119" s="52"/>
      <c r="F119" s="52"/>
      <c r="G119" s="52">
        <v>0</v>
      </c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1">
        <v>4</v>
      </c>
      <c r="T119" s="51">
        <v>20</v>
      </c>
      <c r="U119" s="51">
        <v>8</v>
      </c>
      <c r="V119" s="51"/>
      <c r="W119" s="51"/>
      <c r="X119" s="51"/>
      <c r="Y119" s="51"/>
      <c r="Z119" s="51">
        <v>25</v>
      </c>
      <c r="AA119" s="52">
        <v>0</v>
      </c>
      <c r="AB119" s="51"/>
      <c r="AC119" s="51"/>
      <c r="AD119" s="51"/>
      <c r="AE119" s="51"/>
      <c r="AF119" s="51"/>
      <c r="AG119" s="51"/>
      <c r="AH119" s="51"/>
      <c r="AI119" s="51">
        <v>14</v>
      </c>
      <c r="AJ119" s="51"/>
      <c r="AK119" s="51"/>
      <c r="AL119" s="51">
        <v>20</v>
      </c>
      <c r="AM119" s="51"/>
      <c r="AN119" s="51"/>
      <c r="AO119" s="54"/>
      <c r="AP119" s="35">
        <f>IF(AQ119&lt;6,SUM(E119:AO119),SUM(LARGE(E119:AO119,{1;2;3;4;5;6})))</f>
        <v>91</v>
      </c>
      <c r="AQ119" s="55">
        <f>COUNT(E119:AO119)</f>
        <v>8</v>
      </c>
      <c r="BB119" s="12"/>
      <c r="BC119" s="22"/>
      <c r="BD119" s="12"/>
      <c r="BE119" s="22"/>
      <c r="BF119" s="22"/>
      <c r="BG119" s="22"/>
      <c r="BH119" s="22"/>
      <c r="BI119" s="22"/>
      <c r="BJ119" s="22"/>
    </row>
    <row r="120" spans="1:62" x14ac:dyDescent="0.2">
      <c r="A120" s="60">
        <v>119</v>
      </c>
      <c r="B120" s="6" t="s">
        <v>76</v>
      </c>
      <c r="C120" s="6" t="s">
        <v>132</v>
      </c>
      <c r="D120" s="37" t="s">
        <v>680</v>
      </c>
      <c r="E120" s="52"/>
      <c r="F120" s="52"/>
      <c r="G120" s="52"/>
      <c r="H120" s="51">
        <v>8</v>
      </c>
      <c r="I120" s="51"/>
      <c r="J120" s="51"/>
      <c r="K120" s="51"/>
      <c r="L120" s="51"/>
      <c r="M120" s="51">
        <v>12</v>
      </c>
      <c r="N120" s="51"/>
      <c r="O120" s="51"/>
      <c r="P120" s="51"/>
      <c r="Q120" s="51">
        <v>10</v>
      </c>
      <c r="R120" s="51"/>
      <c r="S120" s="51">
        <v>14</v>
      </c>
      <c r="T120" s="51">
        <v>25</v>
      </c>
      <c r="U120" s="51">
        <v>10</v>
      </c>
      <c r="V120" s="51"/>
      <c r="W120" s="51"/>
      <c r="X120" s="51"/>
      <c r="Y120" s="51"/>
      <c r="Z120" s="51">
        <v>20</v>
      </c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29"/>
      <c r="AP120" s="35">
        <f>IF(AQ120&lt;6,SUM(E120:AO120),SUM(LARGE(E120:AO120,{1;2;3;4;5;6})))</f>
        <v>91</v>
      </c>
      <c r="AQ120" s="6">
        <f>COUNT(E120:AO120)</f>
        <v>7</v>
      </c>
      <c r="BB120" s="12"/>
      <c r="BC120" s="22"/>
      <c r="BD120" s="12"/>
      <c r="BE120" s="22"/>
      <c r="BF120" s="22"/>
      <c r="BG120" s="22"/>
      <c r="BH120" s="22"/>
      <c r="BI120" s="22"/>
      <c r="BJ120" s="22"/>
    </row>
    <row r="121" spans="1:62" x14ac:dyDescent="0.2">
      <c r="A121" s="60">
        <v>120</v>
      </c>
      <c r="B121" s="26" t="s">
        <v>76</v>
      </c>
      <c r="C121" s="8" t="s">
        <v>132</v>
      </c>
      <c r="D121" s="26" t="s">
        <v>659</v>
      </c>
      <c r="E121" s="51"/>
      <c r="F121" s="51"/>
      <c r="G121" s="51"/>
      <c r="H121" s="51">
        <v>8</v>
      </c>
      <c r="I121" s="51"/>
      <c r="J121" s="51"/>
      <c r="K121" s="51"/>
      <c r="L121" s="51"/>
      <c r="M121" s="51">
        <v>12</v>
      </c>
      <c r="N121" s="51"/>
      <c r="O121" s="51"/>
      <c r="P121" s="51"/>
      <c r="Q121" s="51">
        <v>10</v>
      </c>
      <c r="R121" s="51"/>
      <c r="S121" s="51">
        <v>14</v>
      </c>
      <c r="T121" s="51">
        <v>25</v>
      </c>
      <c r="U121" s="51">
        <v>10</v>
      </c>
      <c r="V121" s="51"/>
      <c r="W121" s="51"/>
      <c r="X121" s="51"/>
      <c r="Y121" s="51"/>
      <c r="Z121" s="51">
        <v>20</v>
      </c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9"/>
      <c r="AP121" s="35">
        <f>IF(AQ121&lt;6,SUM(E121:AO121),SUM(LARGE(E121:AO121,{1;2;3;4;5;6})))</f>
        <v>91</v>
      </c>
      <c r="AQ121" s="6">
        <f>COUNT(E121:AO121)</f>
        <v>7</v>
      </c>
      <c r="BB121" s="12"/>
      <c r="BC121" s="22"/>
      <c r="BD121" s="12"/>
      <c r="BE121" s="22"/>
      <c r="BF121" s="22"/>
      <c r="BG121" s="22"/>
      <c r="BH121" s="22"/>
      <c r="BI121" s="22"/>
      <c r="BJ121" s="22"/>
    </row>
    <row r="122" spans="1:62" x14ac:dyDescent="0.2">
      <c r="A122" s="60">
        <v>121</v>
      </c>
      <c r="B122" s="6" t="s">
        <v>292</v>
      </c>
      <c r="C122" s="6" t="s">
        <v>77</v>
      </c>
      <c r="D122" s="9" t="s">
        <v>274</v>
      </c>
      <c r="E122" s="37"/>
      <c r="F122" s="37"/>
      <c r="G122" s="37">
        <v>21.7</v>
      </c>
      <c r="H122" s="37"/>
      <c r="I122" s="37"/>
      <c r="J122" s="37"/>
      <c r="K122" s="37"/>
      <c r="L122" s="37"/>
      <c r="M122" s="37"/>
      <c r="N122" s="37">
        <v>17</v>
      </c>
      <c r="O122" s="37"/>
      <c r="P122" s="37"/>
      <c r="Q122" s="37">
        <v>10</v>
      </c>
      <c r="R122" s="37"/>
      <c r="S122" s="37"/>
      <c r="T122" s="37"/>
      <c r="U122" s="37"/>
      <c r="V122" s="37"/>
      <c r="W122" s="37"/>
      <c r="X122" s="37">
        <v>20</v>
      </c>
      <c r="Y122" s="37"/>
      <c r="Z122" s="37"/>
      <c r="AA122" s="37">
        <v>12</v>
      </c>
      <c r="AB122" s="37"/>
      <c r="AC122" s="37"/>
      <c r="AD122" s="37"/>
      <c r="AE122" s="37"/>
      <c r="AF122" s="37"/>
      <c r="AG122" s="37"/>
      <c r="AH122" s="37"/>
      <c r="AI122" s="37">
        <v>10</v>
      </c>
      <c r="AJ122" s="37"/>
      <c r="AK122" s="37"/>
      <c r="AL122" s="37"/>
      <c r="AM122" s="37"/>
      <c r="AN122" s="37"/>
      <c r="AO122" s="1"/>
      <c r="AP122" s="35">
        <f>IF(AQ122&lt;6,SUM(E122:AO122),SUM(LARGE(E122:AO122,{1;2;3;4;5;6})))</f>
        <v>90.7</v>
      </c>
      <c r="AQ122" s="55">
        <f>COUNT(E122:AO122)</f>
        <v>6</v>
      </c>
      <c r="BB122" s="12"/>
      <c r="BC122" s="22"/>
      <c r="BD122" s="12"/>
      <c r="BE122" s="22"/>
      <c r="BF122" s="22"/>
      <c r="BG122" s="22"/>
      <c r="BH122" s="22"/>
      <c r="BI122" s="22"/>
      <c r="BJ122" s="22"/>
    </row>
    <row r="123" spans="1:62" x14ac:dyDescent="0.2">
      <c r="A123" s="60">
        <v>122</v>
      </c>
      <c r="B123" s="26" t="s">
        <v>76</v>
      </c>
      <c r="C123" s="6" t="s">
        <v>82</v>
      </c>
      <c r="D123" s="26" t="s">
        <v>920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>
        <v>80</v>
      </c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4"/>
      <c r="AP123" s="35">
        <f>IF(AQ123&lt;6,SUM(E123:AO123),SUM(LARGE(E123:AO123,{1;2;3;4;5;6})))</f>
        <v>80</v>
      </c>
      <c r="AQ123" s="6">
        <f>COUNT(E123:AO123)</f>
        <v>1</v>
      </c>
      <c r="BB123" s="12"/>
      <c r="BC123" s="22"/>
      <c r="BD123" s="12"/>
      <c r="BE123" s="22"/>
      <c r="BF123" s="22"/>
      <c r="BG123" s="22"/>
      <c r="BH123" s="22"/>
      <c r="BI123" s="22"/>
      <c r="BJ123" s="22"/>
    </row>
    <row r="124" spans="1:62" x14ac:dyDescent="0.2">
      <c r="A124" s="60">
        <v>123</v>
      </c>
      <c r="B124" s="6" t="s">
        <v>76</v>
      </c>
      <c r="C124" s="6" t="s">
        <v>132</v>
      </c>
      <c r="D124" s="9" t="s">
        <v>828</v>
      </c>
      <c r="E124" s="18">
        <v>0</v>
      </c>
      <c r="F124" s="18"/>
      <c r="G124" s="9"/>
      <c r="H124" s="18">
        <v>0</v>
      </c>
      <c r="I124" s="18"/>
      <c r="J124" s="18"/>
      <c r="K124" s="18"/>
      <c r="L124" s="18"/>
      <c r="M124" s="9">
        <v>10</v>
      </c>
      <c r="N124" s="18"/>
      <c r="O124" s="18"/>
      <c r="P124" s="18"/>
      <c r="Q124" s="18"/>
      <c r="R124" s="18"/>
      <c r="S124" s="9">
        <v>30</v>
      </c>
      <c r="T124" s="9"/>
      <c r="U124" s="9"/>
      <c r="V124" s="9">
        <v>35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"/>
      <c r="AP124" s="35">
        <f>IF(AQ124&lt;6,SUM(E124:AO124),SUM(LARGE(E124:AO124,{1;2;3;4;5;6})))</f>
        <v>75</v>
      </c>
      <c r="AQ124" s="55">
        <f>COUNT(E124:AO124)</f>
        <v>5</v>
      </c>
      <c r="BB124" s="12"/>
      <c r="BC124" s="22"/>
      <c r="BD124" s="12"/>
      <c r="BE124" s="22"/>
      <c r="BF124" s="22"/>
      <c r="BG124" s="22"/>
      <c r="BH124" s="22"/>
      <c r="BI124" s="22"/>
      <c r="BJ124" s="22"/>
    </row>
    <row r="125" spans="1:62" x14ac:dyDescent="0.2">
      <c r="A125" s="60">
        <v>124</v>
      </c>
      <c r="B125" s="26" t="s">
        <v>76</v>
      </c>
      <c r="C125" s="6" t="s">
        <v>78</v>
      </c>
      <c r="D125" s="37" t="s">
        <v>360</v>
      </c>
      <c r="E125" s="18"/>
      <c r="F125" s="18"/>
      <c r="G125" s="18"/>
      <c r="H125" s="18"/>
      <c r="I125" s="18"/>
      <c r="J125" s="18"/>
      <c r="K125" s="9">
        <v>14</v>
      </c>
      <c r="L125" s="9"/>
      <c r="M125" s="9"/>
      <c r="N125" s="9"/>
      <c r="O125" s="9">
        <v>35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25</v>
      </c>
      <c r="AD125" s="9"/>
      <c r="AE125" s="9"/>
      <c r="AF125" s="9"/>
      <c r="AG125" s="9"/>
      <c r="AH125" s="9"/>
      <c r="AI125" s="9"/>
      <c r="AJ125" s="9"/>
      <c r="AK125" s="117">
        <v>0</v>
      </c>
      <c r="AL125" s="18">
        <v>0</v>
      </c>
      <c r="AM125" s="9"/>
      <c r="AN125" s="9"/>
      <c r="AO125" s="29"/>
      <c r="AP125" s="35">
        <f>IF(AQ125&lt;6,SUM(E125:AO125),SUM(LARGE(E125:AO125,{1;2;3;4;5;6})))</f>
        <v>74</v>
      </c>
      <c r="AQ125" s="6">
        <f>COUNT(E125:AO125)</f>
        <v>5</v>
      </c>
      <c r="BB125" s="12"/>
      <c r="BC125" s="22"/>
      <c r="BD125" s="12"/>
      <c r="BE125" s="22"/>
      <c r="BF125" s="22"/>
      <c r="BG125" s="22"/>
      <c r="BH125" s="22"/>
      <c r="BI125" s="22"/>
      <c r="BJ125" s="22"/>
    </row>
    <row r="126" spans="1:62" x14ac:dyDescent="0.2">
      <c r="A126" s="60">
        <v>125</v>
      </c>
      <c r="B126" s="26" t="s">
        <v>76</v>
      </c>
      <c r="C126" s="6" t="s">
        <v>78</v>
      </c>
      <c r="D126" s="8" t="s">
        <v>323</v>
      </c>
      <c r="E126" s="1"/>
      <c r="F126" s="1"/>
      <c r="G126" s="1"/>
      <c r="H126" s="1"/>
      <c r="I126" s="1"/>
      <c r="J126" s="1"/>
      <c r="K126" s="1">
        <v>14</v>
      </c>
      <c r="L126" s="1"/>
      <c r="M126" s="1"/>
      <c r="N126" s="1"/>
      <c r="O126" s="1">
        <v>35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>
        <v>25</v>
      </c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35">
        <f>IF(AQ126&lt;6,SUM(E126:AO126),SUM(LARGE(E126:AO126,{1;2;3;4;5;6})))</f>
        <v>74</v>
      </c>
      <c r="AQ126" s="55">
        <f>COUNT(E126:AO126)</f>
        <v>3</v>
      </c>
      <c r="BB126" s="12"/>
      <c r="BC126" s="22"/>
      <c r="BD126" s="12"/>
      <c r="BE126" s="22"/>
      <c r="BF126" s="22"/>
      <c r="BG126" s="22"/>
      <c r="BH126" s="22"/>
      <c r="BI126" s="22"/>
      <c r="BJ126" s="22"/>
    </row>
    <row r="127" spans="1:62" x14ac:dyDescent="0.2">
      <c r="A127" s="60">
        <v>126</v>
      </c>
      <c r="B127" s="6" t="s">
        <v>76</v>
      </c>
      <c r="C127" s="6" t="s">
        <v>78</v>
      </c>
      <c r="D127" s="9" t="s">
        <v>626</v>
      </c>
      <c r="E127" s="19"/>
      <c r="F127" s="19"/>
      <c r="G127" s="19"/>
      <c r="H127" s="19"/>
      <c r="I127" s="19"/>
      <c r="J127" s="19"/>
      <c r="K127" s="1">
        <v>17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>
        <v>35</v>
      </c>
      <c r="AD127" s="1"/>
      <c r="AE127" s="1"/>
      <c r="AF127" s="1"/>
      <c r="AG127" s="1"/>
      <c r="AH127" s="1"/>
      <c r="AI127" s="1"/>
      <c r="AJ127" s="1"/>
      <c r="AK127" s="1">
        <v>20</v>
      </c>
      <c r="AL127" s="1"/>
      <c r="AM127" s="1"/>
      <c r="AN127" s="1"/>
      <c r="AO127" s="1"/>
      <c r="AP127" s="35">
        <f>IF(AQ127&lt;6,SUM(E127:AO127),SUM(LARGE(E127:AO127,{1;2;3;4;5;6})))</f>
        <v>72</v>
      </c>
      <c r="AQ127" s="6">
        <f>COUNT(E127:AO127)</f>
        <v>3</v>
      </c>
      <c r="BB127" s="12"/>
      <c r="BC127" s="22"/>
      <c r="BD127" s="12"/>
      <c r="BE127" s="22"/>
      <c r="BF127" s="22"/>
      <c r="BG127" s="22"/>
      <c r="BH127" s="22"/>
      <c r="BI127" s="22"/>
      <c r="BJ127" s="22"/>
    </row>
    <row r="128" spans="1:62" x14ac:dyDescent="0.2">
      <c r="A128" s="60">
        <v>127</v>
      </c>
      <c r="B128" s="6" t="s">
        <v>76</v>
      </c>
      <c r="C128" s="6" t="s">
        <v>84</v>
      </c>
      <c r="D128" s="9" t="s">
        <v>212</v>
      </c>
      <c r="E128" s="51"/>
      <c r="F128" s="51"/>
      <c r="G128" s="51">
        <v>15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>
        <v>10</v>
      </c>
      <c r="V128" s="51"/>
      <c r="W128" s="51"/>
      <c r="X128" s="51">
        <v>10</v>
      </c>
      <c r="Y128" s="51"/>
      <c r="Z128" s="51"/>
      <c r="AA128" s="51"/>
      <c r="AB128" s="51"/>
      <c r="AC128" s="51"/>
      <c r="AD128" s="51">
        <v>12</v>
      </c>
      <c r="AE128" s="51"/>
      <c r="AF128" s="51"/>
      <c r="AG128" s="51"/>
      <c r="AH128" s="51"/>
      <c r="AI128" s="51"/>
      <c r="AJ128" s="51"/>
      <c r="AK128" s="51"/>
      <c r="AL128" s="51"/>
      <c r="AM128" s="51">
        <v>10</v>
      </c>
      <c r="AN128" s="51">
        <v>14</v>
      </c>
      <c r="AO128" s="1"/>
      <c r="AP128" s="35">
        <f>IF(AQ128&lt;6,SUM(E128:AO128),SUM(LARGE(E128:AO128,{1;2;3;4;5;6})))</f>
        <v>71</v>
      </c>
      <c r="AQ128" s="55">
        <f>COUNT(E128:AO128)</f>
        <v>6</v>
      </c>
      <c r="BB128" s="12"/>
      <c r="BC128" s="22"/>
      <c r="BD128" s="12"/>
      <c r="BE128" s="22"/>
      <c r="BF128" s="22"/>
      <c r="BG128" s="22"/>
      <c r="BH128" s="22"/>
      <c r="BI128" s="22"/>
      <c r="BJ128" s="22"/>
    </row>
    <row r="129" spans="1:62" x14ac:dyDescent="0.2">
      <c r="A129" s="60">
        <v>128</v>
      </c>
      <c r="B129" s="26" t="s">
        <v>76</v>
      </c>
      <c r="C129" s="6" t="s">
        <v>82</v>
      </c>
      <c r="D129" s="26" t="s">
        <v>1002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8">
        <v>0</v>
      </c>
      <c r="AA129" s="18"/>
      <c r="AB129" s="18"/>
      <c r="AC129" s="18"/>
      <c r="AD129" s="18"/>
      <c r="AE129" s="9">
        <v>8</v>
      </c>
      <c r="AF129" s="9"/>
      <c r="AG129" s="9"/>
      <c r="AH129" s="9"/>
      <c r="AI129" s="9">
        <v>17</v>
      </c>
      <c r="AJ129" s="9"/>
      <c r="AK129" s="9"/>
      <c r="AL129" s="9">
        <v>25</v>
      </c>
      <c r="AM129" s="9"/>
      <c r="AN129" s="9">
        <v>20</v>
      </c>
      <c r="AO129" s="54"/>
      <c r="AP129" s="35">
        <f>IF(AQ129&lt;6,SUM(E129:AO129),SUM(LARGE(E129:AO129,{1;2;3;4;5;6})))</f>
        <v>70</v>
      </c>
      <c r="AQ129" s="55">
        <f>COUNT(E129:AO129)</f>
        <v>5</v>
      </c>
      <c r="BB129" s="12"/>
      <c r="BC129" s="22"/>
      <c r="BD129" s="12"/>
      <c r="BE129" s="22"/>
      <c r="BF129" s="22"/>
      <c r="BG129" s="22"/>
      <c r="BH129" s="22"/>
      <c r="BI129" s="22"/>
      <c r="BJ129" s="22"/>
    </row>
    <row r="130" spans="1:62" x14ac:dyDescent="0.2">
      <c r="A130" s="60">
        <v>129</v>
      </c>
      <c r="B130" s="6" t="s">
        <v>76</v>
      </c>
      <c r="C130" s="6" t="s">
        <v>78</v>
      </c>
      <c r="D130" s="9" t="s">
        <v>763</v>
      </c>
      <c r="E130" s="1"/>
      <c r="F130" s="1"/>
      <c r="G130" s="1">
        <v>70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35">
        <f>IF(AQ130&lt;6,SUM(E130:AO130),SUM(LARGE(E130:AO130,{1;2;3;4;5;6})))</f>
        <v>70</v>
      </c>
      <c r="AQ130" s="6">
        <f>COUNT(E130:AO130)</f>
        <v>1</v>
      </c>
      <c r="BB130" s="12"/>
      <c r="BC130" s="22"/>
      <c r="BD130" s="12"/>
      <c r="BE130" s="22"/>
      <c r="BF130" s="22"/>
      <c r="BG130" s="22"/>
      <c r="BH130" s="22"/>
      <c r="BI130" s="22"/>
      <c r="BJ130" s="22"/>
    </row>
    <row r="131" spans="1:62" x14ac:dyDescent="0.2">
      <c r="A131" s="60">
        <v>130</v>
      </c>
      <c r="B131" s="26" t="s">
        <v>76</v>
      </c>
      <c r="C131" s="6" t="s">
        <v>442</v>
      </c>
      <c r="D131" s="26" t="s">
        <v>921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>
        <v>70</v>
      </c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35">
        <f>IF(AQ131&lt;6,SUM(E131:AO131),SUM(LARGE(E131:AO131,{1;2;3;4;5;6})))</f>
        <v>70</v>
      </c>
      <c r="AQ131" s="55">
        <f>COUNT(E131:AO131)</f>
        <v>1</v>
      </c>
      <c r="BB131" s="12"/>
      <c r="BC131" s="22"/>
      <c r="BD131" s="12"/>
      <c r="BE131" s="22"/>
      <c r="BF131" s="22"/>
      <c r="BG131" s="22"/>
      <c r="BH131" s="22"/>
      <c r="BI131" s="22"/>
      <c r="BJ131" s="22"/>
    </row>
    <row r="132" spans="1:62" x14ac:dyDescent="0.2">
      <c r="A132" s="60">
        <v>131</v>
      </c>
      <c r="B132" s="6" t="s">
        <v>76</v>
      </c>
      <c r="C132" s="6" t="s">
        <v>77</v>
      </c>
      <c r="D132" s="9" t="s">
        <v>954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>
        <v>70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35">
        <f>IF(AQ132&lt;6,SUM(E132:AO132),SUM(LARGE(E132:AO132,{1;2;3;4;5;6})))</f>
        <v>70</v>
      </c>
      <c r="AQ132" s="6">
        <f>COUNT(E132:AO132)</f>
        <v>1</v>
      </c>
      <c r="BB132" s="12"/>
      <c r="BC132" s="22"/>
      <c r="BD132" s="12"/>
      <c r="BE132" s="22"/>
      <c r="BF132" s="22"/>
      <c r="BG132" s="22"/>
      <c r="BH132" s="22"/>
      <c r="BI132" s="22"/>
      <c r="BJ132" s="22"/>
    </row>
    <row r="133" spans="1:62" x14ac:dyDescent="0.2">
      <c r="A133" s="60">
        <v>132</v>
      </c>
      <c r="B133" s="26" t="s">
        <v>76</v>
      </c>
      <c r="C133" s="6" t="s">
        <v>85</v>
      </c>
      <c r="D133" s="9" t="s">
        <v>836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>
        <v>70</v>
      </c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1"/>
      <c r="AP133" s="35">
        <f>IF(AQ133&lt;6,SUM(E133:AO133),SUM(LARGE(E133:AO133,{1;2;3;4;5;6})))</f>
        <v>70</v>
      </c>
      <c r="AQ133" s="55">
        <f>COUNT(E133:AO133)</f>
        <v>1</v>
      </c>
      <c r="BB133" s="12"/>
      <c r="BC133" s="22"/>
      <c r="BD133" s="12"/>
      <c r="BE133" s="22"/>
      <c r="BF133" s="22"/>
      <c r="BG133" s="22"/>
      <c r="BH133" s="22"/>
      <c r="BI133" s="22"/>
      <c r="BJ133" s="22"/>
    </row>
    <row r="134" spans="1:62" x14ac:dyDescent="0.2">
      <c r="A134" s="60">
        <v>133</v>
      </c>
      <c r="B134" s="26" t="s">
        <v>76</v>
      </c>
      <c r="C134" s="6" t="s">
        <v>85</v>
      </c>
      <c r="D134" s="8" t="s">
        <v>769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>
        <v>70</v>
      </c>
      <c r="AK134" s="1"/>
      <c r="AL134" s="1"/>
      <c r="AM134" s="1"/>
      <c r="AN134" s="1"/>
      <c r="AO134" s="9"/>
      <c r="AP134" s="35">
        <f>IF(AQ134&lt;6,SUM(E134:AO134),SUM(LARGE(E134:AO134,{1;2;3;4;5;6})))</f>
        <v>70</v>
      </c>
      <c r="AQ134" s="6">
        <f>COUNT(E134:AO134)</f>
        <v>1</v>
      </c>
      <c r="BB134" s="12"/>
      <c r="BC134" s="22"/>
      <c r="BD134" s="12"/>
      <c r="BE134" s="22"/>
      <c r="BF134" s="22"/>
      <c r="BG134" s="22"/>
      <c r="BH134" s="22"/>
      <c r="BI134" s="22"/>
      <c r="BJ134" s="22"/>
    </row>
    <row r="135" spans="1:62" x14ac:dyDescent="0.2">
      <c r="A135" s="60">
        <v>134</v>
      </c>
      <c r="B135" s="26" t="s">
        <v>76</v>
      </c>
      <c r="C135" s="6" t="s">
        <v>251</v>
      </c>
      <c r="D135" s="26" t="s">
        <v>685</v>
      </c>
      <c r="E135" s="52"/>
      <c r="F135" s="52"/>
      <c r="G135" s="51">
        <v>21.7</v>
      </c>
      <c r="H135" s="52">
        <v>0</v>
      </c>
      <c r="I135" s="52"/>
      <c r="J135" s="52"/>
      <c r="K135" s="52"/>
      <c r="L135" s="52"/>
      <c r="M135" s="52"/>
      <c r="N135" s="52">
        <v>6</v>
      </c>
      <c r="O135" s="52"/>
      <c r="P135" s="52"/>
      <c r="Q135" s="52">
        <v>0</v>
      </c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1">
        <v>17</v>
      </c>
      <c r="AE135" s="51">
        <v>10</v>
      </c>
      <c r="AF135" s="51"/>
      <c r="AG135" s="51"/>
      <c r="AH135" s="51"/>
      <c r="AI135" s="51">
        <v>12</v>
      </c>
      <c r="AJ135" s="51"/>
      <c r="AK135" s="51"/>
      <c r="AL135" s="51"/>
      <c r="AM135" s="51"/>
      <c r="AN135" s="51"/>
      <c r="AO135" s="54"/>
      <c r="AP135" s="35">
        <f>IF(AQ135&lt;6,SUM(E135:AO135),SUM(LARGE(E135:AO135,{1;2;3;4;5;6})))</f>
        <v>66.7</v>
      </c>
      <c r="AQ135" s="55">
        <f>COUNT(E135:AO135)</f>
        <v>7</v>
      </c>
      <c r="BB135" s="12"/>
      <c r="BC135" s="22"/>
      <c r="BD135" s="12"/>
      <c r="BE135" s="22"/>
      <c r="BF135" s="22"/>
      <c r="BG135" s="22"/>
      <c r="BH135" s="22"/>
      <c r="BI135" s="22"/>
      <c r="BJ135" s="22"/>
    </row>
    <row r="136" spans="1:62" x14ac:dyDescent="0.2">
      <c r="A136" s="60">
        <v>135</v>
      </c>
      <c r="B136" s="26" t="s">
        <v>76</v>
      </c>
      <c r="C136" s="6" t="s">
        <v>251</v>
      </c>
      <c r="D136" s="37" t="s">
        <v>333</v>
      </c>
      <c r="E136" s="1"/>
      <c r="F136" s="1"/>
      <c r="G136" s="1"/>
      <c r="H136" s="1"/>
      <c r="I136" s="1"/>
      <c r="J136" s="1">
        <v>20</v>
      </c>
      <c r="K136" s="1"/>
      <c r="L136" s="1"/>
      <c r="M136" s="1"/>
      <c r="N136" s="1">
        <v>25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>
        <v>20</v>
      </c>
      <c r="AO136" s="29"/>
      <c r="AP136" s="35">
        <f>IF(AQ136&lt;6,SUM(E136:AO136),SUM(LARGE(E136:AO136,{1;2;3;4;5;6})))</f>
        <v>65</v>
      </c>
      <c r="AQ136" s="55">
        <f>COUNT(E136:AO136)</f>
        <v>3</v>
      </c>
      <c r="BB136" s="12"/>
      <c r="BC136" s="22"/>
      <c r="BD136" s="12"/>
      <c r="BE136" s="22"/>
      <c r="BF136" s="22"/>
      <c r="BG136" s="22"/>
      <c r="BH136" s="22"/>
      <c r="BI136" s="22"/>
      <c r="BJ136" s="22"/>
    </row>
    <row r="137" spans="1:62" x14ac:dyDescent="0.2">
      <c r="A137" s="60">
        <v>136</v>
      </c>
      <c r="B137" s="26" t="s">
        <v>76</v>
      </c>
      <c r="C137" s="6" t="s">
        <v>84</v>
      </c>
      <c r="D137" s="37" t="s">
        <v>471</v>
      </c>
      <c r="E137" s="9"/>
      <c r="F137" s="9"/>
      <c r="G137" s="9">
        <v>15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>
        <v>10</v>
      </c>
      <c r="V137" s="9"/>
      <c r="W137" s="9"/>
      <c r="X137" s="9"/>
      <c r="Y137" s="9"/>
      <c r="Z137" s="9"/>
      <c r="AA137" s="9"/>
      <c r="AB137" s="9"/>
      <c r="AC137" s="9"/>
      <c r="AD137" s="9">
        <v>12</v>
      </c>
      <c r="AE137" s="9"/>
      <c r="AF137" s="9"/>
      <c r="AG137" s="9"/>
      <c r="AH137" s="9"/>
      <c r="AI137" s="9"/>
      <c r="AJ137" s="9">
        <v>14</v>
      </c>
      <c r="AK137" s="9"/>
      <c r="AL137" s="9"/>
      <c r="AM137" s="9">
        <v>10</v>
      </c>
      <c r="AN137" s="9"/>
      <c r="AO137" s="54"/>
      <c r="AP137" s="35">
        <f>IF(AQ137&lt;6,SUM(E137:AO137),SUM(LARGE(E137:AO137,{1;2;3;4;5;6})))</f>
        <v>61</v>
      </c>
      <c r="AQ137" s="55">
        <f>COUNT(E137:AO137)</f>
        <v>5</v>
      </c>
      <c r="BB137" s="12"/>
      <c r="BC137" s="22"/>
      <c r="BD137" s="12"/>
      <c r="BE137" s="22"/>
      <c r="BF137" s="22"/>
      <c r="BG137" s="22"/>
      <c r="BH137" s="22"/>
      <c r="BI137" s="22"/>
      <c r="BJ137" s="22"/>
    </row>
    <row r="138" spans="1:62" x14ac:dyDescent="0.2">
      <c r="A138" s="60">
        <v>137</v>
      </c>
      <c r="B138" s="26" t="s">
        <v>76</v>
      </c>
      <c r="C138" s="8" t="s">
        <v>82</v>
      </c>
      <c r="D138" s="37" t="s">
        <v>486</v>
      </c>
      <c r="E138" s="51"/>
      <c r="F138" s="51"/>
      <c r="G138" s="51"/>
      <c r="H138" s="51"/>
      <c r="I138" s="51"/>
      <c r="J138" s="51"/>
      <c r="K138" s="51"/>
      <c r="L138" s="51"/>
      <c r="M138" s="52">
        <v>0</v>
      </c>
      <c r="N138" s="51">
        <v>30</v>
      </c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>
        <v>30</v>
      </c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4"/>
      <c r="AP138" s="35">
        <f>IF(AQ138&lt;6,SUM(E138:AO138),SUM(LARGE(E138:AO138,{1;2;3;4;5;6})))</f>
        <v>60</v>
      </c>
      <c r="AQ138" s="55">
        <f>COUNT(E138:AO138)</f>
        <v>3</v>
      </c>
      <c r="BB138" s="12"/>
      <c r="BC138" s="22"/>
      <c r="BD138" s="12"/>
      <c r="BE138" s="22"/>
      <c r="BF138" s="22"/>
      <c r="BG138" s="22"/>
      <c r="BH138" s="22"/>
      <c r="BI138" s="22"/>
      <c r="BJ138" s="22"/>
    </row>
    <row r="139" spans="1:62" x14ac:dyDescent="0.2">
      <c r="A139" s="60">
        <v>138</v>
      </c>
      <c r="B139" s="26" t="s">
        <v>76</v>
      </c>
      <c r="C139" s="6" t="s">
        <v>132</v>
      </c>
      <c r="D139" s="26" t="s">
        <v>225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>
        <v>25</v>
      </c>
      <c r="U139" s="1">
        <v>10</v>
      </c>
      <c r="V139" s="1"/>
      <c r="W139" s="1"/>
      <c r="X139" s="1"/>
      <c r="Y139" s="1"/>
      <c r="Z139" s="1"/>
      <c r="AA139" s="1"/>
      <c r="AB139" s="1"/>
      <c r="AC139" s="1"/>
      <c r="AD139" s="1">
        <v>14</v>
      </c>
      <c r="AE139" s="1">
        <v>10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54"/>
      <c r="AP139" s="35">
        <f>IF(AQ139&lt;6,SUM(E139:AO139),SUM(LARGE(E139:AO139,{1;2;3;4;5;6})))</f>
        <v>59</v>
      </c>
      <c r="AQ139" s="55">
        <f>COUNT(E139:AO139)</f>
        <v>4</v>
      </c>
      <c r="BB139" s="12"/>
      <c r="BC139" s="22"/>
      <c r="BD139" s="12"/>
      <c r="BE139" s="22"/>
      <c r="BF139" s="22"/>
      <c r="BG139" s="22"/>
      <c r="BH139" s="22"/>
      <c r="BI139" s="22"/>
      <c r="BJ139" s="22"/>
    </row>
    <row r="140" spans="1:62" x14ac:dyDescent="0.2">
      <c r="A140" s="60">
        <v>139</v>
      </c>
      <c r="B140" s="26" t="s">
        <v>76</v>
      </c>
      <c r="C140" s="6" t="s">
        <v>77</v>
      </c>
      <c r="D140" s="26" t="s">
        <v>536</v>
      </c>
      <c r="E140" s="51">
        <v>14</v>
      </c>
      <c r="F140" s="51"/>
      <c r="G140" s="51"/>
      <c r="H140" s="51">
        <v>12</v>
      </c>
      <c r="I140" s="51"/>
      <c r="J140" s="51"/>
      <c r="K140" s="51"/>
      <c r="L140" s="51"/>
      <c r="M140" s="51"/>
      <c r="N140" s="51"/>
      <c r="O140" s="51"/>
      <c r="P140" s="51"/>
      <c r="Q140" s="51">
        <v>12</v>
      </c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>
        <v>20</v>
      </c>
      <c r="AO140" s="54"/>
      <c r="AP140" s="35">
        <f>IF(AQ140&lt;6,SUM(E140:AO140),SUM(LARGE(E140:AO140,{1;2;3;4;5;6})))</f>
        <v>58</v>
      </c>
      <c r="AQ140" s="55">
        <f>COUNT(E140:AO140)</f>
        <v>4</v>
      </c>
      <c r="BB140" s="12"/>
      <c r="BC140" s="22"/>
      <c r="BD140" s="12"/>
      <c r="BE140" s="22"/>
      <c r="BF140" s="22"/>
      <c r="BG140" s="22"/>
      <c r="BH140" s="22"/>
      <c r="BI140" s="22"/>
      <c r="BJ140" s="22"/>
    </row>
    <row r="141" spans="1:62" x14ac:dyDescent="0.2">
      <c r="A141" s="60">
        <v>140</v>
      </c>
      <c r="B141" s="26" t="s">
        <v>76</v>
      </c>
      <c r="C141" s="6" t="s">
        <v>441</v>
      </c>
      <c r="D141" s="37" t="s">
        <v>890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>
        <v>35</v>
      </c>
      <c r="R141" s="51"/>
      <c r="S141" s="51"/>
      <c r="T141" s="51"/>
      <c r="U141" s="51"/>
      <c r="V141" s="51"/>
      <c r="W141" s="51">
        <v>20</v>
      </c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4"/>
      <c r="AP141" s="35">
        <f>IF(AQ141&lt;6,SUM(E141:AO141),SUM(LARGE(E141:AO141,{1;2;3;4;5;6})))</f>
        <v>55</v>
      </c>
      <c r="AQ141" s="55">
        <f>COUNT(E141:AO141)</f>
        <v>2</v>
      </c>
      <c r="BB141" s="12"/>
      <c r="BC141" s="22"/>
      <c r="BD141" s="12"/>
      <c r="BE141" s="22"/>
      <c r="BF141" s="22"/>
      <c r="BG141" s="22"/>
      <c r="BH141" s="22"/>
      <c r="BI141" s="22"/>
      <c r="BJ141" s="22"/>
    </row>
    <row r="142" spans="1:62" x14ac:dyDescent="0.2">
      <c r="A142" s="60">
        <v>141</v>
      </c>
      <c r="B142" s="6" t="s">
        <v>76</v>
      </c>
      <c r="C142" s="6" t="s">
        <v>132</v>
      </c>
      <c r="D142" s="9" t="s">
        <v>368</v>
      </c>
      <c r="E142" s="51">
        <v>20</v>
      </c>
      <c r="F142" s="51"/>
      <c r="G142" s="51"/>
      <c r="H142" s="51">
        <v>17</v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>
        <v>17</v>
      </c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1"/>
      <c r="AP142" s="35">
        <f>IF(AQ142&lt;6,SUM(E142:AO142),SUM(LARGE(E142:AO142,{1;2;3;4;5;6})))</f>
        <v>54</v>
      </c>
      <c r="AQ142" s="6">
        <f>COUNT(E142:AO142)</f>
        <v>3</v>
      </c>
      <c r="BB142" s="12"/>
      <c r="BC142" s="22"/>
      <c r="BD142" s="12"/>
      <c r="BE142" s="22"/>
      <c r="BF142" s="22"/>
      <c r="BG142" s="22"/>
      <c r="BH142" s="22"/>
      <c r="BI142" s="22"/>
      <c r="BJ142" s="22"/>
    </row>
    <row r="143" spans="1:62" x14ac:dyDescent="0.2">
      <c r="A143" s="60">
        <v>142</v>
      </c>
      <c r="B143" s="6" t="s">
        <v>76</v>
      </c>
      <c r="C143" s="8" t="s">
        <v>132</v>
      </c>
      <c r="D143" s="9" t="s">
        <v>351</v>
      </c>
      <c r="E143" s="1"/>
      <c r="F143" s="1"/>
      <c r="G143" s="1">
        <v>18.3</v>
      </c>
      <c r="H143" s="1"/>
      <c r="I143" s="1"/>
      <c r="J143" s="1"/>
      <c r="K143" s="1"/>
      <c r="L143" s="1"/>
      <c r="M143" s="1"/>
      <c r="N143" s="1"/>
      <c r="O143" s="1">
        <v>25</v>
      </c>
      <c r="P143" s="1"/>
      <c r="Q143" s="1">
        <v>10</v>
      </c>
      <c r="R143" s="1"/>
      <c r="S143" s="1"/>
      <c r="T143" s="19"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"/>
      <c r="AP143" s="35">
        <f>IF(AQ143&lt;6,SUM(E143:AO143),SUM(LARGE(E143:AO143,{1;2;3;4;5;6})))</f>
        <v>53.3</v>
      </c>
      <c r="AQ143" s="6">
        <f>COUNT(E143:AO143)</f>
        <v>4</v>
      </c>
      <c r="BB143" s="12"/>
      <c r="BC143" s="22"/>
      <c r="BD143" s="12"/>
      <c r="BE143" s="22"/>
      <c r="BF143" s="22"/>
      <c r="BG143" s="22"/>
      <c r="BH143" s="22"/>
      <c r="BI143" s="22"/>
      <c r="BJ143" s="22"/>
    </row>
    <row r="144" spans="1:62" x14ac:dyDescent="0.2">
      <c r="A144" s="60">
        <v>143</v>
      </c>
      <c r="B144" s="26" t="s">
        <v>76</v>
      </c>
      <c r="C144" s="8" t="s">
        <v>132</v>
      </c>
      <c r="D144" s="26" t="s">
        <v>352</v>
      </c>
      <c r="E144" s="9"/>
      <c r="F144" s="9"/>
      <c r="G144" s="9">
        <v>18.3</v>
      </c>
      <c r="H144" s="9"/>
      <c r="I144" s="9"/>
      <c r="J144" s="9"/>
      <c r="K144" s="9"/>
      <c r="L144" s="9"/>
      <c r="M144" s="9"/>
      <c r="N144" s="9"/>
      <c r="O144" s="9">
        <v>25</v>
      </c>
      <c r="P144" s="9"/>
      <c r="Q144" s="9">
        <v>10</v>
      </c>
      <c r="R144" s="9"/>
      <c r="S144" s="9"/>
      <c r="T144" s="18"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29"/>
      <c r="AP144" s="35">
        <f>IF(AQ144&lt;6,SUM(E144:AO144),SUM(LARGE(E144:AO144,{1;2;3;4;5;6})))</f>
        <v>53.3</v>
      </c>
      <c r="AQ144" s="6">
        <f>COUNT(E144:AO144)</f>
        <v>4</v>
      </c>
      <c r="BB144" s="12"/>
      <c r="BC144" s="22"/>
      <c r="BD144" s="12"/>
      <c r="BE144" s="22"/>
      <c r="BF144" s="22"/>
      <c r="BG144" s="22"/>
      <c r="BH144" s="22"/>
      <c r="BI144" s="22"/>
      <c r="BJ144" s="22"/>
    </row>
    <row r="145" spans="1:62" x14ac:dyDescent="0.2">
      <c r="A145" s="60">
        <v>144</v>
      </c>
      <c r="B145" s="26" t="s">
        <v>76</v>
      </c>
      <c r="C145" s="6" t="s">
        <v>82</v>
      </c>
      <c r="D145" s="26" t="s">
        <v>1098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1">
        <v>8</v>
      </c>
      <c r="AF145" s="51"/>
      <c r="AG145" s="51"/>
      <c r="AH145" s="51"/>
      <c r="AI145" s="51"/>
      <c r="AJ145" s="51"/>
      <c r="AK145" s="51"/>
      <c r="AL145" s="51">
        <v>25</v>
      </c>
      <c r="AM145" s="51"/>
      <c r="AN145" s="51">
        <v>20</v>
      </c>
      <c r="AO145" s="54"/>
      <c r="AP145" s="35">
        <f>IF(AQ145&lt;6,SUM(E145:AO145),SUM(LARGE(E145:AO145,{1;2;3;4;5;6})))</f>
        <v>53</v>
      </c>
      <c r="AQ145" s="55">
        <f>COUNT(E145:AO145)</f>
        <v>3</v>
      </c>
      <c r="BB145" s="12"/>
      <c r="BC145" s="22"/>
      <c r="BD145" s="12"/>
      <c r="BE145" s="22"/>
      <c r="BF145" s="22"/>
      <c r="BG145" s="22"/>
      <c r="BH145" s="22"/>
      <c r="BI145" s="22"/>
      <c r="BJ145" s="22"/>
    </row>
    <row r="146" spans="1:62" x14ac:dyDescent="0.2">
      <c r="A146" s="67">
        <v>145</v>
      </c>
      <c r="B146" s="26" t="s">
        <v>76</v>
      </c>
      <c r="C146" s="6" t="s">
        <v>82</v>
      </c>
      <c r="D146" s="37" t="s">
        <v>407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2">
        <v>0</v>
      </c>
      <c r="T146" s="51">
        <v>51.7</v>
      </c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2">
        <v>0</v>
      </c>
      <c r="AM146" s="51"/>
      <c r="AN146" s="51"/>
      <c r="AO146" s="54"/>
      <c r="AP146" s="35">
        <f>IF(AQ146&lt;6,SUM(E146:AO146),SUM(LARGE(E146:AO146,{1;2;3;4;5;6})))</f>
        <v>51.7</v>
      </c>
      <c r="AQ146" s="55">
        <f>COUNT(E146:AO146)</f>
        <v>3</v>
      </c>
      <c r="BB146" s="12"/>
      <c r="BC146" s="22"/>
      <c r="BD146" s="12"/>
      <c r="BE146" s="22"/>
      <c r="BF146" s="22"/>
      <c r="BG146" s="22"/>
      <c r="BH146" s="22"/>
      <c r="BI146" s="22"/>
      <c r="BJ146" s="22"/>
    </row>
    <row r="147" spans="1:62" x14ac:dyDescent="0.2">
      <c r="A147" s="67">
        <v>146</v>
      </c>
      <c r="B147" s="26" t="s">
        <v>76</v>
      </c>
      <c r="C147" s="6" t="s">
        <v>82</v>
      </c>
      <c r="D147" s="37" t="s">
        <v>408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8">
        <v>0</v>
      </c>
      <c r="T147" s="9">
        <v>51.7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8">
        <v>0</v>
      </c>
      <c r="AM147" s="9"/>
      <c r="AN147" s="9"/>
      <c r="AO147" s="30"/>
      <c r="AP147" s="35">
        <f>IF(AQ147&lt;6,SUM(E147:AO147),SUM(LARGE(E147:AO147,{1;2;3;4;5;6})))</f>
        <v>51.7</v>
      </c>
      <c r="AQ147" s="6">
        <f>COUNT(E147:AO147)</f>
        <v>3</v>
      </c>
      <c r="BB147" s="12"/>
      <c r="BC147" s="22"/>
      <c r="BD147" s="12"/>
      <c r="BE147" s="22"/>
      <c r="BF147" s="22"/>
      <c r="BG147" s="22"/>
      <c r="BH147" s="22"/>
      <c r="BI147" s="22"/>
      <c r="BJ147" s="22"/>
    </row>
    <row r="148" spans="1:62" x14ac:dyDescent="0.2">
      <c r="A148" s="67">
        <v>147</v>
      </c>
      <c r="B148" s="26" t="s">
        <v>76</v>
      </c>
      <c r="C148" s="6" t="s">
        <v>441</v>
      </c>
      <c r="D148" s="26" t="s">
        <v>470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>
        <v>17</v>
      </c>
      <c r="AK148" s="51"/>
      <c r="AL148" s="51">
        <v>20</v>
      </c>
      <c r="AM148" s="51"/>
      <c r="AN148" s="51">
        <v>14</v>
      </c>
      <c r="AO148" s="54"/>
      <c r="AP148" s="35">
        <f>IF(AQ148&lt;6,SUM(E148:AO148),SUM(LARGE(E148:AO148,{1;2;3;4;5;6})))</f>
        <v>51</v>
      </c>
      <c r="AQ148" s="55">
        <f>COUNT(E148:AO148)</f>
        <v>3</v>
      </c>
      <c r="BB148" s="12"/>
      <c r="BC148" s="22"/>
      <c r="BD148" s="12"/>
      <c r="BE148" s="22"/>
      <c r="BF148" s="22"/>
      <c r="BG148" s="22"/>
      <c r="BH148" s="22"/>
      <c r="BI148" s="22"/>
      <c r="BJ148" s="22"/>
    </row>
    <row r="149" spans="1:62" x14ac:dyDescent="0.2">
      <c r="A149" s="67">
        <v>148</v>
      </c>
      <c r="B149" s="6" t="s">
        <v>76</v>
      </c>
      <c r="C149" s="6" t="s">
        <v>77</v>
      </c>
      <c r="D149" s="9" t="s">
        <v>521</v>
      </c>
      <c r="E149" s="52"/>
      <c r="F149" s="52"/>
      <c r="G149" s="52"/>
      <c r="H149" s="51">
        <v>10</v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>
        <v>20</v>
      </c>
      <c r="V149" s="51"/>
      <c r="W149" s="51"/>
      <c r="X149" s="51"/>
      <c r="Y149" s="51"/>
      <c r="Z149" s="51"/>
      <c r="AA149" s="51">
        <v>20</v>
      </c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1"/>
      <c r="AP149" s="35">
        <f>IF(AQ149&lt;6,SUM(E149:AO149),SUM(LARGE(E149:AO149,{1;2;3;4;5;6})))</f>
        <v>50</v>
      </c>
      <c r="AQ149" s="6">
        <f>COUNT(E149:AO149)</f>
        <v>3</v>
      </c>
      <c r="BB149" s="12"/>
      <c r="BC149" s="22"/>
      <c r="BD149" s="12"/>
      <c r="BE149" s="22"/>
      <c r="BF149" s="22"/>
      <c r="BG149" s="22"/>
      <c r="BH149" s="22"/>
      <c r="BI149" s="22"/>
      <c r="BJ149" s="22"/>
    </row>
    <row r="150" spans="1:62" x14ac:dyDescent="0.2">
      <c r="A150" s="67">
        <v>149</v>
      </c>
      <c r="B150" s="26" t="s">
        <v>76</v>
      </c>
      <c r="C150" s="8" t="s">
        <v>77</v>
      </c>
      <c r="D150" s="26" t="s">
        <v>672</v>
      </c>
      <c r="E150" s="51">
        <v>12</v>
      </c>
      <c r="F150" s="51"/>
      <c r="G150" s="51"/>
      <c r="H150" s="51">
        <v>6</v>
      </c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>
        <v>6</v>
      </c>
      <c r="T150" s="51">
        <v>25</v>
      </c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4"/>
      <c r="AP150" s="35">
        <f>IF(AQ150&lt;6,SUM(E150:AO150),SUM(LARGE(E150:AO150,{1;2;3;4;5;6})))</f>
        <v>49</v>
      </c>
      <c r="AQ150" s="6">
        <f>COUNT(E150:AO150)</f>
        <v>4</v>
      </c>
      <c r="BB150" s="12"/>
      <c r="BC150" s="22"/>
      <c r="BD150" s="12"/>
      <c r="BE150" s="22"/>
      <c r="BF150" s="22"/>
      <c r="BG150" s="22"/>
      <c r="BH150" s="22"/>
      <c r="BI150" s="22"/>
      <c r="BJ150" s="22"/>
    </row>
    <row r="151" spans="1:62" x14ac:dyDescent="0.2">
      <c r="A151" s="67">
        <v>150</v>
      </c>
      <c r="B151" s="26" t="s">
        <v>76</v>
      </c>
      <c r="C151" s="6" t="s">
        <v>77</v>
      </c>
      <c r="D151" s="26" t="s">
        <v>693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1">
        <v>4</v>
      </c>
      <c r="V151" s="52"/>
      <c r="W151" s="52"/>
      <c r="X151" s="52"/>
      <c r="Y151" s="52"/>
      <c r="Z151" s="52"/>
      <c r="AA151" s="51">
        <v>8</v>
      </c>
      <c r="AB151" s="52"/>
      <c r="AC151" s="52"/>
      <c r="AD151" s="51">
        <v>8</v>
      </c>
      <c r="AE151" s="51">
        <v>6</v>
      </c>
      <c r="AF151" s="51"/>
      <c r="AG151" s="51"/>
      <c r="AH151" s="51"/>
      <c r="AI151" s="51"/>
      <c r="AJ151" s="51">
        <v>8</v>
      </c>
      <c r="AK151" s="51"/>
      <c r="AL151" s="51"/>
      <c r="AM151" s="51">
        <v>12</v>
      </c>
      <c r="AN151" s="51">
        <v>6</v>
      </c>
      <c r="AO151" s="54"/>
      <c r="AP151" s="35">
        <f>IF(AQ151&lt;6,SUM(E151:AO151),SUM(LARGE(E151:AO151,{1;2;3;4;5;6})))</f>
        <v>48</v>
      </c>
      <c r="AQ151" s="55">
        <f>COUNT(E151:AO151)</f>
        <v>7</v>
      </c>
      <c r="BB151" s="12"/>
      <c r="BC151" s="22"/>
      <c r="BD151" s="12"/>
      <c r="BE151" s="22"/>
      <c r="BF151" s="22"/>
      <c r="BG151" s="22"/>
      <c r="BH151" s="22"/>
      <c r="BI151" s="22"/>
      <c r="BJ151" s="22"/>
    </row>
    <row r="152" spans="1:62" x14ac:dyDescent="0.2">
      <c r="A152" s="67">
        <v>151</v>
      </c>
      <c r="B152" s="26" t="s">
        <v>76</v>
      </c>
      <c r="C152" s="8" t="s">
        <v>251</v>
      </c>
      <c r="D152" s="26" t="s">
        <v>293</v>
      </c>
      <c r="E152" s="9"/>
      <c r="F152" s="9"/>
      <c r="G152" s="9"/>
      <c r="H152" s="9"/>
      <c r="I152" s="9"/>
      <c r="J152" s="9">
        <v>20</v>
      </c>
      <c r="K152" s="9"/>
      <c r="L152" s="9"/>
      <c r="M152" s="9"/>
      <c r="N152" s="9">
        <v>25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30"/>
      <c r="AP152" s="35">
        <f>IF(AQ152&lt;6,SUM(E152:AO152),SUM(LARGE(E152:AO152,{1;2;3;4;5;6})))</f>
        <v>45</v>
      </c>
      <c r="AQ152" s="55">
        <f>COUNT(E152:AO152)</f>
        <v>2</v>
      </c>
      <c r="BB152" s="12"/>
      <c r="BC152" s="22"/>
      <c r="BD152" s="12"/>
      <c r="BE152" s="22"/>
      <c r="BF152" s="22"/>
      <c r="BG152" s="22"/>
      <c r="BH152" s="22"/>
      <c r="BI152" s="22"/>
      <c r="BJ152" s="22"/>
    </row>
    <row r="153" spans="1:62" x14ac:dyDescent="0.2">
      <c r="A153" s="67">
        <v>152</v>
      </c>
      <c r="B153" s="26" t="s">
        <v>76</v>
      </c>
      <c r="C153" s="6" t="s">
        <v>441</v>
      </c>
      <c r="D153" s="26" t="s">
        <v>654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>
        <v>7</v>
      </c>
      <c r="Y153" s="51"/>
      <c r="Z153" s="51"/>
      <c r="AA153" s="51">
        <v>8</v>
      </c>
      <c r="AB153" s="51"/>
      <c r="AC153" s="51"/>
      <c r="AD153" s="51">
        <v>8</v>
      </c>
      <c r="AE153" s="51"/>
      <c r="AF153" s="51"/>
      <c r="AG153" s="51"/>
      <c r="AH153" s="51"/>
      <c r="AI153" s="51"/>
      <c r="AJ153" s="51">
        <v>8</v>
      </c>
      <c r="AK153" s="51"/>
      <c r="AL153" s="51"/>
      <c r="AM153" s="51">
        <v>12</v>
      </c>
      <c r="AN153" s="51"/>
      <c r="AO153" s="54"/>
      <c r="AP153" s="35">
        <f>IF(AQ153&lt;6,SUM(E153:AO153),SUM(LARGE(E153:AO153,{1;2;3;4;5;6})))</f>
        <v>43</v>
      </c>
      <c r="AQ153" s="55">
        <f>COUNT(E153:AO153)</f>
        <v>5</v>
      </c>
      <c r="BB153" s="12"/>
      <c r="BC153" s="22"/>
      <c r="BD153" s="12"/>
      <c r="BE153" s="22"/>
      <c r="BF153" s="22"/>
      <c r="BG153" s="22"/>
      <c r="BH153" s="22"/>
      <c r="BI153" s="22"/>
      <c r="BJ153" s="22"/>
    </row>
    <row r="154" spans="1:62" x14ac:dyDescent="0.2">
      <c r="A154" s="67">
        <v>153</v>
      </c>
      <c r="B154" s="6" t="s">
        <v>76</v>
      </c>
      <c r="C154" s="6" t="s">
        <v>82</v>
      </c>
      <c r="D154" s="26" t="s">
        <v>923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>
        <v>4</v>
      </c>
      <c r="T154" s="51">
        <v>20</v>
      </c>
      <c r="U154" s="51">
        <v>8</v>
      </c>
      <c r="V154" s="51"/>
      <c r="W154" s="51"/>
      <c r="X154" s="51"/>
      <c r="Y154" s="51"/>
      <c r="Z154" s="51"/>
      <c r="AA154" s="52">
        <v>0</v>
      </c>
      <c r="AB154" s="51"/>
      <c r="AC154" s="51"/>
      <c r="AD154" s="51"/>
      <c r="AE154" s="51"/>
      <c r="AF154" s="51"/>
      <c r="AG154" s="51"/>
      <c r="AH154" s="51"/>
      <c r="AI154" s="51"/>
      <c r="AJ154" s="51">
        <v>10</v>
      </c>
      <c r="AK154" s="51"/>
      <c r="AL154" s="51"/>
      <c r="AM154" s="51"/>
      <c r="AN154" s="51"/>
      <c r="AO154" s="51"/>
      <c r="AP154" s="35">
        <f>IF(AQ154&lt;6,SUM(E154:AO154),SUM(LARGE(E154:AO154,{1;2;3;4;5;6})))</f>
        <v>42</v>
      </c>
      <c r="AQ154" s="6">
        <f>COUNT(E154:AO154)</f>
        <v>5</v>
      </c>
      <c r="BB154" s="12"/>
      <c r="BC154" s="22"/>
      <c r="BD154" s="12"/>
      <c r="BE154" s="22"/>
      <c r="BF154" s="22"/>
      <c r="BG154" s="22"/>
      <c r="BH154" s="22"/>
      <c r="BI154" s="22"/>
      <c r="BJ154" s="22"/>
    </row>
    <row r="155" spans="1:62" x14ac:dyDescent="0.2">
      <c r="A155" s="67">
        <v>154</v>
      </c>
      <c r="B155" s="6" t="s">
        <v>76</v>
      </c>
      <c r="C155" s="6" t="s">
        <v>441</v>
      </c>
      <c r="D155" s="26" t="s">
        <v>925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>
        <v>4</v>
      </c>
      <c r="T155" s="9"/>
      <c r="U155" s="9">
        <v>4</v>
      </c>
      <c r="V155" s="9">
        <v>7</v>
      </c>
      <c r="W155" s="9"/>
      <c r="X155" s="9">
        <v>4</v>
      </c>
      <c r="Y155" s="9"/>
      <c r="Z155" s="9"/>
      <c r="AA155" s="9">
        <v>5</v>
      </c>
      <c r="AB155" s="9"/>
      <c r="AC155" s="9"/>
      <c r="AD155" s="9"/>
      <c r="AE155" s="9">
        <v>7</v>
      </c>
      <c r="AF155" s="9"/>
      <c r="AG155" s="9"/>
      <c r="AH155" s="9"/>
      <c r="AI155" s="9"/>
      <c r="AJ155" s="9">
        <v>7</v>
      </c>
      <c r="AK155" s="9"/>
      <c r="AL155" s="9"/>
      <c r="AM155" s="9">
        <v>6</v>
      </c>
      <c r="AN155" s="9">
        <v>8</v>
      </c>
      <c r="AO155" s="54"/>
      <c r="AP155" s="35">
        <f>IF(AQ155&lt;6,SUM(E155:AO155),SUM(LARGE(E155:AO155,{1;2;3;4;5;6})))</f>
        <v>40</v>
      </c>
      <c r="AQ155" s="55">
        <f>COUNT(E155:AO155)</f>
        <v>9</v>
      </c>
      <c r="BB155" s="12"/>
      <c r="BC155" s="22"/>
      <c r="BD155" s="12"/>
      <c r="BE155" s="22"/>
      <c r="BF155" s="22"/>
      <c r="BG155" s="22"/>
      <c r="BH155" s="22"/>
      <c r="BI155" s="22"/>
      <c r="BJ155" s="22"/>
    </row>
    <row r="156" spans="1:62" x14ac:dyDescent="0.2">
      <c r="A156" s="67">
        <v>155</v>
      </c>
      <c r="B156" s="26" t="s">
        <v>76</v>
      </c>
      <c r="C156" s="8" t="s">
        <v>185</v>
      </c>
      <c r="D156" s="26" t="s">
        <v>568</v>
      </c>
      <c r="E156" s="52">
        <v>0</v>
      </c>
      <c r="F156" s="52"/>
      <c r="G156" s="52"/>
      <c r="H156" s="51">
        <v>10</v>
      </c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2">
        <v>0</v>
      </c>
      <c r="T156" s="51">
        <v>20</v>
      </c>
      <c r="U156" s="52">
        <v>0</v>
      </c>
      <c r="V156" s="51"/>
      <c r="W156" s="51"/>
      <c r="X156" s="51"/>
      <c r="Y156" s="51"/>
      <c r="Z156" s="51"/>
      <c r="AA156" s="51"/>
      <c r="AB156" s="51"/>
      <c r="AC156" s="51"/>
      <c r="AD156" s="51">
        <v>10</v>
      </c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4"/>
      <c r="AP156" s="35">
        <f>IF(AQ156&lt;6,SUM(E156:AO156),SUM(LARGE(E156:AO156,{1;2;3;4;5;6})))</f>
        <v>40</v>
      </c>
      <c r="AQ156" s="55">
        <f>COUNT(E156:AO156)</f>
        <v>6</v>
      </c>
      <c r="BB156" s="12"/>
      <c r="BC156" s="22"/>
      <c r="BD156" s="12"/>
      <c r="BE156" s="22"/>
      <c r="BF156" s="22"/>
      <c r="BG156" s="22"/>
      <c r="BH156" s="22"/>
      <c r="BI156" s="22"/>
      <c r="BJ156" s="22"/>
    </row>
    <row r="157" spans="1:62" x14ac:dyDescent="0.2">
      <c r="A157" s="67">
        <v>156</v>
      </c>
      <c r="B157" s="26" t="s">
        <v>76</v>
      </c>
      <c r="C157" s="6" t="s">
        <v>185</v>
      </c>
      <c r="D157" s="26" t="s">
        <v>494</v>
      </c>
      <c r="E157" s="52">
        <v>0</v>
      </c>
      <c r="F157" s="52"/>
      <c r="G157" s="52"/>
      <c r="H157" s="51">
        <v>10</v>
      </c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>
        <v>20</v>
      </c>
      <c r="U157" s="51"/>
      <c r="V157" s="51"/>
      <c r="W157" s="51"/>
      <c r="X157" s="51"/>
      <c r="Y157" s="51"/>
      <c r="Z157" s="51"/>
      <c r="AA157" s="51"/>
      <c r="AB157" s="51"/>
      <c r="AC157" s="51"/>
      <c r="AD157" s="51">
        <v>10</v>
      </c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4"/>
      <c r="AP157" s="35">
        <f>IF(AQ157&lt;6,SUM(E157:AO157),SUM(LARGE(E157:AO157,{1;2;3;4;5;6})))</f>
        <v>40</v>
      </c>
      <c r="AQ157" s="6">
        <f>COUNT(E157:AO157)</f>
        <v>4</v>
      </c>
      <c r="BB157" s="12"/>
      <c r="BC157" s="22"/>
      <c r="BD157" s="12"/>
      <c r="BE157" s="22"/>
      <c r="BF157" s="22"/>
      <c r="BG157" s="22"/>
      <c r="BH157" s="22"/>
      <c r="BI157" s="22"/>
      <c r="BJ157" s="22"/>
    </row>
    <row r="158" spans="1:62" x14ac:dyDescent="0.2">
      <c r="A158" s="67">
        <v>157</v>
      </c>
      <c r="B158" s="26" t="s">
        <v>76</v>
      </c>
      <c r="C158" s="6" t="s">
        <v>77</v>
      </c>
      <c r="D158" s="37" t="s">
        <v>955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1">
        <v>20</v>
      </c>
      <c r="V158" s="52"/>
      <c r="W158" s="52"/>
      <c r="X158" s="52"/>
      <c r="Y158" s="52"/>
      <c r="Z158" s="52"/>
      <c r="AA158" s="51">
        <v>20</v>
      </c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4"/>
      <c r="AP158" s="35">
        <f>IF(AQ158&lt;6,SUM(E158:AO158),SUM(LARGE(E158:AO158,{1;2;3;4;5;6})))</f>
        <v>40</v>
      </c>
      <c r="AQ158" s="55">
        <f>COUNT(E158:AO158)</f>
        <v>2</v>
      </c>
      <c r="BB158" s="12"/>
      <c r="BC158" s="22"/>
      <c r="BD158" s="12"/>
      <c r="BE158" s="22"/>
      <c r="BF158" s="22"/>
      <c r="BG158" s="22"/>
      <c r="BH158" s="22"/>
      <c r="BI158" s="22"/>
      <c r="BJ158" s="22"/>
    </row>
    <row r="159" spans="1:62" x14ac:dyDescent="0.2">
      <c r="A159" s="67">
        <v>158</v>
      </c>
      <c r="B159" s="26" t="s">
        <v>76</v>
      </c>
      <c r="C159" s="6" t="s">
        <v>441</v>
      </c>
      <c r="D159" s="26" t="s">
        <v>1060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1">
        <v>14</v>
      </c>
      <c r="AD159" s="52"/>
      <c r="AE159" s="52"/>
      <c r="AF159" s="52"/>
      <c r="AG159" s="52"/>
      <c r="AH159" s="52"/>
      <c r="AI159" s="52"/>
      <c r="AJ159" s="52"/>
      <c r="AK159" s="51">
        <v>14</v>
      </c>
      <c r="AL159" s="51"/>
      <c r="AM159" s="51">
        <v>10</v>
      </c>
      <c r="AN159" s="51"/>
      <c r="AO159" s="54"/>
      <c r="AP159" s="35">
        <f>IF(AQ159&lt;6,SUM(E159:AO159),SUM(LARGE(E159:AO159,{1;2;3;4;5;6})))</f>
        <v>38</v>
      </c>
      <c r="AQ159" s="55">
        <f>COUNT(E159:AO159)</f>
        <v>3</v>
      </c>
      <c r="BB159" s="12"/>
      <c r="BC159" s="22"/>
      <c r="BD159" s="12"/>
      <c r="BE159" s="22"/>
      <c r="BF159" s="22"/>
      <c r="BG159" s="22"/>
      <c r="BH159" s="22"/>
      <c r="BI159" s="22"/>
      <c r="BJ159" s="22"/>
    </row>
    <row r="160" spans="1:62" x14ac:dyDescent="0.2">
      <c r="A160" s="67">
        <v>159</v>
      </c>
      <c r="B160" s="26" t="s">
        <v>76</v>
      </c>
      <c r="C160" s="6" t="s">
        <v>441</v>
      </c>
      <c r="D160" s="26" t="s">
        <v>1061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1">
        <v>14</v>
      </c>
      <c r="AD160" s="52"/>
      <c r="AE160" s="52"/>
      <c r="AF160" s="52"/>
      <c r="AG160" s="52"/>
      <c r="AH160" s="52"/>
      <c r="AI160" s="52"/>
      <c r="AJ160" s="52"/>
      <c r="AK160" s="51">
        <v>14</v>
      </c>
      <c r="AL160" s="51"/>
      <c r="AM160" s="51">
        <v>10</v>
      </c>
      <c r="AN160" s="51"/>
      <c r="AO160" s="54"/>
      <c r="AP160" s="35">
        <f>IF(AQ160&lt;6,SUM(E160:AO160),SUM(LARGE(E160:AO160,{1;2;3;4;5;6})))</f>
        <v>38</v>
      </c>
      <c r="AQ160" s="55">
        <f>COUNT(E160:AO160)</f>
        <v>3</v>
      </c>
      <c r="BB160" s="12"/>
      <c r="BC160" s="22"/>
      <c r="BD160" s="12"/>
      <c r="BE160" s="22"/>
      <c r="BF160" s="22"/>
      <c r="BG160" s="22"/>
      <c r="BH160" s="22"/>
      <c r="BI160" s="22"/>
      <c r="BJ160" s="22"/>
    </row>
    <row r="161" spans="1:62" x14ac:dyDescent="0.2">
      <c r="A161" s="67">
        <v>160</v>
      </c>
      <c r="B161" s="26" t="s">
        <v>76</v>
      </c>
      <c r="C161" s="6" t="s">
        <v>441</v>
      </c>
      <c r="D161" s="26" t="s">
        <v>838</v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1">
        <v>4</v>
      </c>
      <c r="V161" s="51">
        <v>7</v>
      </c>
      <c r="W161" s="51"/>
      <c r="X161" s="51">
        <v>4</v>
      </c>
      <c r="Y161" s="51"/>
      <c r="Z161" s="51"/>
      <c r="AA161" s="51">
        <v>5</v>
      </c>
      <c r="AB161" s="51"/>
      <c r="AC161" s="51"/>
      <c r="AD161" s="51"/>
      <c r="AE161" s="51">
        <v>7</v>
      </c>
      <c r="AF161" s="51"/>
      <c r="AG161" s="51"/>
      <c r="AH161" s="51"/>
      <c r="AI161" s="51"/>
      <c r="AJ161" s="51"/>
      <c r="AK161" s="51"/>
      <c r="AL161" s="51"/>
      <c r="AM161" s="51">
        <v>6</v>
      </c>
      <c r="AN161" s="51">
        <v>8</v>
      </c>
      <c r="AO161" s="54"/>
      <c r="AP161" s="35">
        <f>IF(AQ161&lt;6,SUM(E161:AO161),SUM(LARGE(E161:AO161,{1;2;3;4;5;6})))</f>
        <v>37</v>
      </c>
      <c r="AQ161" s="55">
        <f>COUNT(E161:AO161)</f>
        <v>7</v>
      </c>
      <c r="BB161" s="12"/>
      <c r="BC161" s="22"/>
      <c r="BD161" s="12"/>
      <c r="BE161" s="22"/>
      <c r="BF161" s="22"/>
      <c r="BG161" s="22"/>
      <c r="BH161" s="22"/>
      <c r="BI161" s="22"/>
      <c r="BJ161" s="22"/>
    </row>
    <row r="162" spans="1:62" x14ac:dyDescent="0.2">
      <c r="A162" s="67">
        <v>161</v>
      </c>
      <c r="B162" s="26" t="s">
        <v>76</v>
      </c>
      <c r="C162" s="6" t="s">
        <v>163</v>
      </c>
      <c r="D162" s="26" t="s">
        <v>461</v>
      </c>
      <c r="E162" s="51"/>
      <c r="F162" s="51"/>
      <c r="G162" s="51"/>
      <c r="H162" s="51"/>
      <c r="I162" s="51"/>
      <c r="J162" s="51"/>
      <c r="K162" s="52">
        <v>0</v>
      </c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1">
        <v>20</v>
      </c>
      <c r="AD162" s="52"/>
      <c r="AE162" s="52"/>
      <c r="AF162" s="52"/>
      <c r="AG162" s="52"/>
      <c r="AH162" s="52"/>
      <c r="AI162" s="52"/>
      <c r="AJ162" s="52"/>
      <c r="AK162" s="52">
        <v>17</v>
      </c>
      <c r="AL162" s="52"/>
      <c r="AM162" s="52"/>
      <c r="AN162" s="52"/>
      <c r="AO162" s="30"/>
      <c r="AP162" s="35">
        <f>IF(AQ162&lt;6,SUM(E162:AO162),SUM(LARGE(E162:AO162,{1;2;3;4;5;6})))</f>
        <v>37</v>
      </c>
      <c r="AQ162" s="55">
        <f>COUNT(E162:AO162)</f>
        <v>3</v>
      </c>
      <c r="BB162" s="12"/>
      <c r="BC162" s="22"/>
      <c r="BD162" s="12"/>
      <c r="BE162" s="22"/>
      <c r="BF162" s="22"/>
      <c r="BG162" s="22"/>
      <c r="BH162" s="22"/>
      <c r="BI162" s="22"/>
      <c r="BJ162" s="22"/>
    </row>
    <row r="163" spans="1:62" x14ac:dyDescent="0.2">
      <c r="A163" s="67">
        <v>162</v>
      </c>
      <c r="B163" s="6" t="s">
        <v>76</v>
      </c>
      <c r="C163" s="8" t="s">
        <v>78</v>
      </c>
      <c r="D163" s="37" t="s">
        <v>433</v>
      </c>
      <c r="E163" s="18"/>
      <c r="F163" s="18"/>
      <c r="G163" s="18"/>
      <c r="H163" s="18"/>
      <c r="I163" s="18"/>
      <c r="J163" s="18"/>
      <c r="K163" s="9">
        <v>17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>
        <v>20</v>
      </c>
      <c r="AL163" s="9"/>
      <c r="AM163" s="9"/>
      <c r="AN163" s="9"/>
      <c r="AO163" s="29"/>
      <c r="AP163" s="35">
        <f>IF(AQ163&lt;6,SUM(E163:AO163),SUM(LARGE(E163:AO163,{1;2;3;4;5;6})))</f>
        <v>37</v>
      </c>
      <c r="AQ163" s="6">
        <f>COUNT(E163:AO163)</f>
        <v>2</v>
      </c>
      <c r="BB163" s="12"/>
      <c r="BC163" s="22"/>
      <c r="BD163" s="12"/>
      <c r="BE163" s="22"/>
      <c r="BF163" s="22"/>
      <c r="BG163" s="22"/>
      <c r="BH163" s="22"/>
      <c r="BI163" s="22"/>
      <c r="BJ163" s="22"/>
    </row>
    <row r="164" spans="1:62" x14ac:dyDescent="0.2">
      <c r="A164" s="67">
        <v>163</v>
      </c>
      <c r="B164" s="6" t="s">
        <v>76</v>
      </c>
      <c r="C164" s="8" t="s">
        <v>163</v>
      </c>
      <c r="D164" s="9" t="s">
        <v>361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>
        <v>20</v>
      </c>
      <c r="AD164" s="1"/>
      <c r="AE164" s="1"/>
      <c r="AF164" s="1"/>
      <c r="AG164" s="1"/>
      <c r="AH164" s="1"/>
      <c r="AI164" s="1"/>
      <c r="AJ164" s="1"/>
      <c r="AK164" s="1">
        <v>17</v>
      </c>
      <c r="AL164" s="1"/>
      <c r="AM164" s="1"/>
      <c r="AN164" s="1"/>
      <c r="AO164" s="1"/>
      <c r="AP164" s="35">
        <f>IF(AQ164&lt;6,SUM(E164:AO164),SUM(LARGE(E164:AO164,{1;2;3;4;5;6})))</f>
        <v>37</v>
      </c>
      <c r="AQ164" s="6">
        <f>COUNT(E164:AO164)</f>
        <v>2</v>
      </c>
      <c r="BB164" s="12"/>
      <c r="BC164" s="22"/>
      <c r="BD164" s="12"/>
      <c r="BE164" s="22"/>
      <c r="BF164" s="22"/>
      <c r="BG164" s="22"/>
      <c r="BH164" s="22"/>
      <c r="BI164" s="22"/>
      <c r="BJ164" s="22"/>
    </row>
    <row r="165" spans="1:62" x14ac:dyDescent="0.2">
      <c r="A165" s="67">
        <v>164</v>
      </c>
      <c r="B165" s="26" t="s">
        <v>76</v>
      </c>
      <c r="C165" s="8" t="s">
        <v>132</v>
      </c>
      <c r="D165" s="26" t="s">
        <v>454</v>
      </c>
      <c r="E165" s="51"/>
      <c r="F165" s="51"/>
      <c r="G165" s="51"/>
      <c r="H165" s="51">
        <v>14</v>
      </c>
      <c r="I165" s="51"/>
      <c r="J165" s="51"/>
      <c r="K165" s="51"/>
      <c r="L165" s="51"/>
      <c r="M165" s="51"/>
      <c r="N165" s="51"/>
      <c r="O165" s="51"/>
      <c r="P165" s="51"/>
      <c r="Q165" s="51">
        <v>10</v>
      </c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>
        <v>12</v>
      </c>
      <c r="AF165" s="51"/>
      <c r="AG165" s="51"/>
      <c r="AH165" s="51"/>
      <c r="AI165" s="51"/>
      <c r="AJ165" s="51"/>
      <c r="AK165" s="51"/>
      <c r="AL165" s="51"/>
      <c r="AM165" s="51"/>
      <c r="AN165" s="51"/>
      <c r="AO165" s="54"/>
      <c r="AP165" s="35">
        <f>IF(AQ165&lt;6,SUM(E165:AO165),SUM(LARGE(E165:AO165,{1;2;3;4;5;6})))</f>
        <v>36</v>
      </c>
      <c r="AQ165" s="55">
        <f>COUNT(E165:AO165)</f>
        <v>3</v>
      </c>
      <c r="BB165" s="12"/>
      <c r="BC165" s="22"/>
      <c r="BD165" s="12"/>
      <c r="BE165" s="22"/>
      <c r="BF165" s="22"/>
      <c r="BG165" s="22"/>
      <c r="BH165" s="22"/>
      <c r="BI165" s="22"/>
      <c r="BJ165" s="22"/>
    </row>
    <row r="166" spans="1:62" x14ac:dyDescent="0.2">
      <c r="A166" s="67">
        <v>165</v>
      </c>
      <c r="B166" s="26" t="s">
        <v>76</v>
      </c>
      <c r="C166" s="6" t="s">
        <v>78</v>
      </c>
      <c r="D166" s="26" t="s">
        <v>346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>
        <v>21.7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9">
        <v>0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>
        <v>14</v>
      </c>
      <c r="AN166" s="1"/>
      <c r="AO166" s="30"/>
      <c r="AP166" s="35">
        <f>IF(AQ166&lt;6,SUM(E166:AO166),SUM(LARGE(E166:AO166,{1;2;3;4;5;6})))</f>
        <v>35.700000000000003</v>
      </c>
      <c r="AQ166" s="55">
        <f>COUNT(E166:AO166)</f>
        <v>3</v>
      </c>
      <c r="BB166" s="12"/>
      <c r="BC166" s="22"/>
      <c r="BD166" s="12"/>
      <c r="BE166" s="22"/>
      <c r="BF166" s="22"/>
      <c r="BG166" s="22"/>
      <c r="BH166" s="22"/>
      <c r="BI166" s="22"/>
      <c r="BJ166" s="22"/>
    </row>
    <row r="167" spans="1:62" x14ac:dyDescent="0.2">
      <c r="A167" s="67">
        <v>166</v>
      </c>
      <c r="B167" s="6" t="s">
        <v>76</v>
      </c>
      <c r="C167" s="6" t="s">
        <v>251</v>
      </c>
      <c r="D167" s="9" t="s">
        <v>369</v>
      </c>
      <c r="E167" s="9">
        <v>14</v>
      </c>
      <c r="F167" s="9"/>
      <c r="G167" s="9">
        <v>21.7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"/>
      <c r="AP167" s="35">
        <f>IF(AQ167&lt;6,SUM(E167:AO167),SUM(LARGE(E167:AO167,{1;2;3;4;5;6})))</f>
        <v>35.700000000000003</v>
      </c>
      <c r="AQ167" s="6">
        <f>COUNT(E167:AO167)</f>
        <v>2</v>
      </c>
      <c r="BB167" s="12"/>
      <c r="BC167" s="22"/>
      <c r="BD167" s="12"/>
      <c r="BE167" s="22"/>
      <c r="BF167" s="22"/>
      <c r="BG167" s="22"/>
      <c r="BH167" s="22"/>
      <c r="BI167" s="22"/>
      <c r="BJ167" s="22"/>
    </row>
    <row r="168" spans="1:62" x14ac:dyDescent="0.2">
      <c r="A168" s="67">
        <v>167</v>
      </c>
      <c r="B168" s="26" t="s">
        <v>76</v>
      </c>
      <c r="C168" s="6" t="s">
        <v>78</v>
      </c>
      <c r="D168" s="9" t="s">
        <v>412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>
        <v>21.7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>
        <v>14</v>
      </c>
      <c r="AN168" s="1"/>
      <c r="AO168" s="1"/>
      <c r="AP168" s="35">
        <f>IF(AQ168&lt;6,SUM(E168:AO168),SUM(LARGE(E168:AO168,{1;2;3;4;5;6})))</f>
        <v>35.700000000000003</v>
      </c>
      <c r="AQ168" s="55">
        <f>COUNT(E168:AO168)</f>
        <v>2</v>
      </c>
      <c r="BB168" s="12"/>
      <c r="BC168" s="22"/>
      <c r="BD168" s="12"/>
      <c r="BE168" s="22"/>
      <c r="BF168" s="22"/>
      <c r="BG168" s="22"/>
      <c r="BH168" s="22"/>
      <c r="BI168" s="22"/>
      <c r="BJ168" s="22"/>
    </row>
    <row r="169" spans="1:62" x14ac:dyDescent="0.2">
      <c r="A169" s="67">
        <v>168</v>
      </c>
      <c r="B169" s="6" t="s">
        <v>76</v>
      </c>
      <c r="C169" s="6" t="s">
        <v>441</v>
      </c>
      <c r="D169" s="9" t="s">
        <v>175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30">
        <v>35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86">
        <v>0</v>
      </c>
      <c r="AJ169" s="86"/>
      <c r="AK169" s="86"/>
      <c r="AL169" s="86"/>
      <c r="AM169" s="86">
        <v>0</v>
      </c>
      <c r="AN169" s="86"/>
      <c r="AO169" s="1"/>
      <c r="AP169" s="35">
        <f>IF(AQ169&lt;6,SUM(E169:AO169),SUM(LARGE(E169:AO169,{1;2;3;4;5;6})))</f>
        <v>35</v>
      </c>
      <c r="AQ169" s="55">
        <f>COUNT(E169:AO169)</f>
        <v>3</v>
      </c>
      <c r="BB169" s="12"/>
      <c r="BC169" s="22"/>
      <c r="BD169" s="12"/>
      <c r="BE169" s="22"/>
      <c r="BF169" s="22"/>
      <c r="BG169" s="22"/>
      <c r="BH169" s="22"/>
      <c r="BI169" s="22"/>
      <c r="BJ169" s="22"/>
    </row>
    <row r="170" spans="1:62" x14ac:dyDescent="0.2">
      <c r="A170" s="67">
        <v>169</v>
      </c>
      <c r="B170" s="26" t="s">
        <v>76</v>
      </c>
      <c r="C170" s="8" t="s">
        <v>97</v>
      </c>
      <c r="D170" s="26" t="s">
        <v>159</v>
      </c>
      <c r="E170" s="9"/>
      <c r="F170" s="9"/>
      <c r="G170" s="9"/>
      <c r="H170" s="9"/>
      <c r="I170" s="9"/>
      <c r="J170" s="9"/>
      <c r="K170" s="9"/>
      <c r="L170" s="9"/>
      <c r="M170" s="9"/>
      <c r="N170" s="9">
        <v>35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18">
        <v>0</v>
      </c>
      <c r="AN170" s="18"/>
      <c r="AO170" s="29"/>
      <c r="AP170" s="35">
        <f>IF(AQ170&lt;6,SUM(E170:AO170),SUM(LARGE(E170:AO170,{1;2;3;4;5;6})))</f>
        <v>35</v>
      </c>
      <c r="AQ170" s="6">
        <f>COUNT(E170:AO170)</f>
        <v>2</v>
      </c>
      <c r="BB170" s="12"/>
      <c r="BC170" s="22"/>
      <c r="BD170" s="12"/>
      <c r="BE170" s="22"/>
      <c r="BF170" s="22"/>
      <c r="BG170" s="22"/>
      <c r="BH170" s="22"/>
      <c r="BI170" s="22"/>
      <c r="BJ170" s="22"/>
    </row>
    <row r="171" spans="1:62" x14ac:dyDescent="0.2">
      <c r="A171" s="67">
        <v>170</v>
      </c>
      <c r="B171" s="6" t="s">
        <v>76</v>
      </c>
      <c r="C171" s="6" t="s">
        <v>78</v>
      </c>
      <c r="D171" s="9" t="s">
        <v>413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>
        <v>35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35">
        <f>IF(AQ171&lt;6,SUM(E171:AO171),SUM(LARGE(E171:AO171,{1;2;3;4;5;6})))</f>
        <v>35</v>
      </c>
      <c r="AQ171" s="55">
        <f>COUNT(E171:AO171)</f>
        <v>1</v>
      </c>
      <c r="BB171" s="12"/>
      <c r="BC171" s="22"/>
      <c r="BD171" s="12"/>
      <c r="BE171" s="22"/>
      <c r="BF171" s="22"/>
      <c r="BG171" s="22"/>
      <c r="BH171" s="22"/>
      <c r="BI171" s="22"/>
      <c r="BJ171" s="22"/>
    </row>
    <row r="172" spans="1:62" x14ac:dyDescent="0.2">
      <c r="A172" s="67">
        <v>171</v>
      </c>
      <c r="B172" s="6" t="s">
        <v>76</v>
      </c>
      <c r="C172" s="8" t="s">
        <v>327</v>
      </c>
      <c r="D172" s="26" t="s">
        <v>892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>
        <v>35</v>
      </c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29"/>
      <c r="AP172" s="35">
        <f>IF(AQ172&lt;6,SUM(E172:AO172),SUM(LARGE(E172:AO172,{1;2;3;4;5;6})))</f>
        <v>35</v>
      </c>
      <c r="AQ172" s="6">
        <f>COUNT(E172:AO172)</f>
        <v>1</v>
      </c>
      <c r="BB172" s="12"/>
      <c r="BC172" s="22"/>
      <c r="BD172" s="12"/>
      <c r="BE172" s="22"/>
      <c r="BF172" s="22"/>
      <c r="BG172" s="22"/>
      <c r="BH172" s="22"/>
      <c r="BI172" s="22"/>
      <c r="BJ172" s="22"/>
    </row>
    <row r="173" spans="1:62" x14ac:dyDescent="0.2">
      <c r="A173" s="67">
        <v>172</v>
      </c>
      <c r="B173" s="6" t="s">
        <v>76</v>
      </c>
      <c r="C173" s="6" t="s">
        <v>77</v>
      </c>
      <c r="D173" s="9" t="s">
        <v>728</v>
      </c>
      <c r="E173" s="9">
        <v>6</v>
      </c>
      <c r="F173" s="9"/>
      <c r="G173" s="9"/>
      <c r="H173" s="9"/>
      <c r="I173" s="9"/>
      <c r="J173" s="9"/>
      <c r="K173" s="9"/>
      <c r="L173" s="9"/>
      <c r="M173" s="18">
        <v>0</v>
      </c>
      <c r="N173" s="9"/>
      <c r="O173" s="9"/>
      <c r="P173" s="9"/>
      <c r="Q173" s="9"/>
      <c r="R173" s="9"/>
      <c r="S173" s="9"/>
      <c r="T173" s="9"/>
      <c r="U173" s="9">
        <v>4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8">
        <v>0</v>
      </c>
      <c r="AJ173" s="18">
        <v>7</v>
      </c>
      <c r="AK173" s="18"/>
      <c r="AL173" s="18"/>
      <c r="AM173" s="9">
        <v>17</v>
      </c>
      <c r="AN173" s="9"/>
      <c r="AO173" s="1"/>
      <c r="AP173" s="35">
        <f>IF(AQ173&lt;6,SUM(E173:AO173),SUM(LARGE(E173:AO173,{1;2;3;4;5;6})))</f>
        <v>34</v>
      </c>
      <c r="AQ173" s="6">
        <f>COUNT(E173:AO173)</f>
        <v>6</v>
      </c>
      <c r="BB173" s="12"/>
      <c r="BC173" s="22"/>
      <c r="BD173" s="12"/>
      <c r="BE173" s="22"/>
      <c r="BF173" s="22"/>
      <c r="BG173" s="22"/>
      <c r="BH173" s="22"/>
      <c r="BI173" s="22"/>
      <c r="BJ173" s="22"/>
    </row>
    <row r="174" spans="1:62" x14ac:dyDescent="0.2">
      <c r="A174" s="67">
        <v>173</v>
      </c>
      <c r="B174" s="26" t="s">
        <v>76</v>
      </c>
      <c r="C174" s="6" t="s">
        <v>78</v>
      </c>
      <c r="D174" s="26" t="s">
        <v>372</v>
      </c>
      <c r="E174" s="51"/>
      <c r="F174" s="51"/>
      <c r="G174" s="51"/>
      <c r="H174" s="51"/>
      <c r="I174" s="51"/>
      <c r="J174" s="51"/>
      <c r="K174" s="51">
        <v>12</v>
      </c>
      <c r="L174" s="51"/>
      <c r="M174" s="51"/>
      <c r="N174" s="51"/>
      <c r="O174" s="51">
        <v>21.7</v>
      </c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4"/>
      <c r="AP174" s="35">
        <f>IF(AQ174&lt;6,SUM(E174:AO174),SUM(LARGE(E174:AO174,{1;2;3;4;5;6})))</f>
        <v>33.700000000000003</v>
      </c>
      <c r="AQ174" s="55">
        <f>COUNT(E174:AO174)</f>
        <v>2</v>
      </c>
      <c r="BB174" s="12"/>
      <c r="BC174" s="22"/>
      <c r="BD174" s="12"/>
      <c r="BE174" s="22"/>
      <c r="BF174" s="22"/>
      <c r="BG174" s="22"/>
      <c r="BH174" s="22"/>
      <c r="BI174" s="22"/>
      <c r="BJ174" s="22"/>
    </row>
    <row r="175" spans="1:62" x14ac:dyDescent="0.2">
      <c r="A175" s="67">
        <v>174</v>
      </c>
      <c r="B175" s="26" t="s">
        <v>76</v>
      </c>
      <c r="C175" s="8" t="s">
        <v>77</v>
      </c>
      <c r="D175" s="9" t="s">
        <v>188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>
        <v>10</v>
      </c>
      <c r="V175" s="1"/>
      <c r="W175" s="1"/>
      <c r="X175" s="1">
        <v>12</v>
      </c>
      <c r="Y175" s="1"/>
      <c r="Z175" s="1"/>
      <c r="AA175" s="1">
        <v>10</v>
      </c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35">
        <f>IF(AQ175&lt;6,SUM(E175:AO175),SUM(LARGE(E175:AO175,{1;2;3;4;5;6})))</f>
        <v>32</v>
      </c>
      <c r="AQ175" s="55">
        <f>COUNT(E175:AO175)</f>
        <v>3</v>
      </c>
      <c r="BB175" s="12"/>
      <c r="BC175" s="22"/>
      <c r="BD175" s="12"/>
      <c r="BE175" s="22"/>
      <c r="BF175" s="22"/>
      <c r="BG175" s="22"/>
      <c r="BH175" s="22"/>
      <c r="BI175" s="22"/>
      <c r="BJ175" s="22"/>
    </row>
    <row r="176" spans="1:62" x14ac:dyDescent="0.2">
      <c r="A176" s="67">
        <v>175</v>
      </c>
      <c r="B176" s="6" t="s">
        <v>76</v>
      </c>
      <c r="C176" s="6" t="s">
        <v>78</v>
      </c>
      <c r="D176" s="37" t="s">
        <v>380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>
        <v>18.3</v>
      </c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>
        <v>12</v>
      </c>
      <c r="AL176" s="51"/>
      <c r="AM176" s="51"/>
      <c r="AN176" s="51"/>
      <c r="AO176" s="54"/>
      <c r="AP176" s="35">
        <f>IF(AQ176&lt;6,SUM(E176:AO176),SUM(LARGE(E176:AO176,{1;2;3;4;5;6})))</f>
        <v>30.3</v>
      </c>
      <c r="AQ176" s="55">
        <f>COUNT(E176:AO176)</f>
        <v>2</v>
      </c>
      <c r="BB176" s="12"/>
      <c r="BC176" s="22"/>
      <c r="BD176" s="12"/>
      <c r="BE176" s="22"/>
      <c r="BF176" s="22"/>
      <c r="BG176" s="22"/>
      <c r="BH176" s="22"/>
      <c r="BI176" s="22"/>
      <c r="BJ176" s="22"/>
    </row>
    <row r="177" spans="1:62" x14ac:dyDescent="0.2">
      <c r="A177" s="67">
        <v>176</v>
      </c>
      <c r="B177" s="26" t="s">
        <v>76</v>
      </c>
      <c r="C177" s="8" t="s">
        <v>78</v>
      </c>
      <c r="D177" s="26" t="s">
        <v>530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>
        <v>18.3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>
        <v>12</v>
      </c>
      <c r="AL177" s="9"/>
      <c r="AM177" s="9"/>
      <c r="AN177" s="9"/>
      <c r="AO177" s="29"/>
      <c r="AP177" s="35">
        <f>IF(AQ177&lt;6,SUM(E177:AO177),SUM(LARGE(E177:AO177,{1;2;3;4;5;6})))</f>
        <v>30.3</v>
      </c>
      <c r="AQ177" s="55">
        <f>COUNT(E177:AO177)</f>
        <v>2</v>
      </c>
      <c r="BB177" s="12"/>
      <c r="BC177" s="22"/>
      <c r="BD177" s="12"/>
      <c r="BE177" s="22"/>
      <c r="BF177" s="22"/>
      <c r="BG177" s="22"/>
      <c r="BH177" s="22"/>
      <c r="BI177" s="22"/>
      <c r="BJ177" s="22"/>
    </row>
    <row r="178" spans="1:62" x14ac:dyDescent="0.2">
      <c r="A178" s="67">
        <v>177</v>
      </c>
      <c r="B178" s="6" t="s">
        <v>76</v>
      </c>
      <c r="C178" s="6" t="s">
        <v>132</v>
      </c>
      <c r="D178" s="9" t="s">
        <v>570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">
        <v>10</v>
      </c>
      <c r="V178" s="19"/>
      <c r="W178" s="19"/>
      <c r="X178" s="19"/>
      <c r="Y178" s="19"/>
      <c r="Z178" s="19"/>
      <c r="AA178" s="19"/>
      <c r="AB178" s="19"/>
      <c r="AC178" s="19"/>
      <c r="AD178" s="19"/>
      <c r="AE178" s="1">
        <v>10</v>
      </c>
      <c r="AF178" s="1"/>
      <c r="AG178" s="1"/>
      <c r="AH178" s="1"/>
      <c r="AI178" s="1"/>
      <c r="AJ178" s="1">
        <v>10</v>
      </c>
      <c r="AK178" s="1"/>
      <c r="AL178" s="1"/>
      <c r="AM178" s="19">
        <v>0</v>
      </c>
      <c r="AN178" s="19"/>
      <c r="AO178" s="1"/>
      <c r="AP178" s="35">
        <f>IF(AQ178&lt;6,SUM(E178:AO178),SUM(LARGE(E178:AO178,{1;2;3;4;5;6})))</f>
        <v>30</v>
      </c>
      <c r="AQ178" s="6">
        <f>COUNT(E178:AO178)</f>
        <v>4</v>
      </c>
      <c r="BB178" s="12"/>
      <c r="BC178" s="22"/>
      <c r="BD178" s="12"/>
      <c r="BE178" s="22"/>
      <c r="BF178" s="22"/>
      <c r="BG178" s="22"/>
      <c r="BH178" s="22"/>
      <c r="BI178" s="22"/>
      <c r="BJ178" s="22"/>
    </row>
    <row r="179" spans="1:62" x14ac:dyDescent="0.2">
      <c r="A179" s="67">
        <v>178</v>
      </c>
      <c r="B179" s="26" t="s">
        <v>76</v>
      </c>
      <c r="C179" s="6" t="s">
        <v>82</v>
      </c>
      <c r="D179" s="26" t="s">
        <v>406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>
        <v>30</v>
      </c>
      <c r="AJ179" s="9"/>
      <c r="AK179" s="9"/>
      <c r="AL179" s="18">
        <v>0</v>
      </c>
      <c r="AM179" s="9"/>
      <c r="AN179" s="9"/>
      <c r="AO179" s="54"/>
      <c r="AP179" s="35">
        <f>IF(AQ179&lt;6,SUM(E179:AO179),SUM(LARGE(E179:AO179,{1;2;3;4;5;6})))</f>
        <v>30</v>
      </c>
      <c r="AQ179" s="55">
        <f>COUNT(E179:AO179)</f>
        <v>2</v>
      </c>
      <c r="BB179" s="12"/>
      <c r="BC179" s="22"/>
      <c r="BD179" s="12"/>
      <c r="BE179" s="22"/>
      <c r="BF179" s="22"/>
      <c r="BG179" s="22"/>
      <c r="BH179" s="22"/>
      <c r="BI179" s="22"/>
      <c r="BJ179" s="22"/>
    </row>
    <row r="180" spans="1:62" x14ac:dyDescent="0.2">
      <c r="A180" s="67">
        <v>179</v>
      </c>
      <c r="B180" s="26" t="s">
        <v>76</v>
      </c>
      <c r="C180" s="6" t="s">
        <v>78</v>
      </c>
      <c r="D180" s="26" t="s">
        <v>722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>
        <v>30</v>
      </c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4"/>
      <c r="AP180" s="35">
        <f>IF(AQ180&lt;6,SUM(E180:AO180),SUM(LARGE(E180:AO180,{1;2;3;4;5;6})))</f>
        <v>30</v>
      </c>
      <c r="AQ180" s="55">
        <f>COUNT(E180:AO180)</f>
        <v>1</v>
      </c>
      <c r="BB180" s="12"/>
      <c r="BC180" s="22"/>
      <c r="BD180" s="12"/>
      <c r="BE180" s="22"/>
      <c r="BF180" s="22"/>
      <c r="BG180" s="22"/>
      <c r="BH180" s="22"/>
      <c r="BI180" s="22"/>
      <c r="BJ180" s="22"/>
    </row>
    <row r="181" spans="1:62" x14ac:dyDescent="0.2">
      <c r="A181" s="67">
        <v>180</v>
      </c>
      <c r="B181" s="26" t="s">
        <v>76</v>
      </c>
      <c r="C181" s="6" t="s">
        <v>97</v>
      </c>
      <c r="D181" s="26" t="s">
        <v>733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>
        <v>30</v>
      </c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4"/>
      <c r="AP181" s="35">
        <f>IF(AQ181&lt;6,SUM(E181:AO181),SUM(LARGE(E181:AO181,{1;2;3;4;5;6})))</f>
        <v>30</v>
      </c>
      <c r="AQ181" s="55">
        <f>COUNT(E181:AO181)</f>
        <v>1</v>
      </c>
      <c r="BB181" s="12"/>
      <c r="BC181" s="22"/>
      <c r="BD181" s="12"/>
      <c r="BE181" s="22"/>
      <c r="BF181" s="22"/>
      <c r="BG181" s="22"/>
      <c r="BH181" s="22"/>
      <c r="BI181" s="22"/>
      <c r="BJ181" s="22"/>
    </row>
    <row r="182" spans="1:62" x14ac:dyDescent="0.2">
      <c r="A182" s="67">
        <v>181</v>
      </c>
      <c r="B182" s="26" t="s">
        <v>76</v>
      </c>
      <c r="C182" s="8" t="s">
        <v>441</v>
      </c>
      <c r="D182" s="26" t="s">
        <v>190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>
        <v>30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30"/>
      <c r="AP182" s="35">
        <f>IF(AQ182&lt;6,SUM(E182:AO182),SUM(LARGE(E182:AO182,{1;2;3;4;5;6})))</f>
        <v>30</v>
      </c>
      <c r="AQ182" s="6">
        <f>COUNT(E182:AO182)</f>
        <v>1</v>
      </c>
      <c r="BB182" s="12"/>
      <c r="BC182" s="22"/>
      <c r="BD182" s="12"/>
      <c r="BE182" s="22"/>
      <c r="BF182" s="22"/>
      <c r="BG182" s="22"/>
      <c r="BH182" s="22"/>
      <c r="BI182" s="22"/>
      <c r="BJ182" s="22"/>
    </row>
    <row r="183" spans="1:62" x14ac:dyDescent="0.2">
      <c r="A183" s="67">
        <v>182</v>
      </c>
      <c r="B183" s="26" t="s">
        <v>76</v>
      </c>
      <c r="C183" s="6" t="s">
        <v>441</v>
      </c>
      <c r="D183" s="26" t="s">
        <v>547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>
        <v>17</v>
      </c>
      <c r="AE183" s="51">
        <v>10</v>
      </c>
      <c r="AF183" s="51"/>
      <c r="AG183" s="51"/>
      <c r="AH183" s="51"/>
      <c r="AI183" s="51"/>
      <c r="AJ183" s="51"/>
      <c r="AK183" s="51"/>
      <c r="AL183" s="51"/>
      <c r="AM183" s="51"/>
      <c r="AN183" s="51"/>
      <c r="AO183" s="54"/>
      <c r="AP183" s="35">
        <f>IF(AQ183&lt;6,SUM(E183:AO183),SUM(LARGE(E183:AO183,{1;2;3;4;5;6})))</f>
        <v>27</v>
      </c>
      <c r="AQ183" s="55">
        <f>COUNT(E183:AO183)</f>
        <v>2</v>
      </c>
      <c r="BB183" s="12"/>
      <c r="BC183" s="22"/>
      <c r="BD183" s="12"/>
      <c r="BE183" s="22"/>
      <c r="BF183" s="22"/>
      <c r="BG183" s="22"/>
      <c r="BH183" s="22"/>
      <c r="BI183" s="22"/>
      <c r="BJ183" s="22"/>
    </row>
    <row r="184" spans="1:62" x14ac:dyDescent="0.2">
      <c r="A184" s="67">
        <v>183</v>
      </c>
      <c r="B184" s="6" t="s">
        <v>76</v>
      </c>
      <c r="C184" s="6" t="s">
        <v>441</v>
      </c>
      <c r="D184" s="9" t="s">
        <v>322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>
        <v>0</v>
      </c>
      <c r="R184" s="19"/>
      <c r="S184" s="19"/>
      <c r="T184" s="19"/>
      <c r="U184" s="19"/>
      <c r="V184" s="1">
        <v>8</v>
      </c>
      <c r="W184" s="1"/>
      <c r="X184" s="19">
        <v>0</v>
      </c>
      <c r="Y184" s="19"/>
      <c r="Z184" s="1"/>
      <c r="AA184" s="19">
        <v>0</v>
      </c>
      <c r="AB184" s="1"/>
      <c r="AC184" s="1"/>
      <c r="AD184" s="1">
        <v>10</v>
      </c>
      <c r="AE184" s="1"/>
      <c r="AF184" s="1"/>
      <c r="AG184" s="1"/>
      <c r="AH184" s="1"/>
      <c r="AI184" s="1"/>
      <c r="AJ184" s="1">
        <v>8</v>
      </c>
      <c r="AK184" s="1"/>
      <c r="AL184" s="1"/>
      <c r="AM184" s="1"/>
      <c r="AN184" s="1"/>
      <c r="AO184" s="1"/>
      <c r="AP184" s="35">
        <f>IF(AQ184&lt;6,SUM(E184:AO184),SUM(LARGE(E184:AO184,{1;2;3;4;5;6})))</f>
        <v>26</v>
      </c>
      <c r="AQ184" s="6">
        <f>COUNT(E184:AO184)</f>
        <v>6</v>
      </c>
      <c r="BB184" s="12"/>
      <c r="BC184" s="22"/>
      <c r="BD184" s="12"/>
      <c r="BE184" s="22"/>
      <c r="BF184" s="22"/>
      <c r="BG184" s="22"/>
      <c r="BH184" s="22"/>
      <c r="BI184" s="22"/>
      <c r="BJ184" s="22"/>
    </row>
    <row r="185" spans="1:62" x14ac:dyDescent="0.2">
      <c r="A185" s="67">
        <v>184</v>
      </c>
      <c r="B185" s="26" t="s">
        <v>76</v>
      </c>
      <c r="C185" s="6" t="s">
        <v>84</v>
      </c>
      <c r="D185" s="26" t="s">
        <v>975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>
        <v>8</v>
      </c>
      <c r="W185" s="1"/>
      <c r="X185" s="19">
        <v>0</v>
      </c>
      <c r="Y185" s="19"/>
      <c r="Z185" s="1"/>
      <c r="AA185" s="19">
        <v>0</v>
      </c>
      <c r="AB185" s="1"/>
      <c r="AC185" s="1"/>
      <c r="AD185" s="1">
        <v>10</v>
      </c>
      <c r="AE185" s="1"/>
      <c r="AF185" s="1"/>
      <c r="AG185" s="1"/>
      <c r="AH185" s="1"/>
      <c r="AI185" s="1"/>
      <c r="AJ185" s="1">
        <v>8</v>
      </c>
      <c r="AK185" s="1"/>
      <c r="AL185" s="1"/>
      <c r="AM185" s="1"/>
      <c r="AN185" s="1"/>
      <c r="AO185" s="29"/>
      <c r="AP185" s="35">
        <f>IF(AQ185&lt;6,SUM(E185:AO185),SUM(LARGE(E185:AO185,{1;2;3;4;5;6})))</f>
        <v>26</v>
      </c>
      <c r="AQ185" s="6">
        <f>COUNT(E185:AO185)</f>
        <v>5</v>
      </c>
      <c r="BB185" s="12"/>
      <c r="BC185" s="22"/>
      <c r="BD185" s="12"/>
      <c r="BE185" s="22"/>
      <c r="BF185" s="22"/>
      <c r="BG185" s="22"/>
      <c r="BH185" s="22"/>
      <c r="BI185" s="22"/>
      <c r="BJ185" s="22"/>
    </row>
    <row r="186" spans="1:62" x14ac:dyDescent="0.2">
      <c r="A186" s="67">
        <v>185</v>
      </c>
      <c r="B186" s="26" t="s">
        <v>76</v>
      </c>
      <c r="C186" s="8" t="s">
        <v>441</v>
      </c>
      <c r="D186" s="26" t="s">
        <v>475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>
        <v>8</v>
      </c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>
        <v>17</v>
      </c>
      <c r="AK186" s="51"/>
      <c r="AL186" s="51"/>
      <c r="AM186" s="51"/>
      <c r="AN186" s="51"/>
      <c r="AO186" s="9"/>
      <c r="AP186" s="35">
        <f>IF(AQ186&lt;6,SUM(E186:AO186),SUM(LARGE(E186:AO186,{1;2;3;4;5;6})))</f>
        <v>25</v>
      </c>
      <c r="AQ186" s="6">
        <f>COUNT(E186:AO186)</f>
        <v>2</v>
      </c>
      <c r="BB186" s="12"/>
      <c r="BC186" s="22"/>
      <c r="BD186" s="12"/>
      <c r="BE186" s="22"/>
      <c r="BF186" s="22"/>
      <c r="BG186" s="22"/>
      <c r="BH186" s="22"/>
      <c r="BI186" s="22"/>
      <c r="BJ186" s="22"/>
    </row>
    <row r="187" spans="1:62" x14ac:dyDescent="0.2">
      <c r="A187" s="67">
        <v>186</v>
      </c>
      <c r="B187" s="26" t="s">
        <v>76</v>
      </c>
      <c r="C187" s="6" t="s">
        <v>82</v>
      </c>
      <c r="D187" s="26" t="s">
        <v>160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>
        <v>25</v>
      </c>
      <c r="AJ187" s="1"/>
      <c r="AK187" s="1"/>
      <c r="AL187" s="1"/>
      <c r="AM187" s="1"/>
      <c r="AN187" s="19">
        <v>0</v>
      </c>
      <c r="AO187" s="9"/>
      <c r="AP187" s="35">
        <f>IF(AQ187&lt;6,SUM(E187:AO187),SUM(LARGE(E187:AO187,{1;2;3;4;5;6})))</f>
        <v>25</v>
      </c>
      <c r="AQ187" s="6">
        <f>COUNT(E187:AO187)</f>
        <v>2</v>
      </c>
      <c r="BB187" s="12"/>
      <c r="BC187" s="22"/>
      <c r="BD187" s="12"/>
      <c r="BE187" s="22"/>
      <c r="BF187" s="22"/>
      <c r="BG187" s="22"/>
      <c r="BH187" s="22"/>
      <c r="BI187" s="22"/>
      <c r="BJ187" s="22"/>
    </row>
    <row r="188" spans="1:62" x14ac:dyDescent="0.2">
      <c r="A188" s="67">
        <v>187</v>
      </c>
      <c r="B188" s="26" t="s">
        <v>76</v>
      </c>
      <c r="C188" s="8" t="s">
        <v>347</v>
      </c>
      <c r="D188" s="26" t="s">
        <v>1134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>
        <v>25</v>
      </c>
      <c r="AJ188" s="51"/>
      <c r="AK188" s="51"/>
      <c r="AL188" s="51"/>
      <c r="AM188" s="51"/>
      <c r="AN188" s="52">
        <v>0</v>
      </c>
      <c r="AO188" s="29"/>
      <c r="AP188" s="35">
        <f>IF(AQ188&lt;6,SUM(E188:AO188),SUM(LARGE(E188:AO188,{1;2;3;4;5;6})))</f>
        <v>25</v>
      </c>
      <c r="AQ188" s="6">
        <f>COUNT(E188:AO188)</f>
        <v>2</v>
      </c>
      <c r="BB188" s="12"/>
      <c r="BC188" s="22"/>
      <c r="BD188" s="12"/>
      <c r="BE188" s="22"/>
      <c r="BF188" s="22"/>
      <c r="BG188" s="22"/>
      <c r="BH188" s="22"/>
      <c r="BI188" s="22"/>
      <c r="BJ188" s="22"/>
    </row>
    <row r="189" spans="1:62" x14ac:dyDescent="0.2">
      <c r="A189" s="67">
        <v>188</v>
      </c>
      <c r="B189" s="26" t="s">
        <v>76</v>
      </c>
      <c r="C189" s="8" t="s">
        <v>82</v>
      </c>
      <c r="D189" s="37" t="s">
        <v>385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>
        <v>25</v>
      </c>
      <c r="AM189" s="51"/>
      <c r="AN189" s="51"/>
      <c r="AO189" s="54"/>
      <c r="AP189" s="35">
        <f>IF(AQ189&lt;6,SUM(E189:AO189),SUM(LARGE(E189:AO189,{1;2;3;4;5;6})))</f>
        <v>25</v>
      </c>
      <c r="AQ189" s="55">
        <f>COUNT(E189:AO189)</f>
        <v>1</v>
      </c>
      <c r="BB189" s="12"/>
      <c r="BC189" s="22"/>
      <c r="BD189" s="12"/>
      <c r="BE189" s="22"/>
      <c r="BF189" s="22"/>
      <c r="BG189" s="22"/>
      <c r="BH189" s="22"/>
      <c r="BI189" s="22"/>
      <c r="BJ189" s="22"/>
    </row>
    <row r="190" spans="1:62" x14ac:dyDescent="0.2">
      <c r="A190" s="67">
        <v>189</v>
      </c>
      <c r="B190" s="26" t="s">
        <v>76</v>
      </c>
      <c r="C190" s="6" t="s">
        <v>77</v>
      </c>
      <c r="D190" s="9" t="s">
        <v>455</v>
      </c>
      <c r="E190" s="1"/>
      <c r="F190" s="1"/>
      <c r="G190" s="1"/>
      <c r="H190" s="1">
        <v>25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35">
        <f>IF(AQ190&lt;6,SUM(E190:AO190),SUM(LARGE(E190:AO190,{1;2;3;4;5;6})))</f>
        <v>25</v>
      </c>
      <c r="AQ190" s="6">
        <f>COUNT(E190:AO190)</f>
        <v>1</v>
      </c>
      <c r="BB190" s="12"/>
      <c r="BC190" s="22"/>
      <c r="BD190" s="12"/>
      <c r="BE190" s="22"/>
      <c r="BF190" s="22"/>
      <c r="BG190" s="22"/>
      <c r="BH190" s="22"/>
      <c r="BI190" s="22"/>
      <c r="BJ190" s="22"/>
    </row>
    <row r="191" spans="1:62" x14ac:dyDescent="0.2">
      <c r="A191" s="67">
        <v>190</v>
      </c>
      <c r="B191" s="26" t="s">
        <v>76</v>
      </c>
      <c r="C191" s="6" t="s">
        <v>441</v>
      </c>
      <c r="D191" s="26" t="s">
        <v>32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>
        <v>25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51"/>
      <c r="AP191" s="35">
        <f>IF(AQ191&lt;6,SUM(E191:AO191),SUM(LARGE(E191:AO191,{1;2;3;4;5;6})))</f>
        <v>25</v>
      </c>
      <c r="AQ191" s="6">
        <f>COUNT(E191:AO191)</f>
        <v>1</v>
      </c>
      <c r="BB191" s="12"/>
      <c r="BC191" s="22"/>
      <c r="BD191" s="12"/>
      <c r="BE191" s="22"/>
      <c r="BF191" s="22"/>
      <c r="BG191" s="22"/>
      <c r="BH191" s="22"/>
      <c r="BI191" s="22"/>
      <c r="BJ191" s="22"/>
    </row>
    <row r="192" spans="1:62" x14ac:dyDescent="0.2">
      <c r="A192" s="67">
        <v>191</v>
      </c>
      <c r="B192" s="6" t="s">
        <v>76</v>
      </c>
      <c r="C192" s="6" t="s">
        <v>78</v>
      </c>
      <c r="D192" s="9" t="s">
        <v>304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>
        <v>25</v>
      </c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"/>
      <c r="AP192" s="35">
        <f>IF(AQ192&lt;6,SUM(E192:AO192),SUM(LARGE(E192:AO192,{1;2;3;4;5;6})))</f>
        <v>25</v>
      </c>
      <c r="AQ192" s="55">
        <f>COUNT(E192:AO192)</f>
        <v>1</v>
      </c>
      <c r="BB192" s="12"/>
      <c r="BC192" s="22"/>
      <c r="BD192" s="12"/>
      <c r="BE192" s="22"/>
      <c r="BF192" s="22"/>
      <c r="BG192" s="22"/>
      <c r="BH192" s="22"/>
      <c r="BI192" s="22"/>
      <c r="BJ192" s="22"/>
    </row>
    <row r="193" spans="1:62" x14ac:dyDescent="0.2">
      <c r="A193" s="67">
        <v>192</v>
      </c>
      <c r="B193" s="26" t="s">
        <v>76</v>
      </c>
      <c r="C193" s="6" t="s">
        <v>132</v>
      </c>
      <c r="D193" s="37" t="s">
        <v>133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>
        <v>25</v>
      </c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54"/>
      <c r="AP193" s="35">
        <f>IF(AQ193&lt;6,SUM(E193:AO193),SUM(LARGE(E193:AO193,{1;2;3;4;5;6})))</f>
        <v>25</v>
      </c>
      <c r="AQ193" s="55">
        <f>COUNT(E193:AO193)</f>
        <v>1</v>
      </c>
      <c r="BB193" s="12"/>
      <c r="BC193" s="22"/>
      <c r="BD193" s="12"/>
      <c r="BE193" s="22"/>
      <c r="BF193" s="22"/>
      <c r="BG193" s="22"/>
      <c r="BH193" s="22"/>
      <c r="BI193" s="22"/>
      <c r="BJ193" s="22"/>
    </row>
    <row r="194" spans="1:62" x14ac:dyDescent="0.2">
      <c r="A194" s="67">
        <v>193</v>
      </c>
      <c r="B194" s="26" t="s">
        <v>76</v>
      </c>
      <c r="C194" s="8" t="s">
        <v>77</v>
      </c>
      <c r="D194" s="9" t="s">
        <v>567</v>
      </c>
      <c r="E194" s="1"/>
      <c r="F194" s="1"/>
      <c r="G194" s="1"/>
      <c r="H194" s="1">
        <v>25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35">
        <f>IF(AQ194&lt;6,SUM(E194:AO194),SUM(LARGE(E194:AO194,{1;2;3;4;5;6})))</f>
        <v>25</v>
      </c>
      <c r="AQ194" s="55">
        <f>COUNT(E194:AO194)</f>
        <v>1</v>
      </c>
      <c r="BB194" s="12"/>
      <c r="BC194" s="22"/>
      <c r="BD194" s="12"/>
      <c r="BE194" s="22"/>
      <c r="BF194" s="22"/>
      <c r="BG194" s="22"/>
      <c r="BH194" s="22"/>
      <c r="BI194" s="22"/>
      <c r="BJ194" s="22"/>
    </row>
    <row r="195" spans="1:62" x14ac:dyDescent="0.2">
      <c r="A195" s="67">
        <v>194</v>
      </c>
      <c r="B195" s="6" t="s">
        <v>76</v>
      </c>
      <c r="C195" s="6" t="s">
        <v>85</v>
      </c>
      <c r="D195" s="9" t="s">
        <v>588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>
        <v>25</v>
      </c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1"/>
      <c r="AP195" s="35">
        <f>IF(AQ195&lt;6,SUM(E195:AO195),SUM(LARGE(E195:AO195,{1;2;3;4;5;6})))</f>
        <v>25</v>
      </c>
      <c r="AQ195" s="6">
        <f>COUNT(E195:AO195)</f>
        <v>1</v>
      </c>
      <c r="BB195" s="12"/>
      <c r="BC195" s="22"/>
      <c r="BD195" s="12"/>
      <c r="BE195" s="22"/>
      <c r="BF195" s="22"/>
      <c r="BG195" s="22"/>
      <c r="BH195" s="22"/>
      <c r="BI195" s="22"/>
      <c r="BJ195" s="22"/>
    </row>
    <row r="196" spans="1:62" x14ac:dyDescent="0.2">
      <c r="A196" s="67">
        <v>195</v>
      </c>
      <c r="B196" s="26" t="s">
        <v>76</v>
      </c>
      <c r="C196" s="8" t="s">
        <v>77</v>
      </c>
      <c r="D196" s="9" t="s">
        <v>922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9">
        <v>25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"/>
      <c r="AP196" s="35">
        <f>IF(AQ196&lt;6,SUM(E196:AO196),SUM(LARGE(E196:AO196,{1;2;3;4;5;6})))</f>
        <v>25</v>
      </c>
      <c r="AQ196" s="55">
        <f>COUNT(E196:AO196)</f>
        <v>1</v>
      </c>
      <c r="BB196" s="12"/>
      <c r="BC196" s="22"/>
      <c r="BD196" s="12"/>
      <c r="BE196" s="22"/>
      <c r="BF196" s="22"/>
      <c r="BG196" s="22"/>
      <c r="BH196" s="22"/>
      <c r="BI196" s="22"/>
      <c r="BJ196" s="22"/>
    </row>
    <row r="197" spans="1:62" x14ac:dyDescent="0.2">
      <c r="A197" s="67">
        <v>196</v>
      </c>
      <c r="B197" s="26" t="s">
        <v>76</v>
      </c>
      <c r="C197" s="6" t="s">
        <v>78</v>
      </c>
      <c r="D197" s="26" t="s">
        <v>555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>
        <v>25</v>
      </c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35">
        <f>IF(AQ197&lt;6,SUM(E197:AO197),SUM(LARGE(E197:AO197,{1;2;3;4;5;6})))</f>
        <v>25</v>
      </c>
      <c r="AQ197" s="6">
        <f>COUNT(E197:AO197)</f>
        <v>1</v>
      </c>
      <c r="BB197" s="12"/>
      <c r="BC197" s="22"/>
      <c r="BD197" s="12"/>
      <c r="BE197" s="22"/>
      <c r="BF197" s="22"/>
      <c r="BG197" s="22"/>
      <c r="BH197" s="22"/>
      <c r="BI197" s="22"/>
      <c r="BJ197" s="22"/>
    </row>
    <row r="198" spans="1:62" x14ac:dyDescent="0.2">
      <c r="A198" s="67">
        <v>197</v>
      </c>
      <c r="B198" s="26" t="s">
        <v>76</v>
      </c>
      <c r="C198" s="8" t="s">
        <v>132</v>
      </c>
      <c r="D198" s="37" t="s">
        <v>116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>
        <v>25</v>
      </c>
      <c r="AM198" s="9"/>
      <c r="AN198" s="9"/>
      <c r="AO198" s="30"/>
      <c r="AP198" s="35">
        <f>IF(AQ198&lt;6,SUM(E198:AO198),SUM(LARGE(E198:AO198,{1;2;3;4;5;6})))</f>
        <v>25</v>
      </c>
      <c r="AQ198" s="73">
        <f>COUNT(E198:AO198)</f>
        <v>1</v>
      </c>
      <c r="BB198" s="12"/>
      <c r="BC198" s="22"/>
      <c r="BD198" s="12"/>
      <c r="BE198" s="22"/>
      <c r="BF198" s="22"/>
      <c r="BG198" s="22"/>
      <c r="BH198" s="22"/>
      <c r="BI198" s="22"/>
      <c r="BJ198" s="22"/>
    </row>
    <row r="199" spans="1:62" x14ac:dyDescent="0.2">
      <c r="A199" s="67">
        <v>198</v>
      </c>
      <c r="B199" s="6" t="s">
        <v>79</v>
      </c>
      <c r="C199" s="6"/>
      <c r="D199" s="9" t="s">
        <v>1222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>
        <v>25</v>
      </c>
      <c r="AO199" s="1"/>
      <c r="AP199" s="35">
        <f>IF(AQ199&lt;6,SUM(E199:AO199),SUM(LARGE(E199:AO199,{1;2;3;4;5;6})))</f>
        <v>25</v>
      </c>
      <c r="AQ199" s="74">
        <f>COUNT(E199:AO199)</f>
        <v>1</v>
      </c>
      <c r="BB199" s="12"/>
      <c r="BC199" s="22"/>
      <c r="BD199" s="12"/>
      <c r="BE199" s="22"/>
      <c r="BF199" s="22"/>
      <c r="BG199" s="22"/>
      <c r="BH199" s="22"/>
      <c r="BI199" s="22"/>
      <c r="BJ199" s="22"/>
    </row>
    <row r="200" spans="1:62" x14ac:dyDescent="0.2">
      <c r="A200" s="67">
        <v>199</v>
      </c>
      <c r="B200" s="6" t="s">
        <v>76</v>
      </c>
      <c r="C200" s="6" t="s">
        <v>132</v>
      </c>
      <c r="D200" s="37" t="s">
        <v>338</v>
      </c>
      <c r="E200" s="19"/>
      <c r="F200" s="19"/>
      <c r="G200" s="19">
        <v>0</v>
      </c>
      <c r="H200" s="19">
        <v>0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">
        <v>10</v>
      </c>
      <c r="AB200" s="19"/>
      <c r="AC200" s="19"/>
      <c r="AD200" s="1">
        <v>14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29"/>
      <c r="AP200" s="35">
        <f>IF(AQ200&lt;6,SUM(E200:AO200),SUM(LARGE(E200:AO200,{1;2;3;4;5;6})))</f>
        <v>24</v>
      </c>
      <c r="AQ200" s="74">
        <f>COUNT(E200:AO200)</f>
        <v>4</v>
      </c>
      <c r="BB200" s="12"/>
      <c r="BC200" s="22"/>
      <c r="BD200" s="12"/>
      <c r="BE200" s="22"/>
      <c r="BF200" s="22"/>
      <c r="BG200" s="22"/>
      <c r="BH200" s="22"/>
      <c r="BI200" s="22"/>
      <c r="BJ200" s="22"/>
    </row>
    <row r="201" spans="1:62" x14ac:dyDescent="0.2">
      <c r="A201" s="67">
        <v>200</v>
      </c>
      <c r="B201" s="26" t="s">
        <v>76</v>
      </c>
      <c r="C201" s="6" t="s">
        <v>132</v>
      </c>
      <c r="D201" s="26" t="s">
        <v>453</v>
      </c>
      <c r="E201" s="51"/>
      <c r="F201" s="51"/>
      <c r="G201" s="51"/>
      <c r="H201" s="51">
        <v>14</v>
      </c>
      <c r="I201" s="51"/>
      <c r="J201" s="51"/>
      <c r="K201" s="51"/>
      <c r="L201" s="51"/>
      <c r="M201" s="51"/>
      <c r="N201" s="51"/>
      <c r="O201" s="51"/>
      <c r="P201" s="51"/>
      <c r="Q201" s="51">
        <v>10</v>
      </c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4"/>
      <c r="AP201" s="35">
        <f>IF(AQ201&lt;6,SUM(E201:AO201),SUM(LARGE(E201:AO201,{1;2;3;4;5;6})))</f>
        <v>24</v>
      </c>
      <c r="AQ201" s="73">
        <f>COUNT(E201:AO201)</f>
        <v>2</v>
      </c>
      <c r="BB201" s="12"/>
      <c r="BC201" s="22"/>
      <c r="BD201" s="12"/>
      <c r="BE201" s="22"/>
      <c r="BF201" s="22"/>
      <c r="BG201" s="22"/>
      <c r="BH201" s="22"/>
      <c r="BI201" s="22"/>
      <c r="BJ201" s="22"/>
    </row>
    <row r="202" spans="1:62" x14ac:dyDescent="0.2">
      <c r="A202" s="67">
        <v>201</v>
      </c>
      <c r="B202" s="6" t="s">
        <v>76</v>
      </c>
      <c r="C202" s="6" t="s">
        <v>441</v>
      </c>
      <c r="D202" s="6" t="s">
        <v>755</v>
      </c>
      <c r="E202" s="1">
        <v>6</v>
      </c>
      <c r="F202" s="1"/>
      <c r="G202" s="1"/>
      <c r="H202" s="1"/>
      <c r="I202" s="1"/>
      <c r="J202" s="1"/>
      <c r="K202" s="1"/>
      <c r="L202" s="1"/>
      <c r="M202" s="19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9">
        <v>0</v>
      </c>
      <c r="AJ202" s="19"/>
      <c r="AK202" s="19"/>
      <c r="AL202" s="19"/>
      <c r="AM202" s="1">
        <v>17</v>
      </c>
      <c r="AN202" s="1"/>
      <c r="AO202" s="1"/>
      <c r="AP202" s="35">
        <f>IF(AQ202&lt;6,SUM(E202:AO202),SUM(LARGE(E202:AO202,{1;2;3;4;5;6})))</f>
        <v>23</v>
      </c>
      <c r="AQ202" s="73">
        <f>COUNT(E202:AO202)</f>
        <v>4</v>
      </c>
      <c r="BB202" s="12"/>
      <c r="BC202" s="22"/>
      <c r="BD202" s="12"/>
      <c r="BE202" s="22"/>
      <c r="BF202" s="22"/>
      <c r="BG202" s="22"/>
      <c r="BH202" s="22"/>
      <c r="BI202" s="22"/>
      <c r="BJ202" s="22"/>
    </row>
    <row r="203" spans="1:62" x14ac:dyDescent="0.2">
      <c r="A203" s="67">
        <v>202</v>
      </c>
      <c r="B203" s="26" t="s">
        <v>76</v>
      </c>
      <c r="C203" s="8" t="s">
        <v>132</v>
      </c>
      <c r="D203" s="26" t="s">
        <v>439</v>
      </c>
      <c r="E203" s="9"/>
      <c r="F203" s="9"/>
      <c r="G203" s="9"/>
      <c r="H203" s="9">
        <v>5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>
        <v>7</v>
      </c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>
        <v>10</v>
      </c>
      <c r="AK203" s="9"/>
      <c r="AL203" s="9"/>
      <c r="AM203" s="18">
        <v>0</v>
      </c>
      <c r="AN203" s="18"/>
      <c r="AO203" s="9"/>
      <c r="AP203" s="35">
        <f>IF(AQ203&lt;6,SUM(E203:AO203),SUM(LARGE(E203:AO203,{1;2;3;4;5;6})))</f>
        <v>22</v>
      </c>
      <c r="AQ203" s="73">
        <f>COUNT(E203:AO203)</f>
        <v>4</v>
      </c>
      <c r="BB203" s="12"/>
      <c r="BC203" s="22"/>
      <c r="BD203" s="12"/>
      <c r="BE203" s="22"/>
      <c r="BF203" s="22"/>
      <c r="BG203" s="22"/>
      <c r="BH203" s="22"/>
      <c r="BI203" s="22"/>
      <c r="BJ203" s="22"/>
    </row>
    <row r="204" spans="1:62" x14ac:dyDescent="0.2">
      <c r="A204" s="67">
        <v>203</v>
      </c>
      <c r="B204" s="6" t="s">
        <v>76</v>
      </c>
      <c r="C204" s="6" t="s">
        <v>77</v>
      </c>
      <c r="D204" s="37" t="s">
        <v>669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>
        <v>4</v>
      </c>
      <c r="T204" s="51"/>
      <c r="U204" s="51"/>
      <c r="V204" s="51"/>
      <c r="W204" s="51"/>
      <c r="X204" s="51">
        <v>6</v>
      </c>
      <c r="Y204" s="51"/>
      <c r="Z204" s="51"/>
      <c r="AA204" s="51">
        <v>6</v>
      </c>
      <c r="AB204" s="51"/>
      <c r="AC204" s="51"/>
      <c r="AD204" s="51"/>
      <c r="AE204" s="51">
        <v>6</v>
      </c>
      <c r="AF204" s="51"/>
      <c r="AG204" s="51"/>
      <c r="AH204" s="51"/>
      <c r="AI204" s="51"/>
      <c r="AJ204" s="51"/>
      <c r="AK204" s="51"/>
      <c r="AL204" s="51"/>
      <c r="AM204" s="51"/>
      <c r="AN204" s="51"/>
      <c r="AO204" s="54"/>
      <c r="AP204" s="35">
        <f>IF(AQ204&lt;6,SUM(E204:AO204),SUM(LARGE(E204:AO204,{1;2;3;4;5;6})))</f>
        <v>22</v>
      </c>
      <c r="AQ204" s="73">
        <f>COUNT(E204:AO204)</f>
        <v>4</v>
      </c>
      <c r="BB204" s="12"/>
      <c r="BC204" s="22"/>
      <c r="BD204" s="12"/>
      <c r="BE204" s="22"/>
      <c r="BF204" s="22"/>
      <c r="BG204" s="22"/>
      <c r="BH204" s="22"/>
      <c r="BI204" s="22"/>
      <c r="BJ204" s="22"/>
    </row>
    <row r="205" spans="1:62" x14ac:dyDescent="0.2">
      <c r="A205" s="67">
        <v>204</v>
      </c>
      <c r="B205" s="26" t="s">
        <v>76</v>
      </c>
      <c r="C205" s="8" t="s">
        <v>77</v>
      </c>
      <c r="D205" s="37" t="s">
        <v>1012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>
        <v>12</v>
      </c>
      <c r="Y205" s="51"/>
      <c r="Z205" s="51"/>
      <c r="AA205" s="51">
        <v>10</v>
      </c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4"/>
      <c r="AP205" s="35">
        <f>IF(AQ205&lt;6,SUM(E205:AO205),SUM(LARGE(E205:AO205,{1;2;3;4;5;6})))</f>
        <v>22</v>
      </c>
      <c r="AQ205" s="73">
        <f>COUNT(E205:AO205)</f>
        <v>2</v>
      </c>
      <c r="BB205" s="12"/>
      <c r="BC205" s="22"/>
      <c r="BD205" s="12"/>
      <c r="BE205" s="22"/>
      <c r="BF205" s="22"/>
      <c r="BG205" s="22"/>
      <c r="BH205" s="22"/>
      <c r="BI205" s="22"/>
      <c r="BJ205" s="22"/>
    </row>
    <row r="206" spans="1:62" x14ac:dyDescent="0.2">
      <c r="A206" s="67">
        <v>205</v>
      </c>
      <c r="B206" s="26" t="s">
        <v>76</v>
      </c>
      <c r="C206" s="6" t="s">
        <v>441</v>
      </c>
      <c r="D206" s="26" t="s">
        <v>691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8</v>
      </c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>
        <v>14</v>
      </c>
      <c r="AK206" s="9"/>
      <c r="AL206" s="9"/>
      <c r="AM206" s="9"/>
      <c r="AN206" s="9"/>
      <c r="AO206" s="54"/>
      <c r="AP206" s="35">
        <f>IF(AQ206&lt;6,SUM(E206:AO206),SUM(LARGE(E206:AO206,{1;2;3;4;5;6})))</f>
        <v>22</v>
      </c>
      <c r="AQ206" s="73">
        <f>COUNT(E206:AO206)</f>
        <v>2</v>
      </c>
      <c r="BB206" s="12"/>
      <c r="BC206" s="22"/>
      <c r="BD206" s="12"/>
      <c r="BE206" s="22"/>
      <c r="BF206" s="22"/>
      <c r="BG206" s="22"/>
      <c r="BH206" s="22"/>
      <c r="BI206" s="22"/>
      <c r="BJ206" s="22"/>
    </row>
    <row r="207" spans="1:62" x14ac:dyDescent="0.2">
      <c r="A207" s="67">
        <v>206</v>
      </c>
      <c r="B207" s="26" t="s">
        <v>76</v>
      </c>
      <c r="C207" s="6" t="s">
        <v>251</v>
      </c>
      <c r="D207" s="26" t="s">
        <v>768</v>
      </c>
      <c r="E207" s="52"/>
      <c r="F207" s="52"/>
      <c r="G207" s="51">
        <v>21.7</v>
      </c>
      <c r="H207" s="52">
        <v>0</v>
      </c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4"/>
      <c r="AP207" s="35">
        <f>IF(AQ207&lt;6,SUM(E207:AO207),SUM(LARGE(E207:AO207,{1;2;3;4;5;6})))</f>
        <v>21.7</v>
      </c>
      <c r="AQ207" s="73">
        <f>COUNT(E207:AO207)</f>
        <v>2</v>
      </c>
      <c r="BB207" s="12"/>
      <c r="BC207" s="22"/>
      <c r="BD207" s="12"/>
      <c r="BE207" s="22"/>
      <c r="BF207" s="22"/>
      <c r="BG207" s="22"/>
      <c r="BH207" s="22"/>
      <c r="BI207" s="22"/>
      <c r="BJ207" s="22"/>
    </row>
    <row r="208" spans="1:62" x14ac:dyDescent="0.2">
      <c r="A208" s="67">
        <v>207</v>
      </c>
      <c r="B208" s="26" t="s">
        <v>76</v>
      </c>
      <c r="C208" s="6" t="s">
        <v>132</v>
      </c>
      <c r="D208" s="26" t="s">
        <v>781</v>
      </c>
      <c r="E208" s="9"/>
      <c r="F208" s="9"/>
      <c r="G208" s="9"/>
      <c r="H208" s="9">
        <v>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8">
        <v>0</v>
      </c>
      <c r="AA208" s="18"/>
      <c r="AB208" s="18"/>
      <c r="AC208" s="18"/>
      <c r="AD208" s="18"/>
      <c r="AE208" s="18"/>
      <c r="AF208" s="18"/>
      <c r="AG208" s="18"/>
      <c r="AH208" s="18"/>
      <c r="AI208" s="9">
        <v>17</v>
      </c>
      <c r="AJ208" s="9"/>
      <c r="AK208" s="9"/>
      <c r="AL208" s="9"/>
      <c r="AM208" s="9"/>
      <c r="AN208" s="9"/>
      <c r="AO208" s="54"/>
      <c r="AP208" s="35">
        <f>IF(AQ208&lt;6,SUM(E208:AO208),SUM(LARGE(E208:AO208,{1;2;3;4;5;6})))</f>
        <v>21</v>
      </c>
      <c r="AQ208" s="73">
        <f>COUNT(E208:AO208)</f>
        <v>3</v>
      </c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D208" s="23"/>
    </row>
    <row r="209" spans="1:62" x14ac:dyDescent="0.2">
      <c r="A209" s="67">
        <v>208</v>
      </c>
      <c r="B209" s="26" t="s">
        <v>76</v>
      </c>
      <c r="C209" s="6" t="s">
        <v>441</v>
      </c>
      <c r="D209" s="26" t="s">
        <v>321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>
        <v>8</v>
      </c>
      <c r="Y209" s="51"/>
      <c r="Z209" s="51"/>
      <c r="AA209" s="51"/>
      <c r="AB209" s="51"/>
      <c r="AC209" s="51"/>
      <c r="AD209" s="51">
        <v>7</v>
      </c>
      <c r="AE209" s="51"/>
      <c r="AF209" s="51"/>
      <c r="AG209" s="51"/>
      <c r="AH209" s="51"/>
      <c r="AI209" s="51"/>
      <c r="AJ209" s="52">
        <v>0</v>
      </c>
      <c r="AK209" s="51">
        <v>5</v>
      </c>
      <c r="AL209" s="51"/>
      <c r="AM209" s="51"/>
      <c r="AN209" s="51"/>
      <c r="AO209" s="51"/>
      <c r="AP209" s="35">
        <f>IF(AQ209&lt;6,SUM(E209:AO209),SUM(LARGE(E209:AO209,{1;2;3;4;5;6})))</f>
        <v>20</v>
      </c>
      <c r="AQ209" s="73">
        <f>COUNT(E209:AO209)</f>
        <v>4</v>
      </c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D209" s="23"/>
    </row>
    <row r="210" spans="1:62" x14ac:dyDescent="0.2">
      <c r="A210" s="67">
        <v>209</v>
      </c>
      <c r="B210" s="26" t="s">
        <v>76</v>
      </c>
      <c r="C210" s="8" t="s">
        <v>78</v>
      </c>
      <c r="D210" s="26" t="s">
        <v>138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>
        <v>20</v>
      </c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54"/>
      <c r="AP210" s="35">
        <f>IF(AQ210&lt;6,SUM(E210:AO210),SUM(LARGE(E210:AO210,{1;2;3;4;5;6})))</f>
        <v>20</v>
      </c>
      <c r="AQ210" s="55">
        <f>COUNT(E210:AO210)</f>
        <v>1</v>
      </c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D210" s="23"/>
    </row>
    <row r="211" spans="1:62" x14ac:dyDescent="0.2">
      <c r="A211" s="68">
        <v>210</v>
      </c>
      <c r="B211" s="6" t="s">
        <v>76</v>
      </c>
      <c r="C211" s="6" t="s">
        <v>78</v>
      </c>
      <c r="D211" s="9" t="s">
        <v>1057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>
        <v>20</v>
      </c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35">
        <f>IF(AQ211&lt;6,SUM(E211:AO211),SUM(LARGE(E211:AO211,{1;2;3;4;5;6})))</f>
        <v>20</v>
      </c>
      <c r="AQ211" s="6">
        <f>COUNT(E211:AO211)</f>
        <v>1</v>
      </c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D211" s="23"/>
    </row>
    <row r="212" spans="1:62" x14ac:dyDescent="0.2">
      <c r="A212" s="67">
        <v>211</v>
      </c>
      <c r="B212" s="26" t="s">
        <v>76</v>
      </c>
      <c r="C212" s="6" t="s">
        <v>441</v>
      </c>
      <c r="D212" s="26" t="s">
        <v>699</v>
      </c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1">
        <v>20</v>
      </c>
      <c r="AF212" s="51"/>
      <c r="AG212" s="51"/>
      <c r="AH212" s="51"/>
      <c r="AI212" s="51"/>
      <c r="AJ212" s="51"/>
      <c r="AK212" s="51"/>
      <c r="AL212" s="51"/>
      <c r="AM212" s="51"/>
      <c r="AN212" s="51"/>
      <c r="AO212" s="54"/>
      <c r="AP212" s="35">
        <f>IF(AQ212&lt;6,SUM(E212:AO212),SUM(LARGE(E212:AO212,{1;2;3;4;5;6})))</f>
        <v>20</v>
      </c>
      <c r="AQ212" s="55">
        <f>COUNT(E212:AO212)</f>
        <v>1</v>
      </c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D212" s="23"/>
    </row>
    <row r="213" spans="1:62" x14ac:dyDescent="0.2">
      <c r="A213" s="67">
        <v>212</v>
      </c>
      <c r="B213" s="6" t="s">
        <v>76</v>
      </c>
      <c r="C213" s="6"/>
      <c r="D213" s="37" t="s">
        <v>273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>
        <v>20</v>
      </c>
      <c r="AO213" s="29"/>
      <c r="AP213" s="35">
        <f>IF(AQ213&lt;6,SUM(E213:AO213),SUM(LARGE(E213:AO213,{1;2;3;4;5;6})))</f>
        <v>20</v>
      </c>
      <c r="AQ213" s="6">
        <f>COUNT(E213:AO213)</f>
        <v>1</v>
      </c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D213" s="23"/>
    </row>
    <row r="214" spans="1:62" x14ac:dyDescent="0.2">
      <c r="A214" s="67">
        <v>213</v>
      </c>
      <c r="B214" s="26" t="s">
        <v>76</v>
      </c>
      <c r="C214" s="8" t="s">
        <v>441</v>
      </c>
      <c r="D214" s="26" t="s">
        <v>671</v>
      </c>
      <c r="E214" s="51"/>
      <c r="F214" s="51"/>
      <c r="G214" s="51"/>
      <c r="H214" s="51"/>
      <c r="I214" s="51"/>
      <c r="J214" s="51"/>
      <c r="K214" s="51"/>
      <c r="L214" s="51"/>
      <c r="M214" s="51">
        <v>10</v>
      </c>
      <c r="N214" s="51"/>
      <c r="O214" s="51"/>
      <c r="P214" s="51"/>
      <c r="Q214" s="51"/>
      <c r="R214" s="51"/>
      <c r="S214" s="51"/>
      <c r="T214" s="51"/>
      <c r="U214" s="51">
        <v>4</v>
      </c>
      <c r="V214" s="51"/>
      <c r="W214" s="51"/>
      <c r="X214" s="51">
        <v>5</v>
      </c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4"/>
      <c r="AP214" s="35">
        <f>IF(AQ214&lt;6,SUM(E214:AO214),SUM(LARGE(E214:AO214,{1;2;3;4;5;6})))</f>
        <v>19</v>
      </c>
      <c r="AQ214" s="55">
        <f>COUNT(E214:AO214)</f>
        <v>3</v>
      </c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D214" s="23"/>
    </row>
    <row r="215" spans="1:62" x14ac:dyDescent="0.2">
      <c r="A215" s="67">
        <v>214</v>
      </c>
      <c r="B215" s="26" t="s">
        <v>87</v>
      </c>
      <c r="C215" s="6" t="s">
        <v>441</v>
      </c>
      <c r="D215" s="37" t="s">
        <v>511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>
        <v>18.3</v>
      </c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35">
        <f>IF(AQ215&lt;6,SUM(E215:AO215),SUM(LARGE(E215:AO215,{1;2;3;4;5;6})))</f>
        <v>18.3</v>
      </c>
      <c r="AQ215" s="6">
        <f>COUNT(E215:AO215)</f>
        <v>1</v>
      </c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D215" s="23"/>
    </row>
    <row r="216" spans="1:62" x14ac:dyDescent="0.2">
      <c r="A216" s="67">
        <v>215</v>
      </c>
      <c r="B216" s="6" t="s">
        <v>87</v>
      </c>
      <c r="C216" s="6" t="s">
        <v>441</v>
      </c>
      <c r="D216" s="37" t="s">
        <v>875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>
        <v>18.3</v>
      </c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29"/>
      <c r="AP216" s="35">
        <f>IF(AQ216&lt;6,SUM(E216:AO216),SUM(LARGE(E216:AO216,{1;2;3;4;5;6})))</f>
        <v>18.3</v>
      </c>
      <c r="AQ216" s="6">
        <f>COUNT(E216:AO216)</f>
        <v>1</v>
      </c>
      <c r="BB216" s="12"/>
      <c r="BC216" s="22"/>
      <c r="BD216" s="12"/>
      <c r="BE216" s="22"/>
      <c r="BF216" s="22"/>
      <c r="BG216" s="22"/>
      <c r="BH216" s="22"/>
      <c r="BI216" s="22"/>
      <c r="BJ216" s="22"/>
    </row>
    <row r="217" spans="1:62" x14ac:dyDescent="0.2">
      <c r="A217" s="67">
        <v>216</v>
      </c>
      <c r="B217" s="6" t="s">
        <v>76</v>
      </c>
      <c r="C217" s="6" t="s">
        <v>441</v>
      </c>
      <c r="D217" s="9" t="s">
        <v>109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>
        <v>17</v>
      </c>
      <c r="Y217" s="1"/>
      <c r="Z217" s="1"/>
      <c r="AA217" s="1"/>
      <c r="AB217" s="1"/>
      <c r="AC217" s="1"/>
      <c r="AD217" s="1"/>
      <c r="AE217" s="19">
        <v>0</v>
      </c>
      <c r="AF217" s="19"/>
      <c r="AG217" s="19"/>
      <c r="AH217" s="19"/>
      <c r="AI217" s="19"/>
      <c r="AJ217" s="19"/>
      <c r="AK217" s="19"/>
      <c r="AL217" s="19"/>
      <c r="AM217" s="19"/>
      <c r="AN217" s="19"/>
      <c r="AO217" s="1"/>
      <c r="AP217" s="35">
        <f>IF(AQ217&lt;6,SUM(E217:AO217),SUM(LARGE(E217:AO217,{1;2;3;4;5;6})))</f>
        <v>17</v>
      </c>
      <c r="AQ217" s="6">
        <f>COUNT(E217:AO217)</f>
        <v>2</v>
      </c>
      <c r="BB217" s="12"/>
      <c r="BC217" s="22"/>
      <c r="BD217" s="12"/>
      <c r="BE217" s="22"/>
      <c r="BF217" s="22"/>
      <c r="BG217" s="22"/>
      <c r="BH217" s="22"/>
      <c r="BI217" s="22"/>
      <c r="BJ217" s="22"/>
    </row>
    <row r="218" spans="1:62" x14ac:dyDescent="0.2">
      <c r="A218" s="67">
        <v>217</v>
      </c>
      <c r="B218" s="26" t="s">
        <v>76</v>
      </c>
      <c r="C218" s="8" t="s">
        <v>441</v>
      </c>
      <c r="D218" s="26" t="s">
        <v>158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>
        <v>17</v>
      </c>
      <c r="Y218" s="51"/>
      <c r="Z218" s="51"/>
      <c r="AA218" s="51"/>
      <c r="AB218" s="51"/>
      <c r="AC218" s="51"/>
      <c r="AD218" s="51"/>
      <c r="AE218" s="52">
        <v>0</v>
      </c>
      <c r="AF218" s="52"/>
      <c r="AG218" s="52"/>
      <c r="AH218" s="52"/>
      <c r="AI218" s="52"/>
      <c r="AJ218" s="52"/>
      <c r="AK218" s="52"/>
      <c r="AL218" s="52"/>
      <c r="AM218" s="52"/>
      <c r="AN218" s="52"/>
      <c r="AO218" s="54"/>
      <c r="AP218" s="35">
        <f>IF(AQ218&lt;6,SUM(E218:AO218),SUM(LARGE(E218:AO218,{1;2;3;4;5;6})))</f>
        <v>17</v>
      </c>
      <c r="AQ218" s="55">
        <f>COUNT(E218:AO218)</f>
        <v>2</v>
      </c>
      <c r="BB218" s="12"/>
      <c r="BC218" s="22"/>
      <c r="BD218" s="12"/>
      <c r="BE218" s="22"/>
      <c r="BF218" s="22"/>
      <c r="BG218" s="22"/>
      <c r="BH218" s="22"/>
      <c r="BI218" s="22"/>
      <c r="BJ218" s="22"/>
    </row>
    <row r="219" spans="1:62" x14ac:dyDescent="0.2">
      <c r="A219" s="67">
        <v>218</v>
      </c>
      <c r="B219" s="26" t="s">
        <v>76</v>
      </c>
      <c r="C219" s="6" t="s">
        <v>78</v>
      </c>
      <c r="D219" s="26" t="s">
        <v>1058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>
        <v>17</v>
      </c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54"/>
      <c r="AP219" s="35">
        <f>IF(AQ219&lt;6,SUM(E219:AO219),SUM(LARGE(E219:AO219,{1;2;3;4;5;6})))</f>
        <v>17</v>
      </c>
      <c r="AQ219" s="55">
        <f>COUNT(E219:AO219)</f>
        <v>1</v>
      </c>
      <c r="BB219" s="12"/>
      <c r="BC219" s="22"/>
      <c r="BD219" s="12"/>
      <c r="BE219" s="22"/>
      <c r="BF219" s="22"/>
      <c r="BG219" s="22"/>
      <c r="BH219" s="22"/>
      <c r="BI219" s="22"/>
      <c r="BJ219" s="22"/>
    </row>
    <row r="220" spans="1:62" x14ac:dyDescent="0.2">
      <c r="A220" s="67">
        <v>219</v>
      </c>
      <c r="B220" s="26" t="s">
        <v>76</v>
      </c>
      <c r="C220" s="6" t="s">
        <v>78</v>
      </c>
      <c r="D220" s="26" t="s">
        <v>1059</v>
      </c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1">
        <v>17</v>
      </c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4"/>
      <c r="AP220" s="35">
        <f>IF(AQ220&lt;6,SUM(E220:AO220),SUM(LARGE(E220:AO220,{1;2;3;4;5;6})))</f>
        <v>17</v>
      </c>
      <c r="AQ220" s="55">
        <f>COUNT(E220:AO220)</f>
        <v>1</v>
      </c>
      <c r="BB220" s="12"/>
      <c r="BC220" s="22"/>
      <c r="BD220" s="12"/>
      <c r="BE220" s="22"/>
      <c r="BF220" s="22"/>
      <c r="BG220" s="22"/>
      <c r="BH220" s="22"/>
      <c r="BI220" s="22"/>
      <c r="BJ220" s="22"/>
    </row>
    <row r="221" spans="1:62" x14ac:dyDescent="0.2">
      <c r="A221" s="67">
        <v>220</v>
      </c>
      <c r="B221" s="26" t="s">
        <v>76</v>
      </c>
      <c r="C221" s="8" t="s">
        <v>78</v>
      </c>
      <c r="D221" s="26" t="s">
        <v>806</v>
      </c>
      <c r="E221" s="18"/>
      <c r="F221" s="18"/>
      <c r="G221" s="18"/>
      <c r="H221" s="18"/>
      <c r="I221" s="18"/>
      <c r="J221" s="18"/>
      <c r="K221" s="9">
        <v>7</v>
      </c>
      <c r="L221" s="9"/>
      <c r="M221" s="9"/>
      <c r="N221" s="9"/>
      <c r="O221" s="18">
        <v>0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>
        <v>0</v>
      </c>
      <c r="AA221" s="18"/>
      <c r="AB221" s="18"/>
      <c r="AC221" s="9">
        <v>8</v>
      </c>
      <c r="AD221" s="18"/>
      <c r="AE221" s="18"/>
      <c r="AF221" s="18"/>
      <c r="AG221" s="18"/>
      <c r="AH221" s="18"/>
      <c r="AI221" s="18"/>
      <c r="AJ221" s="18"/>
      <c r="AK221" s="18"/>
      <c r="AL221" s="18">
        <v>0</v>
      </c>
      <c r="AM221" s="18"/>
      <c r="AN221" s="18"/>
      <c r="AO221" s="29"/>
      <c r="AP221" s="35">
        <f>IF(AQ221&lt;6,SUM(E221:AO221),SUM(LARGE(E221:AO221,{1;2;3;4;5;6})))</f>
        <v>15</v>
      </c>
      <c r="AQ221" s="6">
        <f>COUNT(E221:AO221)</f>
        <v>5</v>
      </c>
      <c r="BB221" s="12"/>
      <c r="BC221" s="22"/>
      <c r="BD221" s="12"/>
      <c r="BE221" s="22"/>
      <c r="BF221" s="22"/>
      <c r="BG221" s="22"/>
      <c r="BH221" s="22"/>
      <c r="BI221" s="22"/>
      <c r="BJ221" s="22"/>
    </row>
    <row r="222" spans="1:62" x14ac:dyDescent="0.2">
      <c r="A222" s="67">
        <v>221</v>
      </c>
      <c r="B222" s="26" t="s">
        <v>76</v>
      </c>
      <c r="C222" s="8" t="s">
        <v>78</v>
      </c>
      <c r="D222" s="26" t="s">
        <v>1063</v>
      </c>
      <c r="E222" s="51"/>
      <c r="F222" s="51"/>
      <c r="G222" s="51"/>
      <c r="H222" s="51"/>
      <c r="I222" s="51"/>
      <c r="J222" s="51"/>
      <c r="K222" s="51">
        <v>7</v>
      </c>
      <c r="L222" s="51"/>
      <c r="M222" s="51"/>
      <c r="N222" s="51"/>
      <c r="O222" s="52">
        <v>0</v>
      </c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>
        <v>0</v>
      </c>
      <c r="AA222" s="52"/>
      <c r="AB222" s="52"/>
      <c r="AC222" s="51">
        <v>8</v>
      </c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4"/>
      <c r="AP222" s="35">
        <f>IF(AQ222&lt;6,SUM(E222:AO222),SUM(LARGE(E222:AO222,{1;2;3;4;5;6})))</f>
        <v>15</v>
      </c>
      <c r="AQ222" s="55">
        <f>COUNT(E222:AO222)</f>
        <v>4</v>
      </c>
      <c r="BB222" s="12"/>
      <c r="BC222" s="22"/>
      <c r="BD222" s="12"/>
      <c r="BE222" s="22"/>
      <c r="BF222" s="22"/>
      <c r="BG222" s="22"/>
      <c r="BH222" s="22"/>
      <c r="BI222" s="22"/>
      <c r="BJ222" s="22"/>
    </row>
    <row r="223" spans="1:62" x14ac:dyDescent="0.2">
      <c r="A223" s="67">
        <v>222</v>
      </c>
      <c r="B223" s="6" t="s">
        <v>76</v>
      </c>
      <c r="C223" s="6" t="s">
        <v>441</v>
      </c>
      <c r="D223" s="9" t="s">
        <v>676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>
        <v>5</v>
      </c>
      <c r="T223" s="1"/>
      <c r="U223" s="1"/>
      <c r="V223" s="1"/>
      <c r="W223" s="1"/>
      <c r="X223" s="1">
        <v>4</v>
      </c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9">
        <v>0</v>
      </c>
      <c r="AJ223" s="19"/>
      <c r="AK223" s="19"/>
      <c r="AL223" s="19"/>
      <c r="AM223" s="19"/>
      <c r="AN223" s="1">
        <v>6</v>
      </c>
      <c r="AO223" s="1"/>
      <c r="AP223" s="35">
        <f>IF(AQ223&lt;6,SUM(E223:AO223),SUM(LARGE(E223:AO223,{1;2;3;4;5;6})))</f>
        <v>15</v>
      </c>
      <c r="AQ223" s="6">
        <f>COUNT(E223:AO223)</f>
        <v>4</v>
      </c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D223" s="23"/>
    </row>
    <row r="224" spans="1:62" x14ac:dyDescent="0.2">
      <c r="A224" s="67">
        <v>223</v>
      </c>
      <c r="B224" s="6" t="s">
        <v>76</v>
      </c>
      <c r="C224" s="6" t="s">
        <v>1119</v>
      </c>
      <c r="D224" s="37" t="s">
        <v>565</v>
      </c>
      <c r="E224" s="9">
        <v>8</v>
      </c>
      <c r="F224" s="9"/>
      <c r="G224" s="9"/>
      <c r="H224" s="9">
        <v>7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29"/>
      <c r="AP224" s="35">
        <f>IF(AQ224&lt;6,SUM(E224:AO224),SUM(LARGE(E224:AO224,{1;2;3;4;5;6})))</f>
        <v>15</v>
      </c>
      <c r="AQ224" s="6">
        <f>COUNT(E224:AO224)</f>
        <v>2</v>
      </c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D224" s="23"/>
    </row>
    <row r="225" spans="1:63" x14ac:dyDescent="0.2">
      <c r="A225" s="67">
        <v>224</v>
      </c>
      <c r="B225" s="6" t="s">
        <v>76</v>
      </c>
      <c r="C225" s="8" t="s">
        <v>1119</v>
      </c>
      <c r="D225" s="37" t="s">
        <v>742</v>
      </c>
      <c r="E225" s="51">
        <v>8</v>
      </c>
      <c r="F225" s="51"/>
      <c r="G225" s="51"/>
      <c r="H225" s="51">
        <v>7</v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29"/>
      <c r="AP225" s="35">
        <f>IF(AQ225&lt;6,SUM(E225:AO225),SUM(LARGE(E225:AO225,{1;2;3;4;5;6})))</f>
        <v>15</v>
      </c>
      <c r="AQ225" s="6">
        <f>COUNT(E225:AO225)</f>
        <v>2</v>
      </c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D225" s="23"/>
    </row>
    <row r="226" spans="1:63" x14ac:dyDescent="0.2">
      <c r="A226" s="67">
        <v>225</v>
      </c>
      <c r="B226" s="6" t="s">
        <v>76</v>
      </c>
      <c r="C226" s="6" t="s">
        <v>341</v>
      </c>
      <c r="D226" s="9" t="s">
        <v>192</v>
      </c>
      <c r="E226" s="1"/>
      <c r="F226" s="1"/>
      <c r="G226" s="1"/>
      <c r="H226" s="19">
        <v>0</v>
      </c>
      <c r="I226" s="19"/>
      <c r="J226" s="19"/>
      <c r="K226" s="19"/>
      <c r="L226" s="19"/>
      <c r="M226" s="19"/>
      <c r="N226" s="1">
        <v>14</v>
      </c>
      <c r="O226" s="1"/>
      <c r="P226" s="1"/>
      <c r="Q226" s="19">
        <v>0</v>
      </c>
      <c r="R226" s="19"/>
      <c r="S226" s="19"/>
      <c r="T226" s="19">
        <v>0</v>
      </c>
      <c r="U226" s="19"/>
      <c r="V226" s="19"/>
      <c r="W226" s="19"/>
      <c r="X226" s="19">
        <v>0</v>
      </c>
      <c r="Y226" s="19"/>
      <c r="Z226" s="19"/>
      <c r="AA226" s="19">
        <v>0</v>
      </c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"/>
      <c r="AP226" s="35">
        <f>IF(AQ226&lt;6,SUM(E226:AO226),SUM(LARGE(E226:AO226,{1;2;3;4;5;6})))</f>
        <v>14</v>
      </c>
      <c r="AQ226" s="6">
        <f>COUNT(E226:AO226)</f>
        <v>6</v>
      </c>
      <c r="BB226" s="12"/>
      <c r="BC226" s="22"/>
      <c r="BD226" s="12"/>
      <c r="BE226" s="22"/>
      <c r="BF226" s="22"/>
      <c r="BG226" s="22"/>
      <c r="BH226" s="22"/>
      <c r="BI226" s="22"/>
      <c r="BJ226" s="22"/>
    </row>
    <row r="227" spans="1:63" x14ac:dyDescent="0.2">
      <c r="A227" s="67">
        <v>226</v>
      </c>
      <c r="B227" s="26" t="s">
        <v>76</v>
      </c>
      <c r="C227" s="6" t="s">
        <v>77</v>
      </c>
      <c r="D227" s="37" t="s">
        <v>637</v>
      </c>
      <c r="E227" s="51">
        <v>5</v>
      </c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>
        <v>4</v>
      </c>
      <c r="V227" s="51"/>
      <c r="W227" s="51"/>
      <c r="X227" s="51"/>
      <c r="Y227" s="51"/>
      <c r="Z227" s="51"/>
      <c r="AA227" s="51"/>
      <c r="AB227" s="51"/>
      <c r="AC227" s="51"/>
      <c r="AD227" s="51">
        <v>5</v>
      </c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29"/>
      <c r="AP227" s="35">
        <f>IF(AQ227&lt;6,SUM(E227:AO227),SUM(LARGE(E227:AO227,{1;2;3;4;5;6})))</f>
        <v>14</v>
      </c>
      <c r="AQ227" s="6">
        <f>COUNT(E227:AO227)</f>
        <v>3</v>
      </c>
      <c r="BB227" s="12"/>
      <c r="BC227" s="22"/>
      <c r="BD227" s="12"/>
      <c r="BE227" s="22"/>
      <c r="BF227" s="22"/>
      <c r="BG227" s="22"/>
      <c r="BH227" s="22"/>
      <c r="BI227" s="22"/>
      <c r="BJ227" s="22"/>
    </row>
    <row r="228" spans="1:63" x14ac:dyDescent="0.2">
      <c r="A228" s="67">
        <v>227</v>
      </c>
      <c r="B228" s="26" t="s">
        <v>76</v>
      </c>
      <c r="C228" s="6" t="s">
        <v>441</v>
      </c>
      <c r="D228" s="9" t="s">
        <v>811</v>
      </c>
      <c r="E228" s="51"/>
      <c r="F228" s="51"/>
      <c r="G228" s="51"/>
      <c r="H228" s="51"/>
      <c r="I228" s="51"/>
      <c r="J228" s="51"/>
      <c r="K228" s="51">
        <v>4</v>
      </c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>
        <v>3</v>
      </c>
      <c r="AD228" s="51"/>
      <c r="AE228" s="51"/>
      <c r="AF228" s="51"/>
      <c r="AG228" s="51"/>
      <c r="AH228" s="51"/>
      <c r="AI228" s="51"/>
      <c r="AJ228" s="51"/>
      <c r="AK228" s="51"/>
      <c r="AL228" s="51"/>
      <c r="AM228" s="51">
        <v>7</v>
      </c>
      <c r="AN228" s="51"/>
      <c r="AO228" s="1"/>
      <c r="AP228" s="35">
        <f>IF(AQ228&lt;6,SUM(E228:AO228),SUM(LARGE(E228:AO228,{1;2;3;4;5;6})))</f>
        <v>14</v>
      </c>
      <c r="AQ228" s="6">
        <f>COUNT(E228:AO228)</f>
        <v>3</v>
      </c>
      <c r="AZ228" s="12"/>
      <c r="BA228" s="22"/>
      <c r="BB228" s="12"/>
      <c r="BC228" s="22"/>
      <c r="BD228" s="22"/>
      <c r="BE228" s="22"/>
      <c r="BF228" s="22"/>
      <c r="BG228" s="22"/>
      <c r="BH228" s="22"/>
    </row>
    <row r="229" spans="1:63" x14ac:dyDescent="0.2">
      <c r="A229" s="67">
        <v>228</v>
      </c>
      <c r="B229" s="6" t="s">
        <v>76</v>
      </c>
      <c r="C229" s="8" t="s">
        <v>441</v>
      </c>
      <c r="D229" s="9" t="s">
        <v>431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>
        <v>6</v>
      </c>
      <c r="T229" s="51"/>
      <c r="U229" s="51">
        <v>8</v>
      </c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1"/>
      <c r="AP229" s="35">
        <f>IF(AQ229&lt;6,SUM(E229:AO229),SUM(LARGE(E229:AO229,{1;2;3;4;5;6})))</f>
        <v>14</v>
      </c>
      <c r="AQ229" s="6">
        <f>COUNT(E229:AO229)</f>
        <v>2</v>
      </c>
      <c r="AZ229" s="12"/>
      <c r="BA229" s="22"/>
      <c r="BB229" s="12"/>
      <c r="BC229" s="22"/>
      <c r="BD229" s="22"/>
      <c r="BE229" s="22"/>
      <c r="BF229" s="22"/>
      <c r="BG229" s="22"/>
      <c r="BH229" s="22"/>
    </row>
    <row r="230" spans="1:63" x14ac:dyDescent="0.2">
      <c r="A230" s="67">
        <v>229</v>
      </c>
      <c r="B230" s="26" t="s">
        <v>76</v>
      </c>
      <c r="C230" s="8" t="s">
        <v>1039</v>
      </c>
      <c r="D230" s="26" t="s">
        <v>606</v>
      </c>
      <c r="E230" s="1"/>
      <c r="F230" s="1"/>
      <c r="G230" s="1"/>
      <c r="H230" s="1"/>
      <c r="I230" s="1"/>
      <c r="J230" s="1"/>
      <c r="K230" s="1"/>
      <c r="L230" s="1"/>
      <c r="M230" s="1">
        <v>10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>
        <v>4</v>
      </c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30"/>
      <c r="AP230" s="35">
        <f>IF(AQ230&lt;6,SUM(E230:AO230),SUM(LARGE(E230:AO230,{1;2;3;4;5;6})))</f>
        <v>14</v>
      </c>
      <c r="AQ230" s="6">
        <f>COUNT(E230:AO230)</f>
        <v>2</v>
      </c>
      <c r="BA230" s="22"/>
      <c r="BC230" s="22"/>
      <c r="BD230" s="22"/>
      <c r="BE230" s="22"/>
      <c r="BF230" s="22"/>
      <c r="BG230" s="22"/>
      <c r="BH230" s="22"/>
      <c r="BI230" s="24"/>
    </row>
    <row r="231" spans="1:63" x14ac:dyDescent="0.2">
      <c r="A231" s="67">
        <v>230</v>
      </c>
      <c r="B231" s="26" t="s">
        <v>76</v>
      </c>
      <c r="C231" s="6" t="s">
        <v>441</v>
      </c>
      <c r="D231" s="37" t="s">
        <v>469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>
        <v>6</v>
      </c>
      <c r="V231" s="51"/>
      <c r="W231" s="51"/>
      <c r="X231" s="51">
        <v>8</v>
      </c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35">
        <f>IF(AQ231&lt;6,SUM(E231:AO231),SUM(LARGE(E231:AO231,{1;2;3;4;5;6})))</f>
        <v>14</v>
      </c>
      <c r="AQ231" s="55">
        <f>COUNT(E231:AO231)</f>
        <v>2</v>
      </c>
      <c r="BA231" s="24"/>
      <c r="BC231" s="24"/>
      <c r="BD231" s="24"/>
      <c r="BE231" s="24"/>
      <c r="BF231" s="24"/>
      <c r="BG231" s="24"/>
      <c r="BH231" s="24"/>
      <c r="BI231" s="24"/>
    </row>
    <row r="232" spans="1:63" x14ac:dyDescent="0.2">
      <c r="A232" s="67">
        <v>231</v>
      </c>
      <c r="B232" s="26" t="s">
        <v>76</v>
      </c>
      <c r="C232" s="6" t="s">
        <v>441</v>
      </c>
      <c r="D232" s="26" t="s">
        <v>468</v>
      </c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1">
        <v>4</v>
      </c>
      <c r="V232" s="52"/>
      <c r="W232" s="52"/>
      <c r="X232" s="51">
        <v>10</v>
      </c>
      <c r="Y232" s="51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30"/>
      <c r="AP232" s="35">
        <f>IF(AQ232&lt;6,SUM(E232:AO232),SUM(LARGE(E232:AO232,{1;2;3;4;5;6})))</f>
        <v>14</v>
      </c>
      <c r="AQ232" s="55">
        <f>COUNT(E232:AO232)</f>
        <v>2</v>
      </c>
      <c r="BA232" s="24"/>
      <c r="BC232" s="24"/>
      <c r="BD232" s="24"/>
      <c r="BE232" s="24"/>
      <c r="BF232" s="24"/>
      <c r="BG232" s="24"/>
      <c r="BH232" s="24"/>
      <c r="BI232" s="24"/>
    </row>
    <row r="233" spans="1:63" x14ac:dyDescent="0.2">
      <c r="A233" s="67">
        <v>232</v>
      </c>
      <c r="B233" s="6" t="s">
        <v>76</v>
      </c>
      <c r="C233" s="8" t="s">
        <v>77</v>
      </c>
      <c r="D233" s="9" t="s">
        <v>392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>
        <v>14</v>
      </c>
      <c r="AF233" s="9"/>
      <c r="AG233" s="9"/>
      <c r="AH233" s="9"/>
      <c r="AI233" s="9"/>
      <c r="AJ233" s="9"/>
      <c r="AK233" s="9"/>
      <c r="AL233" s="9"/>
      <c r="AM233" s="9"/>
      <c r="AN233" s="9"/>
      <c r="AO233" s="1"/>
      <c r="AP233" s="35">
        <f>IF(AQ233&lt;6,SUM(E233:AO233),SUM(LARGE(E233:AO233,{1;2;3;4;5;6})))</f>
        <v>14</v>
      </c>
      <c r="AQ233" s="6">
        <f>COUNT(E233:AO233)</f>
        <v>1</v>
      </c>
      <c r="BC233" s="22"/>
      <c r="BE233" s="22"/>
      <c r="BF233" s="22"/>
      <c r="BG233" s="22"/>
      <c r="BH233" s="22"/>
      <c r="BI233" s="22"/>
      <c r="BJ233" s="22"/>
      <c r="BK233" s="24"/>
    </row>
    <row r="234" spans="1:63" x14ac:dyDescent="0.2">
      <c r="A234" s="67">
        <v>233</v>
      </c>
      <c r="B234" s="26" t="s">
        <v>76</v>
      </c>
      <c r="C234" s="6" t="s">
        <v>441</v>
      </c>
      <c r="D234" s="26" t="s">
        <v>1101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1"/>
      <c r="AD234" s="52"/>
      <c r="AE234" s="51">
        <v>14</v>
      </c>
      <c r="AF234" s="51"/>
      <c r="AG234" s="51"/>
      <c r="AH234" s="51"/>
      <c r="AI234" s="51"/>
      <c r="AJ234" s="51"/>
      <c r="AK234" s="51"/>
      <c r="AL234" s="51"/>
      <c r="AM234" s="51"/>
      <c r="AN234" s="51"/>
      <c r="AO234" s="54"/>
      <c r="AP234" s="35">
        <f>IF(AQ234&lt;6,SUM(E234:AO234),SUM(LARGE(E234:AO234,{1;2;3;4;5;6})))</f>
        <v>14</v>
      </c>
      <c r="AQ234" s="55">
        <f>COUNT(E234:AO234)</f>
        <v>1</v>
      </c>
      <c r="BC234" s="22"/>
      <c r="BE234" s="22"/>
      <c r="BF234" s="22"/>
      <c r="BG234" s="22"/>
      <c r="BH234" s="22"/>
      <c r="BI234" s="22"/>
      <c r="BJ234" s="22"/>
      <c r="BK234" s="24"/>
    </row>
    <row r="235" spans="1:63" x14ac:dyDescent="0.2">
      <c r="A235" s="67">
        <v>234</v>
      </c>
      <c r="B235" s="26" t="s">
        <v>76</v>
      </c>
      <c r="C235" s="6" t="s">
        <v>81</v>
      </c>
      <c r="D235" s="26" t="s">
        <v>711</v>
      </c>
      <c r="E235" s="51"/>
      <c r="F235" s="51"/>
      <c r="G235" s="51"/>
      <c r="H235" s="51"/>
      <c r="I235" s="51"/>
      <c r="J235" s="51"/>
      <c r="K235" s="51">
        <v>8</v>
      </c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>
        <v>5</v>
      </c>
      <c r="AD235" s="51"/>
      <c r="AE235" s="51"/>
      <c r="AF235" s="51"/>
      <c r="AG235" s="51"/>
      <c r="AH235" s="51"/>
      <c r="AI235" s="51"/>
      <c r="AJ235" s="51"/>
      <c r="AK235" s="52">
        <v>0</v>
      </c>
      <c r="AL235" s="52"/>
      <c r="AM235" s="52"/>
      <c r="AN235" s="52"/>
      <c r="AO235" s="54"/>
      <c r="AP235" s="35">
        <f>IF(AQ235&lt;6,SUM(E235:AO235),SUM(LARGE(E235:AO235,{1;2;3;4;5;6})))</f>
        <v>13</v>
      </c>
      <c r="AQ235" s="55">
        <f>COUNT(E235:AO235)</f>
        <v>3</v>
      </c>
    </row>
    <row r="236" spans="1:63" x14ac:dyDescent="0.2">
      <c r="A236" s="67">
        <v>235</v>
      </c>
      <c r="B236" s="26" t="s">
        <v>76</v>
      </c>
      <c r="C236" s="6" t="s">
        <v>81</v>
      </c>
      <c r="D236" s="37" t="s">
        <v>712</v>
      </c>
      <c r="E236" s="51"/>
      <c r="F236" s="51"/>
      <c r="G236" s="51"/>
      <c r="H236" s="51"/>
      <c r="I236" s="51"/>
      <c r="J236" s="51"/>
      <c r="K236" s="51">
        <v>8</v>
      </c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>
        <v>5</v>
      </c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4"/>
      <c r="AP236" s="35">
        <f>IF(AQ236&lt;6,SUM(E236:AO236),SUM(LARGE(E236:AO236,{1;2;3;4;5;6})))</f>
        <v>13</v>
      </c>
      <c r="AQ236" s="55">
        <f>COUNT(E236:AO236)</f>
        <v>2</v>
      </c>
      <c r="BC236" s="22"/>
      <c r="BE236" s="22"/>
      <c r="BF236" s="22"/>
      <c r="BG236" s="22"/>
      <c r="BH236" s="22"/>
      <c r="BI236" s="22"/>
      <c r="BJ236" s="22"/>
      <c r="BK236" s="24"/>
    </row>
    <row r="237" spans="1:63" x14ac:dyDescent="0.2">
      <c r="A237" s="67">
        <v>236</v>
      </c>
      <c r="B237" s="26" t="s">
        <v>76</v>
      </c>
      <c r="C237" s="6" t="s">
        <v>77</v>
      </c>
      <c r="D237" s="6" t="s">
        <v>754</v>
      </c>
      <c r="E237" s="51">
        <v>7</v>
      </c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>
        <v>6</v>
      </c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35">
        <f>IF(AQ237&lt;6,SUM(E237:AO237),SUM(LARGE(E237:AO237,{1;2;3;4;5;6})))</f>
        <v>13</v>
      </c>
      <c r="AQ237" s="6">
        <f>COUNT(E237:AO237)</f>
        <v>2</v>
      </c>
      <c r="BC237" s="24"/>
      <c r="BE237" s="24"/>
      <c r="BF237" s="24"/>
      <c r="BG237" s="24"/>
      <c r="BH237" s="24"/>
      <c r="BI237" s="24"/>
      <c r="BJ237" s="24"/>
      <c r="BK237" s="24"/>
    </row>
    <row r="238" spans="1:63" x14ac:dyDescent="0.2">
      <c r="A238" s="67">
        <v>237</v>
      </c>
      <c r="B238" s="26" t="s">
        <v>76</v>
      </c>
      <c r="C238" s="6" t="s">
        <v>163</v>
      </c>
      <c r="D238" s="26" t="s">
        <v>1064</v>
      </c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1">
        <v>7</v>
      </c>
      <c r="AD238" s="52"/>
      <c r="AE238" s="52"/>
      <c r="AF238" s="52"/>
      <c r="AG238" s="52"/>
      <c r="AH238" s="52"/>
      <c r="AI238" s="52"/>
      <c r="AJ238" s="52"/>
      <c r="AK238" s="51">
        <v>6</v>
      </c>
      <c r="AL238" s="51"/>
      <c r="AM238" s="51"/>
      <c r="AN238" s="51"/>
      <c r="AO238" s="54"/>
      <c r="AP238" s="35">
        <f>IF(AQ238&lt;6,SUM(E238:AO238),SUM(LARGE(E238:AO238,{1;2;3;4;5;6})))</f>
        <v>13</v>
      </c>
      <c r="AQ238" s="55">
        <f>COUNT(E238:AO238)</f>
        <v>2</v>
      </c>
      <c r="BC238" s="24"/>
      <c r="BE238" s="24"/>
      <c r="BF238" s="24"/>
      <c r="BG238" s="24"/>
      <c r="BH238" s="24"/>
      <c r="BI238" s="24"/>
      <c r="BJ238" s="24"/>
      <c r="BK238" s="24"/>
    </row>
    <row r="239" spans="1:63" x14ac:dyDescent="0.2">
      <c r="A239" s="67">
        <v>238</v>
      </c>
      <c r="B239" s="26" t="s">
        <v>76</v>
      </c>
      <c r="C239" s="6" t="s">
        <v>78</v>
      </c>
      <c r="D239" s="26" t="s">
        <v>1065</v>
      </c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1">
        <v>7</v>
      </c>
      <c r="AD239" s="52"/>
      <c r="AE239" s="52"/>
      <c r="AF239" s="52"/>
      <c r="AG239" s="52"/>
      <c r="AH239" s="52"/>
      <c r="AI239" s="52"/>
      <c r="AJ239" s="52"/>
      <c r="AK239" s="51">
        <v>6</v>
      </c>
      <c r="AL239" s="51"/>
      <c r="AM239" s="51"/>
      <c r="AN239" s="51"/>
      <c r="AO239" s="54"/>
      <c r="AP239" s="35">
        <f>IF(AQ239&lt;6,SUM(E239:AO239),SUM(LARGE(E239:AO239,{1;2;3;4;5;6})))</f>
        <v>13</v>
      </c>
      <c r="AQ239" s="55">
        <f>COUNT(E239:AO239)</f>
        <v>2</v>
      </c>
      <c r="BC239" s="22"/>
      <c r="BE239" s="22"/>
      <c r="BF239" s="22"/>
      <c r="BG239" s="22"/>
      <c r="BH239" s="22"/>
      <c r="BI239" s="22"/>
      <c r="BJ239" s="22"/>
      <c r="BK239" s="24"/>
    </row>
    <row r="240" spans="1:63" x14ac:dyDescent="0.2">
      <c r="A240" s="67">
        <v>239</v>
      </c>
      <c r="B240" s="6" t="s">
        <v>76</v>
      </c>
      <c r="C240" s="8" t="s">
        <v>441</v>
      </c>
      <c r="D240" s="9" t="s">
        <v>1087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>
        <v>7</v>
      </c>
      <c r="AE240" s="9"/>
      <c r="AF240" s="9"/>
      <c r="AG240" s="9"/>
      <c r="AH240" s="9"/>
      <c r="AI240" s="9"/>
      <c r="AJ240" s="18">
        <v>0</v>
      </c>
      <c r="AK240" s="9">
        <v>5</v>
      </c>
      <c r="AL240" s="9"/>
      <c r="AM240" s="9"/>
      <c r="AN240" s="9"/>
      <c r="AO240" s="1"/>
      <c r="AP240" s="35">
        <f>IF(AQ240&lt;6,SUM(E240:AO240),SUM(LARGE(E240:AO240,{1;2;3;4;5;6})))</f>
        <v>12</v>
      </c>
      <c r="AQ240" s="6">
        <f>COUNT(E240:AO240)</f>
        <v>3</v>
      </c>
      <c r="BC240" s="22"/>
      <c r="BE240" s="22"/>
      <c r="BF240" s="22"/>
      <c r="BG240" s="22"/>
      <c r="BH240" s="22"/>
      <c r="BI240" s="22"/>
      <c r="BJ240" s="22"/>
      <c r="BK240" s="24"/>
    </row>
    <row r="241" spans="1:63" x14ac:dyDescent="0.2">
      <c r="A241" s="67">
        <v>240</v>
      </c>
      <c r="B241" s="26" t="s">
        <v>76</v>
      </c>
      <c r="C241" s="6" t="s">
        <v>441</v>
      </c>
      <c r="D241" s="26" t="s">
        <v>409</v>
      </c>
      <c r="E241" s="51"/>
      <c r="F241" s="51"/>
      <c r="G241" s="51"/>
      <c r="H241" s="51">
        <v>5</v>
      </c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>
        <v>7</v>
      </c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4"/>
      <c r="AP241" s="35">
        <f>IF(AQ241&lt;6,SUM(E241:AO241),SUM(LARGE(E241:AO241,{1;2;3;4;5;6})))</f>
        <v>12</v>
      </c>
      <c r="AQ241" s="55">
        <f>COUNT(E241:AO241)</f>
        <v>2</v>
      </c>
      <c r="BC241" s="22"/>
      <c r="BE241" s="22"/>
      <c r="BF241" s="22"/>
      <c r="BG241" s="22"/>
      <c r="BH241" s="22"/>
      <c r="BI241" s="22"/>
      <c r="BJ241" s="22"/>
      <c r="BK241" s="24"/>
    </row>
    <row r="242" spans="1:63" s="24" customFormat="1" x14ac:dyDescent="0.2">
      <c r="A242" s="67">
        <v>241</v>
      </c>
      <c r="B242" s="26" t="s">
        <v>76</v>
      </c>
      <c r="C242" s="6" t="s">
        <v>441</v>
      </c>
      <c r="D242" s="26" t="s">
        <v>506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>
        <v>6</v>
      </c>
      <c r="Y242" s="9"/>
      <c r="Z242" s="9"/>
      <c r="AA242" s="9">
        <v>6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54"/>
      <c r="AP242" s="35">
        <f>IF(AQ242&lt;6,SUM(E242:AO242),SUM(LARGE(E242:AO242,{1;2;3;4;5;6})))</f>
        <v>12</v>
      </c>
      <c r="AQ242" s="55">
        <f>COUNT(E242:AO242)</f>
        <v>2</v>
      </c>
      <c r="BC242" s="22"/>
      <c r="BE242" s="22"/>
      <c r="BF242" s="22"/>
      <c r="BG242" s="22"/>
      <c r="BH242" s="22"/>
      <c r="BI242" s="22"/>
      <c r="BJ242" s="22"/>
    </row>
    <row r="243" spans="1:63" s="24" customFormat="1" x14ac:dyDescent="0.2">
      <c r="A243" s="67">
        <v>242</v>
      </c>
      <c r="B243" s="6" t="s">
        <v>76</v>
      </c>
      <c r="C243" s="6"/>
      <c r="D243" s="9" t="s">
        <v>1154</v>
      </c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>
        <v>12</v>
      </c>
      <c r="AK243" s="51"/>
      <c r="AL243" s="51"/>
      <c r="AM243" s="51"/>
      <c r="AN243" s="51"/>
      <c r="AO243" s="1"/>
      <c r="AP243" s="35">
        <f>IF(AQ243&lt;6,SUM(E243:AO243),SUM(LARGE(E243:AO243,{1;2;3;4;5;6})))</f>
        <v>12</v>
      </c>
      <c r="AQ243" s="55">
        <f>COUNT(E243:AO243)</f>
        <v>1</v>
      </c>
      <c r="BC243" s="22"/>
      <c r="BE243" s="22"/>
      <c r="BF243" s="22"/>
      <c r="BG243" s="22"/>
      <c r="BH243" s="22"/>
      <c r="BI243" s="22"/>
      <c r="BJ243" s="22"/>
    </row>
    <row r="244" spans="1:63" s="24" customFormat="1" x14ac:dyDescent="0.2">
      <c r="A244" s="67">
        <v>243</v>
      </c>
      <c r="B244" s="26" t="s">
        <v>76</v>
      </c>
      <c r="C244" s="6" t="s">
        <v>78</v>
      </c>
      <c r="D244" s="26" t="s">
        <v>707</v>
      </c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1">
        <v>4</v>
      </c>
      <c r="AD244" s="52"/>
      <c r="AE244" s="52"/>
      <c r="AF244" s="52"/>
      <c r="AG244" s="52"/>
      <c r="AH244" s="52"/>
      <c r="AI244" s="52"/>
      <c r="AJ244" s="52"/>
      <c r="AK244" s="51">
        <v>7</v>
      </c>
      <c r="AL244" s="51"/>
      <c r="AM244" s="51"/>
      <c r="AN244" s="51"/>
      <c r="AO244" s="54"/>
      <c r="AP244" s="35">
        <f>IF(AQ244&lt;6,SUM(E244:AO244),SUM(LARGE(E244:AO244,{1;2;3;4;5;6})))</f>
        <v>11</v>
      </c>
      <c r="AQ244" s="55">
        <f>COUNT(E244:AO244)</f>
        <v>2</v>
      </c>
      <c r="BC244" s="22"/>
      <c r="BE244" s="22"/>
      <c r="BF244" s="22"/>
      <c r="BG244" s="22"/>
      <c r="BH244" s="22"/>
      <c r="BI244" s="22"/>
      <c r="BJ244" s="22"/>
    </row>
    <row r="245" spans="1:63" s="24" customFormat="1" x14ac:dyDescent="0.2">
      <c r="A245" s="67">
        <v>244</v>
      </c>
      <c r="B245" s="26" t="s">
        <v>76</v>
      </c>
      <c r="C245" s="6" t="s">
        <v>78</v>
      </c>
      <c r="D245" s="26" t="s">
        <v>940</v>
      </c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1">
        <v>4</v>
      </c>
      <c r="AD245" s="52"/>
      <c r="AE245" s="52"/>
      <c r="AF245" s="52"/>
      <c r="AG245" s="52"/>
      <c r="AH245" s="52"/>
      <c r="AI245" s="52"/>
      <c r="AJ245" s="52"/>
      <c r="AK245" s="51">
        <v>7</v>
      </c>
      <c r="AL245" s="51"/>
      <c r="AM245" s="51"/>
      <c r="AN245" s="51"/>
      <c r="AO245" s="54"/>
      <c r="AP245" s="35">
        <f>IF(AQ245&lt;6,SUM(E245:AO245),SUM(LARGE(E245:AO245,{1;2;3;4;5;6})))</f>
        <v>11</v>
      </c>
      <c r="AQ245" s="55">
        <f>COUNT(E245:AO245)</f>
        <v>2</v>
      </c>
      <c r="BC245" s="22"/>
      <c r="BE245" s="22"/>
      <c r="BF245" s="22"/>
      <c r="BG245" s="22"/>
      <c r="BH245" s="22"/>
      <c r="BI245" s="22"/>
      <c r="BJ245" s="22"/>
    </row>
    <row r="246" spans="1:63" s="24" customFormat="1" x14ac:dyDescent="0.2">
      <c r="A246" s="67">
        <v>245</v>
      </c>
      <c r="B246" s="26" t="s">
        <v>76</v>
      </c>
      <c r="C246" s="6" t="s">
        <v>78</v>
      </c>
      <c r="D246" s="26" t="s">
        <v>710</v>
      </c>
      <c r="E246" s="51"/>
      <c r="F246" s="51"/>
      <c r="G246" s="51"/>
      <c r="H246" s="51"/>
      <c r="I246" s="51"/>
      <c r="J246" s="51"/>
      <c r="K246" s="51">
        <v>5</v>
      </c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>
        <v>5</v>
      </c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4"/>
      <c r="AP246" s="35">
        <f>IF(AQ246&lt;6,SUM(E246:AO246),SUM(LARGE(E246:AO246,{1;2;3;4;5;6})))</f>
        <v>10</v>
      </c>
      <c r="AQ246" s="55">
        <f>COUNT(E246:AO246)</f>
        <v>2</v>
      </c>
      <c r="BC246" s="22"/>
      <c r="BE246" s="22"/>
      <c r="BF246" s="22"/>
      <c r="BG246" s="22"/>
      <c r="BH246" s="22"/>
      <c r="BI246" s="22"/>
      <c r="BJ246" s="22"/>
    </row>
    <row r="247" spans="1:63" s="24" customFormat="1" x14ac:dyDescent="0.2">
      <c r="A247" s="67">
        <v>246</v>
      </c>
      <c r="B247" s="26" t="s">
        <v>76</v>
      </c>
      <c r="C247" s="6" t="s">
        <v>77</v>
      </c>
      <c r="D247" s="26" t="s">
        <v>701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>
        <v>6</v>
      </c>
      <c r="AE247" s="9"/>
      <c r="AF247" s="9"/>
      <c r="AG247" s="9"/>
      <c r="AH247" s="9"/>
      <c r="AI247" s="9"/>
      <c r="AJ247" s="9"/>
      <c r="AK247" s="9"/>
      <c r="AL247" s="9"/>
      <c r="AM247" s="9">
        <v>4</v>
      </c>
      <c r="AN247" s="9"/>
      <c r="AO247" s="29"/>
      <c r="AP247" s="35">
        <f>IF(AQ247&lt;6,SUM(E247:AO247),SUM(LARGE(E247:AO247,{1;2;3;4;5;6})))</f>
        <v>10</v>
      </c>
      <c r="AQ247" s="6">
        <f>COUNT(E247:AO247)</f>
        <v>2</v>
      </c>
      <c r="BC247" s="22"/>
      <c r="BE247" s="22"/>
      <c r="BF247" s="22"/>
      <c r="BG247" s="22"/>
      <c r="BH247" s="22"/>
      <c r="BI247" s="22"/>
      <c r="BJ247" s="22"/>
    </row>
    <row r="248" spans="1:63" s="24" customFormat="1" x14ac:dyDescent="0.2">
      <c r="A248" s="67">
        <v>247</v>
      </c>
      <c r="B248" s="26" t="s">
        <v>76</v>
      </c>
      <c r="C248" s="6" t="s">
        <v>82</v>
      </c>
      <c r="D248" s="37" t="s">
        <v>209</v>
      </c>
      <c r="E248" s="52"/>
      <c r="F248" s="52"/>
      <c r="G248" s="52"/>
      <c r="H248" s="52"/>
      <c r="I248" s="52"/>
      <c r="J248" s="52"/>
      <c r="K248" s="52"/>
      <c r="L248" s="52"/>
      <c r="M248" s="52">
        <v>10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30"/>
      <c r="AP248" s="35">
        <f>IF(AQ248&lt;6,SUM(E248:AO248),SUM(LARGE(E248:AO248,{1;2;3;4;5;6})))</f>
        <v>10</v>
      </c>
      <c r="AQ248" s="55">
        <f>COUNT(E248:AO248)</f>
        <v>1</v>
      </c>
      <c r="BC248" s="22"/>
      <c r="BE248" s="22"/>
      <c r="BF248" s="22"/>
      <c r="BG248" s="22"/>
      <c r="BH248" s="22"/>
      <c r="BI248" s="22"/>
      <c r="BJ248" s="22"/>
    </row>
    <row r="249" spans="1:63" s="24" customFormat="1" x14ac:dyDescent="0.2">
      <c r="A249" s="67">
        <v>248</v>
      </c>
      <c r="B249" s="26" t="s">
        <v>76</v>
      </c>
      <c r="C249" s="6" t="s">
        <v>341</v>
      </c>
      <c r="D249" s="26" t="s">
        <v>519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>
        <v>10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30"/>
      <c r="AP249" s="35">
        <f>IF(AQ249&lt;6,SUM(E249:AO249),SUM(LARGE(E249:AO249,{1;2;3;4;5;6})))</f>
        <v>10</v>
      </c>
      <c r="AQ249" s="55">
        <f>COUNT(E249:AO249)</f>
        <v>1</v>
      </c>
      <c r="BC249" s="22"/>
      <c r="BE249" s="22"/>
      <c r="BF249" s="22"/>
      <c r="BG249" s="22"/>
      <c r="BH249" s="22"/>
      <c r="BI249" s="22"/>
      <c r="BJ249" s="22"/>
    </row>
    <row r="250" spans="1:63" s="24" customFormat="1" x14ac:dyDescent="0.2">
      <c r="A250" s="67">
        <v>249</v>
      </c>
      <c r="B250" s="6" t="s">
        <v>76</v>
      </c>
      <c r="C250" s="6" t="s">
        <v>77</v>
      </c>
      <c r="D250" s="9" t="s">
        <v>393</v>
      </c>
      <c r="E250" s="1">
        <v>10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35">
        <f>IF(AQ250&lt;6,SUM(E250:AO250),SUM(LARGE(E250:AO250,{1;2;3;4;5;6})))</f>
        <v>10</v>
      </c>
      <c r="AQ250" s="55">
        <f>COUNT(E250:AO250)</f>
        <v>1</v>
      </c>
      <c r="BC250" s="22"/>
      <c r="BE250" s="22"/>
      <c r="BF250" s="22"/>
      <c r="BG250" s="22"/>
      <c r="BH250" s="22"/>
      <c r="BI250" s="22"/>
      <c r="BJ250" s="22"/>
    </row>
    <row r="251" spans="1:63" s="24" customFormat="1" x14ac:dyDescent="0.2">
      <c r="A251" s="67">
        <v>250</v>
      </c>
      <c r="B251" s="6" t="s">
        <v>76</v>
      </c>
      <c r="C251" s="6" t="s">
        <v>77</v>
      </c>
      <c r="D251" s="37" t="s">
        <v>698</v>
      </c>
      <c r="E251" s="9"/>
      <c r="F251" s="9"/>
      <c r="G251" s="9"/>
      <c r="H251" s="9">
        <v>10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29"/>
      <c r="AP251" s="35">
        <f>IF(AQ251&lt;6,SUM(E251:AO251),SUM(LARGE(E251:AO251,{1;2;3;4;5;6})))</f>
        <v>10</v>
      </c>
      <c r="AQ251" s="6">
        <f>COUNT(E251:AO251)</f>
        <v>1</v>
      </c>
      <c r="BC251" s="22"/>
      <c r="BE251" s="22"/>
      <c r="BF251" s="22"/>
      <c r="BG251" s="22"/>
      <c r="BH251" s="22"/>
      <c r="BI251" s="22"/>
      <c r="BJ251" s="22"/>
    </row>
    <row r="252" spans="1:63" s="24" customFormat="1" x14ac:dyDescent="0.2">
      <c r="A252" s="67">
        <v>251</v>
      </c>
      <c r="B252" s="6" t="s">
        <v>76</v>
      </c>
      <c r="C252" s="6" t="s">
        <v>441</v>
      </c>
      <c r="D252" s="9" t="s">
        <v>835</v>
      </c>
      <c r="E252" s="29"/>
      <c r="F252" s="29"/>
      <c r="G252" s="29"/>
      <c r="H252" s="29"/>
      <c r="I252" s="29"/>
      <c r="J252" s="29"/>
      <c r="K252" s="29"/>
      <c r="L252" s="29"/>
      <c r="M252" s="29">
        <v>10</v>
      </c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1"/>
      <c r="AP252" s="35">
        <f>IF(AQ252&lt;6,SUM(E252:AO252),SUM(LARGE(E252:AO252,{1;2;3;4;5;6})))</f>
        <v>10</v>
      </c>
      <c r="AQ252" s="55">
        <f>COUNT(E252:AO252)</f>
        <v>1</v>
      </c>
      <c r="BC252" s="22"/>
      <c r="BE252" s="22"/>
      <c r="BF252" s="22"/>
      <c r="BG252" s="22"/>
      <c r="BH252" s="22"/>
      <c r="BI252" s="22"/>
      <c r="BJ252" s="22"/>
    </row>
    <row r="253" spans="1:63" s="24" customFormat="1" x14ac:dyDescent="0.2">
      <c r="A253" s="67">
        <v>252</v>
      </c>
      <c r="B253" s="26" t="s">
        <v>76</v>
      </c>
      <c r="C253" s="6" t="s">
        <v>132</v>
      </c>
      <c r="D253" s="26" t="s">
        <v>894</v>
      </c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1">
        <v>10</v>
      </c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4"/>
      <c r="AP253" s="35">
        <f>IF(AQ253&lt;6,SUM(E253:AO253),SUM(LARGE(E253:AO253,{1;2;3;4;5;6})))</f>
        <v>10</v>
      </c>
      <c r="AQ253" s="6">
        <f>COUNT(E253:AO253)</f>
        <v>1</v>
      </c>
      <c r="BC253" s="22"/>
      <c r="BE253" s="22"/>
      <c r="BF253" s="22"/>
      <c r="BG253" s="22"/>
      <c r="BH253" s="22"/>
      <c r="BI253" s="22"/>
      <c r="BJ253" s="22"/>
    </row>
    <row r="254" spans="1:63" s="24" customFormat="1" x14ac:dyDescent="0.2">
      <c r="A254" s="67">
        <v>253</v>
      </c>
      <c r="B254" s="6" t="s">
        <v>76</v>
      </c>
      <c r="C254" s="6"/>
      <c r="D254" s="26" t="s">
        <v>1155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>
        <v>10</v>
      </c>
      <c r="AK254" s="51"/>
      <c r="AL254" s="51"/>
      <c r="AM254" s="51"/>
      <c r="AN254" s="51"/>
      <c r="AO254" s="29"/>
      <c r="AP254" s="35">
        <f>IF(AQ254&lt;6,SUM(E254:AO254),SUM(LARGE(E254:AO254,{1;2;3;4;5;6})))</f>
        <v>10</v>
      </c>
      <c r="AQ254" s="55">
        <f>COUNT(E254:AO254)</f>
        <v>1</v>
      </c>
      <c r="BC254" s="22"/>
      <c r="BE254" s="22"/>
      <c r="BF254" s="22"/>
      <c r="BG254" s="22"/>
      <c r="BH254" s="22"/>
      <c r="BI254" s="22"/>
      <c r="BJ254" s="22"/>
    </row>
    <row r="255" spans="1:63" s="24" customFormat="1" x14ac:dyDescent="0.2">
      <c r="A255" s="67">
        <v>254</v>
      </c>
      <c r="B255" s="26" t="s">
        <v>76</v>
      </c>
      <c r="C255" s="8"/>
      <c r="D255" s="8" t="s">
        <v>1156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>
        <v>10</v>
      </c>
      <c r="AK255" s="9"/>
      <c r="AL255" s="9"/>
      <c r="AM255" s="9"/>
      <c r="AN255" s="9"/>
      <c r="AO255" s="1"/>
      <c r="AP255" s="35">
        <f>IF(AQ255&lt;6,SUM(E255:AO255),SUM(LARGE(E255:AO255,{1;2;3;4;5;6})))</f>
        <v>10</v>
      </c>
      <c r="AQ255" s="55">
        <f>COUNT(E255:AO255)</f>
        <v>1</v>
      </c>
      <c r="BC255" s="22"/>
      <c r="BE255" s="22"/>
      <c r="BF255" s="22"/>
      <c r="BG255" s="22"/>
      <c r="BH255" s="22"/>
      <c r="BI255" s="22"/>
      <c r="BJ255" s="22"/>
    </row>
    <row r="256" spans="1:63" s="24" customFormat="1" x14ac:dyDescent="0.2">
      <c r="A256" s="67">
        <v>255</v>
      </c>
      <c r="B256" s="26" t="s">
        <v>76</v>
      </c>
      <c r="C256" s="6"/>
      <c r="D256" s="26" t="s">
        <v>1157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>
        <v>10</v>
      </c>
      <c r="AK256" s="9"/>
      <c r="AL256" s="9"/>
      <c r="AM256" s="9"/>
      <c r="AN256" s="9"/>
      <c r="AO256" s="29"/>
      <c r="AP256" s="35">
        <f>IF(AQ256&lt;6,SUM(E256:AO256),SUM(LARGE(E256:AO256,{1;2;3;4;5;6})))</f>
        <v>10</v>
      </c>
      <c r="AQ256" s="6">
        <f>COUNT(E256:AO256)</f>
        <v>1</v>
      </c>
      <c r="BC256" s="22"/>
      <c r="BE256" s="22"/>
      <c r="BF256" s="22"/>
      <c r="BG256" s="22"/>
      <c r="BH256" s="22"/>
      <c r="BI256" s="22"/>
      <c r="BJ256" s="22"/>
    </row>
    <row r="257" spans="1:62" s="24" customFormat="1" x14ac:dyDescent="0.2">
      <c r="A257" s="67">
        <v>256</v>
      </c>
      <c r="B257" s="26" t="s">
        <v>76</v>
      </c>
      <c r="C257" s="8"/>
      <c r="D257" s="26" t="s">
        <v>1158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>
        <v>10</v>
      </c>
      <c r="AK257" s="9"/>
      <c r="AL257" s="9"/>
      <c r="AM257" s="9"/>
      <c r="AN257" s="9"/>
      <c r="AO257" s="29"/>
      <c r="AP257" s="35">
        <f>IF(AQ257&lt;6,SUM(E257:AO257),SUM(LARGE(E257:AO257,{1;2;3;4;5;6})))</f>
        <v>10</v>
      </c>
      <c r="AQ257" s="55">
        <f>COUNT(E257:AO257)</f>
        <v>1</v>
      </c>
      <c r="BC257" s="22"/>
      <c r="BE257" s="22"/>
      <c r="BF257" s="22"/>
      <c r="BG257" s="22"/>
      <c r="BH257" s="22"/>
      <c r="BI257" s="22"/>
      <c r="BJ257" s="22"/>
    </row>
    <row r="258" spans="1:62" s="24" customFormat="1" x14ac:dyDescent="0.2">
      <c r="A258" s="67">
        <v>257</v>
      </c>
      <c r="B258" s="6" t="s">
        <v>76</v>
      </c>
      <c r="C258" s="8"/>
      <c r="D258" s="9" t="s">
        <v>1159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>
        <v>10</v>
      </c>
      <c r="AK258" s="1"/>
      <c r="AL258" s="1"/>
      <c r="AM258" s="1"/>
      <c r="AN258" s="1"/>
      <c r="AO258" s="1"/>
      <c r="AP258" s="35">
        <f>IF(AQ258&lt;6,SUM(E258:AO258),SUM(LARGE(E258:AO258,{1;2;3;4;5;6})))</f>
        <v>10</v>
      </c>
      <c r="AQ258" s="6">
        <f>COUNT(E258:AO258)</f>
        <v>1</v>
      </c>
      <c r="BC258" s="22"/>
      <c r="BE258" s="22"/>
      <c r="BF258" s="22"/>
      <c r="BG258" s="22"/>
      <c r="BH258" s="22"/>
      <c r="BI258" s="22"/>
      <c r="BJ258" s="22"/>
    </row>
    <row r="259" spans="1:62" s="24" customFormat="1" x14ac:dyDescent="0.2">
      <c r="A259" s="67">
        <v>258</v>
      </c>
      <c r="B259" s="26" t="s">
        <v>76</v>
      </c>
      <c r="C259" s="6" t="s">
        <v>441</v>
      </c>
      <c r="D259" s="26" t="s">
        <v>537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>
        <v>5</v>
      </c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>
        <v>4</v>
      </c>
      <c r="AN259" s="51"/>
      <c r="AO259" s="54"/>
      <c r="AP259" s="35">
        <f>IF(AQ259&lt;6,SUM(E259:AO259),SUM(LARGE(E259:AO259,{1;2;3;4;5;6})))</f>
        <v>9</v>
      </c>
      <c r="AQ259" s="55">
        <f>COUNT(E259:AO259)</f>
        <v>2</v>
      </c>
      <c r="BC259" s="22"/>
      <c r="BE259" s="22"/>
      <c r="BF259" s="22"/>
      <c r="BG259" s="22"/>
      <c r="BH259" s="22"/>
      <c r="BI259" s="22"/>
      <c r="BJ259" s="22"/>
    </row>
    <row r="260" spans="1:62" s="24" customFormat="1" x14ac:dyDescent="0.2">
      <c r="A260" s="67">
        <v>259</v>
      </c>
      <c r="B260" s="6" t="s">
        <v>76</v>
      </c>
      <c r="C260" s="6" t="s">
        <v>302</v>
      </c>
      <c r="D260" s="9" t="s">
        <v>977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>
        <v>5</v>
      </c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>
        <v>4</v>
      </c>
      <c r="AN260" s="1"/>
      <c r="AO260" s="1"/>
      <c r="AP260" s="35">
        <f>IF(AQ260&lt;6,SUM(E260:AO260),SUM(LARGE(E260:AO260,{1;2;3;4;5;6})))</f>
        <v>9</v>
      </c>
      <c r="AQ260" s="6">
        <f>COUNT(E260:AO260)</f>
        <v>2</v>
      </c>
      <c r="BC260" s="22"/>
      <c r="BE260" s="22"/>
      <c r="BF260" s="22"/>
      <c r="BG260" s="22"/>
      <c r="BH260" s="22"/>
      <c r="BI260" s="22"/>
      <c r="BJ260" s="22"/>
    </row>
    <row r="261" spans="1:62" s="24" customFormat="1" x14ac:dyDescent="0.2">
      <c r="A261" s="67">
        <v>260</v>
      </c>
      <c r="B261" s="6" t="s">
        <v>76</v>
      </c>
      <c r="C261" s="6" t="s">
        <v>441</v>
      </c>
      <c r="D261" s="9" t="s">
        <v>337</v>
      </c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>
        <v>8</v>
      </c>
      <c r="AN261" s="51"/>
      <c r="AO261" s="1"/>
      <c r="AP261" s="35">
        <f>IF(AQ261&lt;6,SUM(E261:AO261),SUM(LARGE(E261:AO261,{1;2;3;4;5;6})))</f>
        <v>8</v>
      </c>
      <c r="AQ261" s="6">
        <f>COUNT(E261:AO261)</f>
        <v>1</v>
      </c>
      <c r="BC261" s="22"/>
      <c r="BE261" s="22"/>
      <c r="BF261" s="22"/>
      <c r="BG261" s="22"/>
      <c r="BH261" s="22"/>
      <c r="BI261" s="22"/>
      <c r="BJ261" s="22"/>
    </row>
    <row r="262" spans="1:62" s="24" customFormat="1" x14ac:dyDescent="0.2">
      <c r="A262" s="67">
        <v>261</v>
      </c>
      <c r="B262" s="26" t="s">
        <v>76</v>
      </c>
      <c r="C262" s="6" t="s">
        <v>78</v>
      </c>
      <c r="D262" s="37" t="s">
        <v>1179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>
        <v>8</v>
      </c>
      <c r="AL262" s="51"/>
      <c r="AM262" s="51"/>
      <c r="AN262" s="51"/>
      <c r="AO262" s="29"/>
      <c r="AP262" s="35">
        <f>IF(AQ262&lt;6,SUM(E262:AO262),SUM(LARGE(E262:AO262,{1;2;3;4;5;6})))</f>
        <v>8</v>
      </c>
      <c r="AQ262" s="55">
        <f>COUNT(E262:AO262)</f>
        <v>1</v>
      </c>
      <c r="BC262" s="22"/>
      <c r="BE262" s="22"/>
      <c r="BF262" s="22"/>
      <c r="BG262" s="22"/>
      <c r="BH262" s="22"/>
      <c r="BI262" s="22"/>
      <c r="BJ262" s="22"/>
    </row>
    <row r="263" spans="1:62" s="24" customFormat="1" x14ac:dyDescent="0.2">
      <c r="A263" s="67">
        <v>262</v>
      </c>
      <c r="B263" s="6" t="s">
        <v>76</v>
      </c>
      <c r="C263" s="6" t="s">
        <v>78</v>
      </c>
      <c r="D263" s="9" t="s">
        <v>865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>
        <v>8</v>
      </c>
      <c r="AL263" s="1"/>
      <c r="AM263" s="1"/>
      <c r="AN263" s="1"/>
      <c r="AO263" s="1"/>
      <c r="AP263" s="35">
        <f>IF(AQ263&lt;6,SUM(E263:AO263),SUM(LARGE(E263:AO263,{1;2;3;4;5;6})))</f>
        <v>8</v>
      </c>
      <c r="AQ263" s="55">
        <f>COUNT(E263:AO263)</f>
        <v>1</v>
      </c>
      <c r="BC263" s="22"/>
      <c r="BE263" s="22"/>
      <c r="BF263" s="22"/>
      <c r="BG263" s="22"/>
      <c r="BH263" s="22"/>
      <c r="BI263" s="22"/>
      <c r="BJ263" s="22"/>
    </row>
    <row r="264" spans="1:62" s="24" customFormat="1" x14ac:dyDescent="0.2">
      <c r="A264" s="67">
        <v>263</v>
      </c>
      <c r="B264" s="26" t="s">
        <v>76</v>
      </c>
      <c r="C264" s="6"/>
      <c r="D264" s="26" t="s">
        <v>735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>
        <v>8</v>
      </c>
      <c r="AN264" s="9"/>
      <c r="AO264" s="30"/>
      <c r="AP264" s="35">
        <f>IF(AQ264&lt;6,SUM(E264:AO264),SUM(LARGE(E264:AO264,{1;2;3;4;5;6})))</f>
        <v>8</v>
      </c>
      <c r="AQ264" s="55">
        <f>COUNT(E264:AO264)</f>
        <v>1</v>
      </c>
      <c r="BC264" s="22"/>
      <c r="BE264" s="22"/>
      <c r="BF264" s="22"/>
      <c r="BG264" s="22"/>
      <c r="BH264" s="22"/>
      <c r="BI264" s="22"/>
      <c r="BJ264" s="22"/>
    </row>
    <row r="265" spans="1:62" s="24" customFormat="1" x14ac:dyDescent="0.2">
      <c r="A265" s="67">
        <v>264</v>
      </c>
      <c r="B265" s="26" t="s">
        <v>76</v>
      </c>
      <c r="C265" s="6" t="s">
        <v>82</v>
      </c>
      <c r="D265" s="9" t="s">
        <v>843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>
        <v>7</v>
      </c>
      <c r="V265" s="1"/>
      <c r="W265" s="1"/>
      <c r="X265" s="1"/>
      <c r="Y265" s="1"/>
      <c r="Z265" s="1"/>
      <c r="AA265" s="1"/>
      <c r="AB265" s="1"/>
      <c r="AC265" s="1"/>
      <c r="AD265" s="1"/>
      <c r="AE265" s="19">
        <v>0</v>
      </c>
      <c r="AF265" s="19"/>
      <c r="AG265" s="19"/>
      <c r="AH265" s="19"/>
      <c r="AI265" s="19"/>
      <c r="AJ265" s="19"/>
      <c r="AK265" s="19"/>
      <c r="AL265" s="19"/>
      <c r="AM265" s="19"/>
      <c r="AN265" s="19"/>
      <c r="AO265" s="1"/>
      <c r="AP265" s="35">
        <f>IF(AQ265&lt;6,SUM(E265:AO265),SUM(LARGE(E265:AO265,{1;2;3;4;5;6})))</f>
        <v>7</v>
      </c>
      <c r="AQ265" s="55">
        <f>COUNT(E265:AO265)</f>
        <v>2</v>
      </c>
      <c r="BC265" s="22"/>
      <c r="BE265" s="22"/>
      <c r="BF265" s="22"/>
      <c r="BG265" s="22"/>
      <c r="BH265" s="22"/>
      <c r="BI265" s="22"/>
      <c r="BJ265" s="22"/>
    </row>
    <row r="266" spans="1:62" s="24" customFormat="1" x14ac:dyDescent="0.2">
      <c r="A266" s="67">
        <v>265</v>
      </c>
      <c r="B266" s="26" t="s">
        <v>76</v>
      </c>
      <c r="C266" s="8" t="s">
        <v>82</v>
      </c>
      <c r="D266" s="26" t="s">
        <v>842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>
        <v>7</v>
      </c>
      <c r="V266" s="51"/>
      <c r="W266" s="51"/>
      <c r="X266" s="51"/>
      <c r="Y266" s="51"/>
      <c r="Z266" s="51"/>
      <c r="AA266" s="51"/>
      <c r="AB266" s="51"/>
      <c r="AC266" s="51"/>
      <c r="AD266" s="51"/>
      <c r="AE266" s="52">
        <v>0</v>
      </c>
      <c r="AF266" s="52"/>
      <c r="AG266" s="52"/>
      <c r="AH266" s="52"/>
      <c r="AI266" s="52"/>
      <c r="AJ266" s="52"/>
      <c r="AK266" s="52"/>
      <c r="AL266" s="52"/>
      <c r="AM266" s="52"/>
      <c r="AN266" s="52"/>
      <c r="AO266" s="54"/>
      <c r="AP266" s="35">
        <f>IF(AQ266&lt;6,SUM(E266:AO266),SUM(LARGE(E266:AO266,{1;2;3;4;5;6})))</f>
        <v>7</v>
      </c>
      <c r="AQ266" s="55">
        <f>COUNT(E266:AO266)</f>
        <v>2</v>
      </c>
      <c r="BC266" s="22"/>
      <c r="BE266" s="22"/>
      <c r="BF266" s="22"/>
      <c r="BG266" s="22"/>
      <c r="BH266" s="22"/>
      <c r="BI266" s="22"/>
      <c r="BJ266" s="22"/>
    </row>
    <row r="267" spans="1:62" s="24" customFormat="1" x14ac:dyDescent="0.2">
      <c r="A267" s="67">
        <v>266</v>
      </c>
      <c r="B267" s="26" t="s">
        <v>76</v>
      </c>
      <c r="C267" s="6" t="s">
        <v>82</v>
      </c>
      <c r="D267" s="26" t="s">
        <v>595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>
        <v>7</v>
      </c>
      <c r="AO267" s="51"/>
      <c r="AP267" s="35">
        <f>IF(AQ267&lt;6,SUM(E267:AO267),SUM(LARGE(E267:AO267,{1;2;3;4;5;6})))</f>
        <v>7</v>
      </c>
      <c r="AQ267" s="55">
        <f>COUNT(E267:AO267)</f>
        <v>1</v>
      </c>
      <c r="BC267" s="22"/>
      <c r="BE267" s="22"/>
      <c r="BF267" s="22"/>
      <c r="BG267" s="22"/>
      <c r="BH267" s="22"/>
      <c r="BI267" s="22"/>
      <c r="BJ267" s="22"/>
    </row>
    <row r="268" spans="1:62" s="24" customFormat="1" x14ac:dyDescent="0.2">
      <c r="A268" s="67">
        <v>267</v>
      </c>
      <c r="B268" s="26" t="s">
        <v>76</v>
      </c>
      <c r="C268" s="6" t="s">
        <v>441</v>
      </c>
      <c r="D268" s="9" t="s">
        <v>700</v>
      </c>
      <c r="E268" s="1">
        <v>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35">
        <f>IF(AQ268&lt;6,SUM(E268:AO268),SUM(LARGE(E268:AO268,{1;2;3;4;5;6})))</f>
        <v>7</v>
      </c>
      <c r="AQ268" s="55">
        <f>COUNT(E268:AO268)</f>
        <v>1</v>
      </c>
      <c r="BC268" s="22"/>
      <c r="BE268" s="22"/>
      <c r="BF268" s="22"/>
      <c r="BG268" s="22"/>
      <c r="BH268" s="22"/>
      <c r="BI268" s="22"/>
      <c r="BJ268" s="22"/>
    </row>
    <row r="269" spans="1:62" s="24" customFormat="1" x14ac:dyDescent="0.2">
      <c r="A269" s="67">
        <v>268</v>
      </c>
      <c r="B269" s="26" t="s">
        <v>76</v>
      </c>
      <c r="C269" s="6" t="s">
        <v>441</v>
      </c>
      <c r="D269" s="37" t="s">
        <v>853</v>
      </c>
      <c r="E269" s="9"/>
      <c r="F269" s="9"/>
      <c r="G269" s="9"/>
      <c r="H269" s="9"/>
      <c r="I269" s="9"/>
      <c r="J269" s="9"/>
      <c r="K269" s="9"/>
      <c r="L269" s="9"/>
      <c r="M269" s="9"/>
      <c r="N269" s="9">
        <v>7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54"/>
      <c r="AP269" s="35">
        <f>IF(AQ269&lt;6,SUM(E269:AO269),SUM(LARGE(E269:AO269,{1;2;3;4;5;6})))</f>
        <v>7</v>
      </c>
      <c r="AQ269" s="55">
        <f>COUNT(E269:AO269)</f>
        <v>1</v>
      </c>
      <c r="BC269" s="22"/>
      <c r="BE269" s="22"/>
      <c r="BF269" s="22"/>
      <c r="BG269" s="22"/>
      <c r="BH269" s="22"/>
      <c r="BI269" s="22"/>
      <c r="BJ269" s="22"/>
    </row>
    <row r="270" spans="1:62" s="24" customFormat="1" x14ac:dyDescent="0.2">
      <c r="A270" s="67">
        <v>269</v>
      </c>
      <c r="B270" s="26" t="s">
        <v>76</v>
      </c>
      <c r="C270" s="6" t="s">
        <v>441</v>
      </c>
      <c r="D270" s="6" t="s">
        <v>660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>
        <v>7</v>
      </c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4"/>
      <c r="AP270" s="35">
        <f>IF(AQ270&lt;6,SUM(E270:AO270),SUM(LARGE(E270:AO270,{1;2;3;4;5;6})))</f>
        <v>7</v>
      </c>
      <c r="AQ270" s="55">
        <f>COUNT(E270:AO270)</f>
        <v>1</v>
      </c>
      <c r="BC270" s="22"/>
      <c r="BE270" s="22"/>
      <c r="BF270" s="22"/>
      <c r="BG270" s="22"/>
      <c r="BH270" s="22"/>
      <c r="BI270" s="22"/>
      <c r="BJ270" s="22"/>
    </row>
    <row r="271" spans="1:62" s="24" customFormat="1" x14ac:dyDescent="0.2">
      <c r="A271" s="67">
        <v>270</v>
      </c>
      <c r="B271" s="26" t="s">
        <v>76</v>
      </c>
      <c r="C271" s="6" t="s">
        <v>77</v>
      </c>
      <c r="D271" s="26" t="s">
        <v>703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>
        <v>7</v>
      </c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4"/>
      <c r="AP271" s="35">
        <f>IF(AQ271&lt;6,SUM(E271:AO271),SUM(LARGE(E271:AO271,{1;2;3;4;5;6})))</f>
        <v>7</v>
      </c>
      <c r="AQ271" s="55">
        <f>COUNT(E271:AO271)</f>
        <v>1</v>
      </c>
      <c r="BC271" s="22"/>
      <c r="BE271" s="22"/>
      <c r="BF271" s="22"/>
      <c r="BG271" s="22"/>
      <c r="BH271" s="22"/>
      <c r="BI271" s="22"/>
      <c r="BJ271" s="22"/>
    </row>
    <row r="272" spans="1:62" s="24" customFormat="1" x14ac:dyDescent="0.2">
      <c r="A272" s="67">
        <v>271</v>
      </c>
      <c r="B272" s="26" t="s">
        <v>76</v>
      </c>
      <c r="C272" s="6" t="s">
        <v>441</v>
      </c>
      <c r="D272" s="26" t="s">
        <v>982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>
        <v>7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54"/>
      <c r="AP272" s="35">
        <f>IF(AQ272&lt;6,SUM(E272:AO272),SUM(LARGE(E272:AO272,{1;2;3;4;5;6})))</f>
        <v>7</v>
      </c>
      <c r="AQ272" s="55">
        <f>COUNT(E272:AO272)</f>
        <v>1</v>
      </c>
      <c r="BC272" s="22"/>
      <c r="BE272" s="22"/>
      <c r="BF272" s="22"/>
      <c r="BG272" s="22"/>
      <c r="BH272" s="22"/>
      <c r="BI272" s="22"/>
      <c r="BJ272" s="22"/>
    </row>
    <row r="273" spans="1:62" s="24" customFormat="1" x14ac:dyDescent="0.2">
      <c r="A273" s="67">
        <v>272</v>
      </c>
      <c r="B273" s="26" t="s">
        <v>76</v>
      </c>
      <c r="C273" s="8" t="s">
        <v>441</v>
      </c>
      <c r="D273" s="26" t="s">
        <v>984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>
        <v>7</v>
      </c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29"/>
      <c r="AP273" s="35">
        <f>IF(AQ273&lt;6,SUM(E273:AO273),SUM(LARGE(E273:AO273,{1;2;3;4;5;6})))</f>
        <v>7</v>
      </c>
      <c r="AQ273" s="6">
        <f>COUNT(E273:AO273)</f>
        <v>1</v>
      </c>
      <c r="BC273" s="22"/>
      <c r="BE273" s="22"/>
      <c r="BF273" s="22"/>
      <c r="BG273" s="22"/>
      <c r="BH273" s="22"/>
      <c r="BI273" s="22"/>
      <c r="BJ273" s="22"/>
    </row>
    <row r="274" spans="1:62" s="24" customFormat="1" x14ac:dyDescent="0.2">
      <c r="A274" s="67">
        <v>273</v>
      </c>
      <c r="B274" s="26" t="s">
        <v>76</v>
      </c>
      <c r="C274" s="6"/>
      <c r="D274" s="37" t="s">
        <v>1210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>
        <v>7</v>
      </c>
      <c r="AN274" s="51"/>
      <c r="AO274" s="51"/>
      <c r="AP274" s="35">
        <f>IF(AQ274&lt;6,SUM(E274:AO274),SUM(LARGE(E274:AO274,{1;2;3;4;5;6})))</f>
        <v>7</v>
      </c>
      <c r="AQ274" s="55">
        <f>COUNT(E274:AO274)</f>
        <v>1</v>
      </c>
      <c r="BC274" s="22"/>
      <c r="BE274" s="22"/>
      <c r="BF274" s="22"/>
      <c r="BG274" s="22"/>
      <c r="BH274" s="22"/>
      <c r="BI274" s="22"/>
      <c r="BJ274" s="22"/>
    </row>
    <row r="275" spans="1:62" s="24" customFormat="1" x14ac:dyDescent="0.2">
      <c r="A275" s="67">
        <v>274</v>
      </c>
      <c r="B275" s="6" t="s">
        <v>76</v>
      </c>
      <c r="C275" s="6" t="s">
        <v>82</v>
      </c>
      <c r="D275" s="9" t="s">
        <v>1223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>
        <v>7</v>
      </c>
      <c r="AO275" s="1"/>
      <c r="AP275" s="35">
        <f>IF(AQ275&lt;6,SUM(E275:AO275),SUM(LARGE(E275:AO275,{1;2;3;4;5;6})))</f>
        <v>7</v>
      </c>
      <c r="AQ275" s="6">
        <f>COUNT(E275:AO275)</f>
        <v>1</v>
      </c>
      <c r="BC275" s="22"/>
      <c r="BE275" s="22"/>
      <c r="BF275" s="22"/>
      <c r="BG275" s="22"/>
      <c r="BH275" s="22"/>
      <c r="BI275" s="22"/>
      <c r="BJ275" s="22"/>
    </row>
    <row r="276" spans="1:62" s="24" customFormat="1" x14ac:dyDescent="0.2">
      <c r="A276" s="67">
        <v>275</v>
      </c>
      <c r="B276" s="26" t="s">
        <v>76</v>
      </c>
      <c r="C276" s="6" t="s">
        <v>441</v>
      </c>
      <c r="D276" s="9" t="s">
        <v>476</v>
      </c>
      <c r="E276" s="1"/>
      <c r="F276" s="1"/>
      <c r="G276" s="1"/>
      <c r="H276" s="1">
        <v>6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35">
        <f>IF(AQ276&lt;6,SUM(E276:AO276),SUM(LARGE(E276:AO276,{1;2;3;4;5;6})))</f>
        <v>6</v>
      </c>
      <c r="AQ276" s="55">
        <f>COUNT(E276:AO276)</f>
        <v>1</v>
      </c>
      <c r="BC276" s="22"/>
      <c r="BE276" s="22"/>
      <c r="BF276" s="22"/>
      <c r="BG276" s="22"/>
      <c r="BH276" s="22"/>
      <c r="BI276" s="22"/>
      <c r="BJ276" s="22"/>
    </row>
    <row r="277" spans="1:62" s="24" customFormat="1" x14ac:dyDescent="0.2">
      <c r="A277" s="67">
        <v>276</v>
      </c>
      <c r="B277" s="6" t="s">
        <v>76</v>
      </c>
      <c r="C277" s="6" t="s">
        <v>441</v>
      </c>
      <c r="D277" s="9" t="s">
        <v>635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>
        <v>6</v>
      </c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1"/>
      <c r="AP277" s="35">
        <f>IF(AQ277&lt;6,SUM(E277:AO277),SUM(LARGE(E277:AO277,{1;2;3;4;5;6})))</f>
        <v>6</v>
      </c>
      <c r="AQ277" s="6">
        <f>COUNT(E277:AO277)</f>
        <v>1</v>
      </c>
      <c r="BC277" s="22"/>
      <c r="BE277" s="22"/>
      <c r="BF277" s="22"/>
      <c r="BG277" s="22"/>
      <c r="BH277" s="22"/>
      <c r="BI277" s="22"/>
      <c r="BJ277" s="22"/>
    </row>
    <row r="278" spans="1:62" s="24" customFormat="1" x14ac:dyDescent="0.2">
      <c r="A278" s="67">
        <v>277</v>
      </c>
      <c r="B278" s="26" t="s">
        <v>76</v>
      </c>
      <c r="C278" s="6" t="s">
        <v>441</v>
      </c>
      <c r="D278" s="26" t="s">
        <v>261</v>
      </c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1">
        <v>6</v>
      </c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4"/>
      <c r="AP278" s="35">
        <f>IF(AQ278&lt;6,SUM(E278:AO278),SUM(LARGE(E278:AO278,{1;2;3;4;5;6})))</f>
        <v>6</v>
      </c>
      <c r="AQ278" s="55">
        <f>COUNT(E278:AO278)</f>
        <v>1</v>
      </c>
      <c r="BC278" s="22"/>
      <c r="BE278" s="22"/>
      <c r="BF278" s="22"/>
      <c r="BG278" s="22"/>
      <c r="BH278" s="22"/>
      <c r="BI278" s="22"/>
      <c r="BJ278" s="22"/>
    </row>
    <row r="279" spans="1:62" s="24" customFormat="1" x14ac:dyDescent="0.2">
      <c r="A279" s="67">
        <v>278</v>
      </c>
      <c r="B279" s="26" t="s">
        <v>76</v>
      </c>
      <c r="C279" s="6" t="s">
        <v>77</v>
      </c>
      <c r="D279" s="8" t="s">
        <v>976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>
        <v>6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35">
        <f>IF(AQ279&lt;6,SUM(E279:AO279),SUM(LARGE(E279:AO279,{1;2;3;4;5;6})))</f>
        <v>6</v>
      </c>
      <c r="AQ279" s="55">
        <f>COUNT(E279:AO279)</f>
        <v>1</v>
      </c>
      <c r="BC279" s="22"/>
      <c r="BE279" s="22"/>
      <c r="BF279" s="22"/>
      <c r="BG279" s="22"/>
      <c r="BH279" s="22"/>
      <c r="BI279" s="22"/>
      <c r="BJ279" s="22"/>
    </row>
    <row r="280" spans="1:62" s="24" customFormat="1" x14ac:dyDescent="0.2">
      <c r="A280" s="67">
        <v>279</v>
      </c>
      <c r="B280" s="26" t="s">
        <v>76</v>
      </c>
      <c r="C280" s="6" t="s">
        <v>77</v>
      </c>
      <c r="D280" s="26" t="s">
        <v>1088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>
        <v>6</v>
      </c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4"/>
      <c r="AP280" s="35">
        <f>IF(AQ280&lt;6,SUM(E280:AO280),SUM(LARGE(E280:AO280,{1;2;3;4;5;6})))</f>
        <v>6</v>
      </c>
      <c r="AQ280" s="55">
        <f>COUNT(E280:AO280)</f>
        <v>1</v>
      </c>
      <c r="BC280" s="22"/>
      <c r="BE280" s="22"/>
      <c r="BF280" s="22"/>
      <c r="BG280" s="22"/>
      <c r="BH280" s="22"/>
      <c r="BI280" s="22"/>
      <c r="BJ280" s="22"/>
    </row>
    <row r="281" spans="1:62" s="24" customFormat="1" x14ac:dyDescent="0.2">
      <c r="A281" s="67">
        <v>280</v>
      </c>
      <c r="B281" s="26" t="s">
        <v>76</v>
      </c>
      <c r="C281" s="6" t="s">
        <v>84</v>
      </c>
      <c r="D281" s="37" t="s">
        <v>460</v>
      </c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>
        <v>6</v>
      </c>
      <c r="AK281" s="51"/>
      <c r="AL281" s="51"/>
      <c r="AM281" s="51"/>
      <c r="AN281" s="51"/>
      <c r="AO281" s="54"/>
      <c r="AP281" s="35">
        <f>IF(AQ281&lt;6,SUM(E281:AO281),SUM(LARGE(E281:AO281,{1;2;3;4;5;6})))</f>
        <v>6</v>
      </c>
      <c r="AQ281" s="55">
        <f>COUNT(E281:AO281)</f>
        <v>1</v>
      </c>
      <c r="BC281" s="22"/>
      <c r="BE281" s="22"/>
      <c r="BF281" s="22"/>
      <c r="BG281" s="22"/>
      <c r="BH281" s="22"/>
      <c r="BI281" s="22"/>
      <c r="BJ281" s="22"/>
    </row>
    <row r="282" spans="1:62" s="24" customFormat="1" x14ac:dyDescent="0.2">
      <c r="A282" s="67">
        <v>281</v>
      </c>
      <c r="B282" s="6" t="s">
        <v>76</v>
      </c>
      <c r="C282" s="6" t="s">
        <v>84</v>
      </c>
      <c r="D282" s="9" t="s">
        <v>692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>
        <v>6</v>
      </c>
      <c r="AK282" s="1"/>
      <c r="AL282" s="1"/>
      <c r="AM282" s="1"/>
      <c r="AN282" s="1"/>
      <c r="AO282" s="1"/>
      <c r="AP282" s="35">
        <f>IF(AQ282&lt;6,SUM(E282:AO282),SUM(LARGE(E282:AO282,{1;2;3;4;5;6})))</f>
        <v>6</v>
      </c>
      <c r="AQ282" s="6">
        <f>COUNT(E282:AO282)</f>
        <v>1</v>
      </c>
      <c r="BC282" s="22"/>
      <c r="BE282" s="22"/>
      <c r="BF282" s="22"/>
      <c r="BG282" s="22"/>
      <c r="BH282" s="22"/>
      <c r="BI282" s="22"/>
      <c r="BJ282" s="22"/>
    </row>
    <row r="283" spans="1:62" s="24" customFormat="1" x14ac:dyDescent="0.2">
      <c r="A283" s="67">
        <v>282</v>
      </c>
      <c r="B283" s="26" t="s">
        <v>76</v>
      </c>
      <c r="C283" s="6" t="s">
        <v>77</v>
      </c>
      <c r="D283" s="26" t="s">
        <v>788</v>
      </c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>
        <v>5</v>
      </c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83">
        <v>0</v>
      </c>
      <c r="AJ283" s="83"/>
      <c r="AK283" s="83"/>
      <c r="AL283" s="83"/>
      <c r="AM283" s="83"/>
      <c r="AN283" s="83"/>
      <c r="AO283" s="30"/>
      <c r="AP283" s="35">
        <f>IF(AQ283&lt;6,SUM(E283:AO283),SUM(LARGE(E283:AO283,{1;2;3;4;5;6})))</f>
        <v>5</v>
      </c>
      <c r="AQ283" s="55">
        <f>COUNT(E283:AO283)</f>
        <v>2</v>
      </c>
      <c r="BC283" s="22"/>
      <c r="BE283" s="22"/>
      <c r="BF283" s="22"/>
      <c r="BG283" s="22"/>
      <c r="BH283" s="22"/>
      <c r="BI283" s="22"/>
      <c r="BJ283" s="22"/>
    </row>
    <row r="284" spans="1:62" s="24" customFormat="1" x14ac:dyDescent="0.2">
      <c r="A284" s="67">
        <v>283</v>
      </c>
      <c r="B284" s="26" t="s">
        <v>76</v>
      </c>
      <c r="C284" s="6" t="s">
        <v>78</v>
      </c>
      <c r="D284" s="26" t="s">
        <v>307</v>
      </c>
      <c r="E284" s="9"/>
      <c r="F284" s="9"/>
      <c r="G284" s="9"/>
      <c r="H284" s="9"/>
      <c r="I284" s="9"/>
      <c r="J284" s="9"/>
      <c r="K284" s="9">
        <v>5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35">
        <f>IF(AQ284&lt;6,SUM(E284:AO284),SUM(LARGE(E284:AO284,{1;2;3;4;5;6})))</f>
        <v>5</v>
      </c>
      <c r="AQ284" s="6">
        <f>COUNT(E284:AO284)</f>
        <v>1</v>
      </c>
      <c r="BC284" s="22"/>
      <c r="BE284" s="22"/>
      <c r="BF284" s="22"/>
      <c r="BG284" s="22"/>
      <c r="BH284" s="22"/>
      <c r="BI284" s="22"/>
      <c r="BJ284" s="22"/>
    </row>
    <row r="285" spans="1:62" s="24" customFormat="1" x14ac:dyDescent="0.2">
      <c r="A285" s="67">
        <v>284</v>
      </c>
      <c r="B285" s="26" t="s">
        <v>76</v>
      </c>
      <c r="C285" s="6" t="s">
        <v>78</v>
      </c>
      <c r="D285" s="26" t="s">
        <v>649</v>
      </c>
      <c r="E285" s="51"/>
      <c r="F285" s="51"/>
      <c r="G285" s="51"/>
      <c r="H285" s="51"/>
      <c r="I285" s="51"/>
      <c r="J285" s="51"/>
      <c r="K285" s="51">
        <v>5</v>
      </c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4"/>
      <c r="AP285" s="35">
        <f>IF(AQ285&lt;6,SUM(E285:AO285),SUM(LARGE(E285:AO285,{1;2;3;4;5;6})))</f>
        <v>5</v>
      </c>
      <c r="AQ285" s="55">
        <f>COUNT(E285:AO285)</f>
        <v>1</v>
      </c>
      <c r="BC285" s="22"/>
      <c r="BE285" s="22"/>
      <c r="BF285" s="22"/>
      <c r="BG285" s="22"/>
      <c r="BH285" s="22"/>
      <c r="BI285" s="22"/>
      <c r="BJ285" s="22"/>
    </row>
    <row r="286" spans="1:62" s="24" customFormat="1" x14ac:dyDescent="0.2">
      <c r="A286" s="67">
        <v>285</v>
      </c>
      <c r="B286" s="6" t="s">
        <v>76</v>
      </c>
      <c r="C286" s="6" t="s">
        <v>77</v>
      </c>
      <c r="D286" s="9" t="s">
        <v>697</v>
      </c>
      <c r="E286" s="1">
        <v>5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35">
        <f>IF(AQ286&lt;6,SUM(E286:AO286),SUM(LARGE(E286:AO286,{1;2;3;4;5;6})))</f>
        <v>5</v>
      </c>
      <c r="AQ286" s="55">
        <f>COUNT(E286:AO286)</f>
        <v>1</v>
      </c>
      <c r="BC286" s="22"/>
      <c r="BE286" s="22"/>
      <c r="BF286" s="22"/>
      <c r="BG286" s="22"/>
      <c r="BH286" s="22"/>
      <c r="BI286" s="22"/>
      <c r="BJ286" s="22"/>
    </row>
    <row r="287" spans="1:62" s="24" customFormat="1" x14ac:dyDescent="0.2">
      <c r="A287" s="67">
        <v>286</v>
      </c>
      <c r="B287" s="26" t="s">
        <v>76</v>
      </c>
      <c r="C287" s="6" t="s">
        <v>441</v>
      </c>
      <c r="D287" s="26" t="s">
        <v>807</v>
      </c>
      <c r="E287" s="51"/>
      <c r="F287" s="51"/>
      <c r="G287" s="51"/>
      <c r="H287" s="51"/>
      <c r="I287" s="51"/>
      <c r="J287" s="51"/>
      <c r="K287" s="51">
        <v>5</v>
      </c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4"/>
      <c r="AP287" s="35">
        <f>IF(AQ287&lt;6,SUM(E287:AO287),SUM(LARGE(E287:AO287,{1;2;3;4;5;6})))</f>
        <v>5</v>
      </c>
      <c r="AQ287" s="55">
        <f>COUNT(E287:AO287)</f>
        <v>1</v>
      </c>
      <c r="BC287" s="22"/>
      <c r="BE287" s="22"/>
      <c r="BF287" s="22"/>
      <c r="BG287" s="22"/>
      <c r="BH287" s="22"/>
      <c r="BI287" s="22"/>
      <c r="BJ287" s="22"/>
    </row>
    <row r="288" spans="1:62" s="24" customFormat="1" x14ac:dyDescent="0.2">
      <c r="A288" s="67">
        <v>287</v>
      </c>
      <c r="B288" s="26" t="s">
        <v>76</v>
      </c>
      <c r="C288" s="8" t="s">
        <v>441</v>
      </c>
      <c r="D288" s="8" t="s">
        <v>1013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>
        <v>5</v>
      </c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35">
        <f>IF(AQ288&lt;6,SUM(E288:AO288),SUM(LARGE(E288:AO288,{1;2;3;4;5;6})))</f>
        <v>5</v>
      </c>
      <c r="AQ288" s="55">
        <f>COUNT(E288:AO288)</f>
        <v>1</v>
      </c>
      <c r="BC288" s="22"/>
      <c r="BE288" s="22"/>
      <c r="BF288" s="22"/>
      <c r="BG288" s="22"/>
      <c r="BH288" s="22"/>
      <c r="BI288" s="22"/>
      <c r="BJ288" s="22"/>
    </row>
    <row r="289" spans="1:62" s="24" customFormat="1" x14ac:dyDescent="0.2">
      <c r="A289" s="67">
        <v>288</v>
      </c>
      <c r="B289" s="26" t="s">
        <v>76</v>
      </c>
      <c r="C289" s="6" t="s">
        <v>441</v>
      </c>
      <c r="D289" s="26" t="s">
        <v>1066</v>
      </c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1">
        <v>5</v>
      </c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4"/>
      <c r="AP289" s="35">
        <f>IF(AQ289&lt;6,SUM(E289:AO289),SUM(LARGE(E289:AO289,{1;2;3;4;5;6})))</f>
        <v>5</v>
      </c>
      <c r="AQ289" s="55">
        <f>COUNT(E289:AO289)</f>
        <v>1</v>
      </c>
      <c r="BC289" s="22"/>
      <c r="BE289" s="22"/>
      <c r="BF289" s="22"/>
      <c r="BG289" s="22"/>
      <c r="BH289" s="22"/>
      <c r="BI289" s="22"/>
      <c r="BJ289" s="22"/>
    </row>
    <row r="290" spans="1:62" s="24" customFormat="1" x14ac:dyDescent="0.2">
      <c r="A290" s="67">
        <v>289</v>
      </c>
      <c r="B290" s="26" t="s">
        <v>76</v>
      </c>
      <c r="C290" s="8" t="s">
        <v>441</v>
      </c>
      <c r="D290" s="26" t="s">
        <v>677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5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54"/>
      <c r="AP290" s="35">
        <f>IF(AQ290&lt;6,SUM(E290:AO290),SUM(LARGE(E290:AO290,{1;2;3;4;5;6})))</f>
        <v>5</v>
      </c>
      <c r="AQ290" s="55">
        <f>COUNT(E290:AO290)</f>
        <v>1</v>
      </c>
      <c r="BC290" s="22"/>
      <c r="BE290" s="22"/>
      <c r="BF290" s="22"/>
      <c r="BG290" s="22"/>
      <c r="BH290" s="22"/>
      <c r="BI290" s="22"/>
      <c r="BJ290" s="22"/>
    </row>
    <row r="291" spans="1:62" s="24" customFormat="1" x14ac:dyDescent="0.2">
      <c r="A291" s="67">
        <v>290</v>
      </c>
      <c r="B291" s="26" t="s">
        <v>76</v>
      </c>
      <c r="C291" s="6" t="s">
        <v>132</v>
      </c>
      <c r="D291" s="26" t="s">
        <v>898</v>
      </c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1">
        <v>5</v>
      </c>
      <c r="AF291" s="51"/>
      <c r="AG291" s="51"/>
      <c r="AH291" s="51"/>
      <c r="AI291" s="51"/>
      <c r="AJ291" s="51"/>
      <c r="AK291" s="51"/>
      <c r="AL291" s="51"/>
      <c r="AM291" s="51"/>
      <c r="AN291" s="51"/>
      <c r="AO291" s="54"/>
      <c r="AP291" s="35">
        <f>IF(AQ291&lt;6,SUM(E291:AO291),SUM(LARGE(E291:AO291,{1;2;3;4;5;6})))</f>
        <v>5</v>
      </c>
      <c r="AQ291" s="55">
        <f>COUNT(E291:AO291)</f>
        <v>1</v>
      </c>
      <c r="BC291" s="22"/>
      <c r="BE291" s="22"/>
      <c r="BF291" s="22"/>
      <c r="BG291" s="22"/>
      <c r="BH291" s="22"/>
      <c r="BI291" s="22"/>
      <c r="BJ291" s="22"/>
    </row>
    <row r="292" spans="1:62" s="24" customFormat="1" x14ac:dyDescent="0.2">
      <c r="A292" s="67">
        <v>291</v>
      </c>
      <c r="B292" s="26" t="s">
        <v>76</v>
      </c>
      <c r="C292" s="6" t="s">
        <v>132</v>
      </c>
      <c r="D292" s="26" t="s">
        <v>1102</v>
      </c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1"/>
      <c r="AD292" s="52"/>
      <c r="AE292" s="51">
        <v>5</v>
      </c>
      <c r="AF292" s="51"/>
      <c r="AG292" s="51"/>
      <c r="AH292" s="51"/>
      <c r="AI292" s="51"/>
      <c r="AJ292" s="51"/>
      <c r="AK292" s="51"/>
      <c r="AL292" s="51"/>
      <c r="AM292" s="51"/>
      <c r="AN292" s="51"/>
      <c r="AO292" s="54"/>
      <c r="AP292" s="35">
        <f>IF(AQ292&lt;6,SUM(E292:AO292),SUM(LARGE(E292:AO292,{1;2;3;4;5;6})))</f>
        <v>5</v>
      </c>
      <c r="AQ292" s="55">
        <f>COUNT(E292:AO292)</f>
        <v>1</v>
      </c>
      <c r="BC292" s="22"/>
      <c r="BE292" s="22"/>
      <c r="BF292" s="22"/>
      <c r="BG292" s="22"/>
      <c r="BH292" s="22"/>
      <c r="BI292" s="22"/>
      <c r="BJ292" s="22"/>
    </row>
    <row r="293" spans="1:62" s="24" customFormat="1" x14ac:dyDescent="0.2">
      <c r="A293" s="67">
        <v>292</v>
      </c>
      <c r="B293" s="26" t="s">
        <v>76</v>
      </c>
      <c r="C293" s="8"/>
      <c r="D293" s="26" t="s">
        <v>1160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>
        <v>5</v>
      </c>
      <c r="AK293" s="1"/>
      <c r="AL293" s="1"/>
      <c r="AM293" s="1"/>
      <c r="AN293" s="1"/>
      <c r="AO293" s="54"/>
      <c r="AP293" s="35">
        <f>IF(AQ293&lt;6,SUM(E293:AO293),SUM(LARGE(E293:AO293,{1;2;3;4;5;6})))</f>
        <v>5</v>
      </c>
      <c r="AQ293" s="55">
        <f>COUNT(E293:AO293)</f>
        <v>1</v>
      </c>
      <c r="BC293" s="22"/>
      <c r="BE293" s="22"/>
      <c r="BF293" s="22"/>
      <c r="BG293" s="22"/>
      <c r="BH293" s="22"/>
      <c r="BI293" s="22"/>
      <c r="BJ293" s="22"/>
    </row>
    <row r="294" spans="1:62" s="24" customFormat="1" x14ac:dyDescent="0.2">
      <c r="A294" s="67">
        <v>293</v>
      </c>
      <c r="B294" s="26" t="s">
        <v>76</v>
      </c>
      <c r="C294" s="6"/>
      <c r="D294" s="37" t="s">
        <v>1161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>
        <v>5</v>
      </c>
      <c r="AK294" s="9"/>
      <c r="AL294" s="9"/>
      <c r="AM294" s="9"/>
      <c r="AN294" s="9"/>
      <c r="AO294" s="30"/>
      <c r="AP294" s="35">
        <f>IF(AQ294&lt;6,SUM(E294:AO294),SUM(LARGE(E294:AO294,{1;2;3;4;5;6})))</f>
        <v>5</v>
      </c>
      <c r="AQ294" s="55">
        <f>COUNT(E294:AO294)</f>
        <v>1</v>
      </c>
      <c r="BC294" s="22"/>
      <c r="BE294" s="22"/>
      <c r="BF294" s="22"/>
      <c r="BG294" s="22"/>
      <c r="BH294" s="22"/>
      <c r="BI294" s="22"/>
      <c r="BJ294" s="22"/>
    </row>
    <row r="295" spans="1:62" s="24" customFormat="1" x14ac:dyDescent="0.2">
      <c r="A295" s="67">
        <v>294</v>
      </c>
      <c r="B295" s="26" t="s">
        <v>76</v>
      </c>
      <c r="C295" s="6"/>
      <c r="D295" s="9" t="s">
        <v>497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>
        <v>5</v>
      </c>
      <c r="AN295" s="1"/>
      <c r="AO295" s="1"/>
      <c r="AP295" s="35">
        <f>IF(AQ295&lt;6,SUM(E295:AO295),SUM(LARGE(E295:AO295,{1;2;3;4;5;6})))</f>
        <v>5</v>
      </c>
      <c r="AQ295" s="55">
        <f>COUNT(E295:AO295)</f>
        <v>1</v>
      </c>
      <c r="BC295" s="22"/>
      <c r="BE295" s="22"/>
      <c r="BF295" s="22"/>
      <c r="BG295" s="22"/>
      <c r="BH295" s="22"/>
      <c r="BI295" s="22"/>
      <c r="BJ295" s="22"/>
    </row>
    <row r="296" spans="1:62" s="24" customFormat="1" x14ac:dyDescent="0.2">
      <c r="A296" s="67">
        <v>295</v>
      </c>
      <c r="B296" s="6" t="s">
        <v>76</v>
      </c>
      <c r="C296" s="6"/>
      <c r="D296" s="37" t="s">
        <v>1211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>
        <v>5</v>
      </c>
      <c r="AN296" s="1"/>
      <c r="AO296" s="29"/>
      <c r="AP296" s="35">
        <f>IF(AQ296&lt;6,SUM(E296:AO296),SUM(LARGE(E296:AO296,{1;2;3;4;5;6})))</f>
        <v>5</v>
      </c>
      <c r="AQ296" s="6">
        <f>COUNT(E296:AO296)</f>
        <v>1</v>
      </c>
      <c r="BC296" s="22"/>
      <c r="BE296" s="22"/>
      <c r="BF296" s="22"/>
      <c r="BG296" s="22"/>
      <c r="BH296" s="22"/>
      <c r="BI296" s="22"/>
      <c r="BJ296" s="22"/>
    </row>
    <row r="297" spans="1:62" s="24" customFormat="1" x14ac:dyDescent="0.2">
      <c r="A297" s="67">
        <v>296</v>
      </c>
      <c r="B297" s="6" t="s">
        <v>76</v>
      </c>
      <c r="C297" s="6" t="s">
        <v>82</v>
      </c>
      <c r="D297" s="9" t="s">
        <v>1224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>
        <v>5</v>
      </c>
      <c r="AO297" s="1"/>
      <c r="AP297" s="35">
        <f>IF(AQ297&lt;6,SUM(E297:AO297),SUM(LARGE(E297:AO297,{1;2;3;4;5;6})))</f>
        <v>5</v>
      </c>
      <c r="AQ297" s="55">
        <f>COUNT(E297:AO297)</f>
        <v>1</v>
      </c>
      <c r="BC297" s="22"/>
      <c r="BE297" s="22"/>
      <c r="BF297" s="22"/>
      <c r="BG297" s="22"/>
      <c r="BH297" s="22"/>
      <c r="BI297" s="22"/>
      <c r="BJ297" s="22"/>
    </row>
    <row r="298" spans="1:62" s="24" customFormat="1" x14ac:dyDescent="0.2">
      <c r="A298" s="67">
        <v>297</v>
      </c>
      <c r="B298" s="6" t="s">
        <v>76</v>
      </c>
      <c r="C298" s="6" t="s">
        <v>82</v>
      </c>
      <c r="D298" s="37" t="s">
        <v>482</v>
      </c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>
        <v>5</v>
      </c>
      <c r="AO298" s="29"/>
      <c r="AP298" s="35">
        <f>IF(AQ298&lt;6,SUM(E298:AO298),SUM(LARGE(E298:AO298,{1;2;3;4;5;6})))</f>
        <v>5</v>
      </c>
      <c r="AQ298" s="6">
        <f>COUNT(E298:AO298)</f>
        <v>1</v>
      </c>
      <c r="BC298" s="22"/>
      <c r="BE298" s="22"/>
      <c r="BF298" s="22"/>
      <c r="BG298" s="22"/>
      <c r="BH298" s="22"/>
      <c r="BI298" s="22"/>
      <c r="BJ298" s="22"/>
    </row>
    <row r="299" spans="1:62" s="24" customFormat="1" x14ac:dyDescent="0.2">
      <c r="A299" s="67">
        <v>298</v>
      </c>
      <c r="B299" s="6" t="s">
        <v>76</v>
      </c>
      <c r="C299" s="6" t="s">
        <v>82</v>
      </c>
      <c r="D299" s="37" t="s">
        <v>766</v>
      </c>
      <c r="E299" s="51"/>
      <c r="F299" s="51"/>
      <c r="G299" s="52">
        <v>0</v>
      </c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1">
        <v>4</v>
      </c>
      <c r="T299" s="52">
        <v>0</v>
      </c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29"/>
      <c r="AP299" s="35">
        <f>IF(AQ299&lt;6,SUM(E299:AO299),SUM(LARGE(E299:AO299,{1;2;3;4;5;6})))</f>
        <v>4</v>
      </c>
      <c r="AQ299" s="6">
        <f>COUNT(E299:AO299)</f>
        <v>3</v>
      </c>
      <c r="BC299" s="22"/>
      <c r="BE299" s="22"/>
      <c r="BF299" s="22"/>
      <c r="BG299" s="22"/>
      <c r="BH299" s="22"/>
      <c r="BI299" s="22"/>
      <c r="BJ299" s="22"/>
    </row>
    <row r="300" spans="1:62" s="24" customFormat="1" x14ac:dyDescent="0.2">
      <c r="A300" s="67">
        <v>299</v>
      </c>
      <c r="B300" s="26" t="s">
        <v>76</v>
      </c>
      <c r="C300" s="8" t="s">
        <v>163</v>
      </c>
      <c r="D300" s="8" t="s">
        <v>647</v>
      </c>
      <c r="E300" s="1"/>
      <c r="F300" s="1"/>
      <c r="G300" s="1"/>
      <c r="H300" s="1"/>
      <c r="I300" s="1"/>
      <c r="J300" s="1"/>
      <c r="K300" s="19">
        <v>0</v>
      </c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">
        <v>4</v>
      </c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6"/>
      <c r="AP300" s="35">
        <f>IF(AQ300&lt;6,SUM(E300:AO300),SUM(LARGE(E300:AO300,{1;2;3;4;5;6})))</f>
        <v>4</v>
      </c>
      <c r="AQ300" s="55">
        <f>COUNT(E300:AO300)</f>
        <v>2</v>
      </c>
      <c r="BC300" s="22"/>
      <c r="BE300" s="22"/>
      <c r="BF300" s="22"/>
      <c r="BG300" s="22"/>
      <c r="BH300" s="22"/>
      <c r="BI300" s="22"/>
      <c r="BJ300" s="22"/>
    </row>
    <row r="301" spans="1:62" s="24" customFormat="1" x14ac:dyDescent="0.2">
      <c r="A301" s="67">
        <v>300</v>
      </c>
      <c r="B301" s="26" t="s">
        <v>76</v>
      </c>
      <c r="C301" s="8" t="s">
        <v>441</v>
      </c>
      <c r="D301" s="26" t="s">
        <v>496</v>
      </c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2">
        <v>0</v>
      </c>
      <c r="R301" s="52"/>
      <c r="S301" s="52"/>
      <c r="T301" s="52"/>
      <c r="U301" s="51">
        <v>4</v>
      </c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29"/>
      <c r="AP301" s="35">
        <f>IF(AQ301&lt;6,SUM(E301:AO301),SUM(LARGE(E301:AO301,{1;2;3;4;5;6})))</f>
        <v>4</v>
      </c>
      <c r="AQ301" s="6">
        <f>COUNT(E301:AO301)</f>
        <v>2</v>
      </c>
      <c r="BC301" s="22"/>
      <c r="BE301" s="22"/>
      <c r="BF301" s="22"/>
      <c r="BG301" s="22"/>
      <c r="BH301" s="22"/>
      <c r="BI301" s="22"/>
      <c r="BJ301" s="22"/>
    </row>
    <row r="302" spans="1:62" s="24" customFormat="1" x14ac:dyDescent="0.2">
      <c r="A302" s="67">
        <v>301</v>
      </c>
      <c r="B302" s="6" t="s">
        <v>76</v>
      </c>
      <c r="C302" s="8" t="s">
        <v>82</v>
      </c>
      <c r="D302" s="9" t="s">
        <v>924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>
        <v>4</v>
      </c>
      <c r="T302" s="19">
        <v>0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"/>
      <c r="AP302" s="35">
        <f>IF(AQ302&lt;6,SUM(E302:AO302),SUM(LARGE(E302:AO302,{1;2;3;4;5;6})))</f>
        <v>4</v>
      </c>
      <c r="AQ302" s="55">
        <f>COUNT(E302:AO302)</f>
        <v>2</v>
      </c>
      <c r="BC302" s="22"/>
      <c r="BE302" s="22"/>
      <c r="BF302" s="22"/>
      <c r="BG302" s="22"/>
      <c r="BH302" s="22"/>
      <c r="BI302" s="22"/>
      <c r="BJ302" s="22"/>
    </row>
    <row r="303" spans="1:62" s="24" customFormat="1" x14ac:dyDescent="0.2">
      <c r="A303" s="67">
        <v>302</v>
      </c>
      <c r="B303" s="26" t="s">
        <v>76</v>
      </c>
      <c r="C303" s="8" t="s">
        <v>78</v>
      </c>
      <c r="D303" s="26" t="s">
        <v>648</v>
      </c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>
        <v>4</v>
      </c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4"/>
      <c r="AP303" s="35">
        <f>IF(AQ303&lt;6,SUM(E303:AO303),SUM(LARGE(E303:AO303,{1;2;3;4;5;6})))</f>
        <v>4</v>
      </c>
      <c r="AQ303" s="55">
        <f>COUNT(E303:AO303)</f>
        <v>1</v>
      </c>
      <c r="BC303" s="22"/>
      <c r="BE303" s="22"/>
      <c r="BF303" s="22"/>
      <c r="BG303" s="22"/>
      <c r="BH303" s="22"/>
      <c r="BI303" s="22"/>
      <c r="BJ303" s="22"/>
    </row>
    <row r="304" spans="1:62" s="24" customFormat="1" x14ac:dyDescent="0.2">
      <c r="A304" s="67">
        <v>303</v>
      </c>
      <c r="B304" s="26" t="s">
        <v>76</v>
      </c>
      <c r="C304" s="8" t="s">
        <v>132</v>
      </c>
      <c r="D304" s="8" t="s">
        <v>632</v>
      </c>
      <c r="E304" s="1"/>
      <c r="F304" s="1"/>
      <c r="G304" s="1"/>
      <c r="H304" s="1">
        <v>4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35">
        <f>IF(AQ304&lt;6,SUM(E304:AO304),SUM(LARGE(E304:AO304,{1;2;3;4;5;6})))</f>
        <v>4</v>
      </c>
      <c r="AQ304" s="55">
        <f>COUNT(E304:AO304)</f>
        <v>1</v>
      </c>
      <c r="BC304" s="22"/>
      <c r="BE304" s="22"/>
      <c r="BF304" s="22"/>
      <c r="BG304" s="22"/>
      <c r="BH304" s="22"/>
      <c r="BI304" s="22"/>
      <c r="BJ304" s="22"/>
    </row>
    <row r="305" spans="1:62" s="24" customFormat="1" x14ac:dyDescent="0.2">
      <c r="A305" s="67">
        <v>304</v>
      </c>
      <c r="B305" s="26" t="s">
        <v>76</v>
      </c>
      <c r="C305" s="8" t="s">
        <v>132</v>
      </c>
      <c r="D305" s="26" t="s">
        <v>432</v>
      </c>
      <c r="E305" s="51"/>
      <c r="F305" s="51"/>
      <c r="G305" s="51"/>
      <c r="H305" s="51">
        <v>4</v>
      </c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4"/>
      <c r="AP305" s="35">
        <f>IF(AQ305&lt;6,SUM(E305:AO305),SUM(LARGE(E305:AO305,{1;2;3;4;5;6})))</f>
        <v>4</v>
      </c>
      <c r="AQ305" s="55">
        <f>COUNT(E305:AO305)</f>
        <v>1</v>
      </c>
      <c r="BC305" s="22"/>
      <c r="BE305" s="22"/>
      <c r="BF305" s="22"/>
      <c r="BG305" s="22"/>
      <c r="BH305" s="22"/>
      <c r="BI305" s="22"/>
      <c r="BJ305" s="22"/>
    </row>
    <row r="306" spans="1:62" s="24" customFormat="1" x14ac:dyDescent="0.2">
      <c r="A306" s="67">
        <v>305</v>
      </c>
      <c r="B306" s="26" t="s">
        <v>76</v>
      </c>
      <c r="C306" s="6" t="s">
        <v>132</v>
      </c>
      <c r="D306" s="26" t="s">
        <v>782</v>
      </c>
      <c r="E306" s="19"/>
      <c r="F306" s="19"/>
      <c r="G306" s="19"/>
      <c r="H306" s="1">
        <v>4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54"/>
      <c r="AP306" s="35">
        <f>IF(AQ306&lt;6,SUM(E306:AO306),SUM(LARGE(E306:AO306,{1;2;3;4;5;6})))</f>
        <v>4</v>
      </c>
      <c r="AQ306" s="55">
        <f>COUNT(E306:AO306)</f>
        <v>1</v>
      </c>
      <c r="BC306" s="22"/>
      <c r="BE306" s="22"/>
      <c r="BF306" s="22"/>
      <c r="BG306" s="22"/>
      <c r="BH306" s="22"/>
      <c r="BI306" s="22"/>
      <c r="BJ306" s="22"/>
    </row>
    <row r="307" spans="1:62" s="24" customFormat="1" x14ac:dyDescent="0.2">
      <c r="A307" s="67">
        <v>306</v>
      </c>
      <c r="B307" s="26" t="s">
        <v>784</v>
      </c>
      <c r="C307" s="8" t="s">
        <v>441</v>
      </c>
      <c r="D307" s="37" t="s">
        <v>783</v>
      </c>
      <c r="E307" s="1"/>
      <c r="F307" s="1"/>
      <c r="G307" s="1"/>
      <c r="H307" s="1">
        <v>4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51"/>
      <c r="AP307" s="35">
        <f>IF(AQ307&lt;6,SUM(E307:AO307),SUM(LARGE(E307:AO307,{1;2;3;4;5;6})))</f>
        <v>4</v>
      </c>
      <c r="AQ307" s="55">
        <f>COUNT(E307:AO307)</f>
        <v>1</v>
      </c>
      <c r="BC307" s="22"/>
      <c r="BE307" s="22"/>
      <c r="BF307" s="22"/>
      <c r="BG307" s="22"/>
      <c r="BH307" s="22"/>
      <c r="BI307" s="22"/>
      <c r="BJ307" s="22"/>
    </row>
    <row r="308" spans="1:62" s="24" customFormat="1" x14ac:dyDescent="0.2">
      <c r="A308" s="67">
        <v>307</v>
      </c>
      <c r="B308" s="26" t="s">
        <v>76</v>
      </c>
      <c r="C308" s="6" t="s">
        <v>132</v>
      </c>
      <c r="D308" s="26" t="s">
        <v>544</v>
      </c>
      <c r="E308" s="51"/>
      <c r="F308" s="51"/>
      <c r="G308" s="51"/>
      <c r="H308" s="51">
        <v>4</v>
      </c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35">
        <f>IF(AQ308&lt;6,SUM(E308:AO308),SUM(LARGE(E308:AO308,{1;2;3;4;5;6})))</f>
        <v>4</v>
      </c>
      <c r="AQ308" s="55">
        <f>COUNT(E308:AO308)</f>
        <v>1</v>
      </c>
      <c r="BC308" s="22"/>
      <c r="BE308" s="22"/>
      <c r="BF308" s="22"/>
      <c r="BG308" s="22"/>
      <c r="BH308" s="22"/>
      <c r="BI308" s="22"/>
      <c r="BJ308" s="22"/>
    </row>
    <row r="309" spans="1:62" s="24" customFormat="1" x14ac:dyDescent="0.2">
      <c r="A309" s="67">
        <v>308</v>
      </c>
      <c r="B309" s="26" t="s">
        <v>76</v>
      </c>
      <c r="C309" s="8" t="s">
        <v>163</v>
      </c>
      <c r="D309" s="37" t="s">
        <v>808</v>
      </c>
      <c r="E309" s="51"/>
      <c r="F309" s="51"/>
      <c r="G309" s="51"/>
      <c r="H309" s="51"/>
      <c r="I309" s="51"/>
      <c r="J309" s="51"/>
      <c r="K309" s="51">
        <v>4</v>
      </c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4"/>
      <c r="AP309" s="35">
        <f>IF(AQ309&lt;6,SUM(E309:AO309),SUM(LARGE(E309:AO309,{1;2;3;4;5;6})))</f>
        <v>4</v>
      </c>
      <c r="AQ309" s="6">
        <f>COUNT(E309:AO309)</f>
        <v>1</v>
      </c>
      <c r="BC309" s="22"/>
      <c r="BE309" s="22"/>
      <c r="BF309" s="22"/>
      <c r="BG309" s="22"/>
      <c r="BH309" s="22"/>
      <c r="BI309" s="22"/>
      <c r="BJ309" s="22"/>
    </row>
    <row r="310" spans="1:62" s="24" customFormat="1" x14ac:dyDescent="0.2">
      <c r="A310" s="67">
        <v>309</v>
      </c>
      <c r="B310" s="26" t="s">
        <v>76</v>
      </c>
      <c r="C310" s="6" t="s">
        <v>163</v>
      </c>
      <c r="D310" s="26" t="s">
        <v>809</v>
      </c>
      <c r="E310" s="52"/>
      <c r="F310" s="52"/>
      <c r="G310" s="52"/>
      <c r="H310" s="52"/>
      <c r="I310" s="52"/>
      <c r="J310" s="52"/>
      <c r="K310" s="51">
        <v>4</v>
      </c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4"/>
      <c r="AP310" s="35">
        <f>IF(AQ310&lt;6,SUM(E310:AO310),SUM(LARGE(E310:AO310,{1;2;3;4;5;6})))</f>
        <v>4</v>
      </c>
      <c r="AQ310" s="55">
        <f>COUNT(E310:AO310)</f>
        <v>1</v>
      </c>
      <c r="BC310" s="22"/>
      <c r="BE310" s="22"/>
      <c r="BF310" s="22"/>
      <c r="BG310" s="22"/>
      <c r="BH310" s="22"/>
      <c r="BI310" s="22"/>
      <c r="BJ310" s="22"/>
    </row>
    <row r="311" spans="1:62" s="24" customFormat="1" x14ac:dyDescent="0.2">
      <c r="A311" s="67">
        <v>310</v>
      </c>
      <c r="B311" s="26" t="s">
        <v>76</v>
      </c>
      <c r="C311" s="8" t="s">
        <v>441</v>
      </c>
      <c r="D311" s="26" t="s">
        <v>810</v>
      </c>
      <c r="E311" s="10"/>
      <c r="F311" s="10"/>
      <c r="G311" s="10"/>
      <c r="H311" s="10"/>
      <c r="I311" s="10"/>
      <c r="J311" s="10"/>
      <c r="K311" s="10">
        <v>4</v>
      </c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9"/>
      <c r="AP311" s="35">
        <f>IF(AQ311&lt;6,SUM(E311:AO311),SUM(LARGE(E311:AO311,{1;2;3;4;5;6})))</f>
        <v>4</v>
      </c>
      <c r="AQ311" s="6">
        <f>COUNT(E311:AO311)</f>
        <v>1</v>
      </c>
      <c r="BC311" s="22"/>
      <c r="BE311" s="22"/>
      <c r="BF311" s="22"/>
      <c r="BG311" s="22"/>
      <c r="BH311" s="22"/>
      <c r="BI311" s="22"/>
      <c r="BJ311" s="22"/>
    </row>
    <row r="312" spans="1:62" s="24" customFormat="1" x14ac:dyDescent="0.2">
      <c r="A312" s="67">
        <v>311</v>
      </c>
      <c r="B312" s="26" t="s">
        <v>76</v>
      </c>
      <c r="C312" s="6" t="s">
        <v>441</v>
      </c>
      <c r="D312" s="37" t="s">
        <v>812</v>
      </c>
      <c r="E312" s="51"/>
      <c r="F312" s="51"/>
      <c r="G312" s="51"/>
      <c r="H312" s="51"/>
      <c r="I312" s="51"/>
      <c r="J312" s="51"/>
      <c r="K312" s="51">
        <v>4</v>
      </c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4"/>
      <c r="AP312" s="35">
        <f>IF(AQ312&lt;6,SUM(E312:AO312),SUM(LARGE(E312:AO312,{1;2;3;4;5;6})))</f>
        <v>4</v>
      </c>
      <c r="AQ312" s="55">
        <f>COUNT(E312:AO312)</f>
        <v>1</v>
      </c>
      <c r="BC312" s="22"/>
      <c r="BE312" s="22"/>
      <c r="BF312" s="22"/>
      <c r="BG312" s="22"/>
      <c r="BH312" s="22"/>
      <c r="BI312" s="22"/>
      <c r="BJ312" s="22"/>
    </row>
    <row r="313" spans="1:62" s="24" customFormat="1" x14ac:dyDescent="0.2">
      <c r="A313" s="67">
        <v>312</v>
      </c>
      <c r="B313" s="26" t="s">
        <v>76</v>
      </c>
      <c r="C313" s="8" t="s">
        <v>81</v>
      </c>
      <c r="D313" s="9" t="s">
        <v>813</v>
      </c>
      <c r="E313" s="1"/>
      <c r="F313" s="1"/>
      <c r="G313" s="1"/>
      <c r="H313" s="1"/>
      <c r="I313" s="1"/>
      <c r="J313" s="1"/>
      <c r="K313" s="1">
        <v>4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35">
        <f>IF(AQ313&lt;6,SUM(E313:AO313),SUM(LARGE(E313:AO313,{1;2;3;4;5;6})))</f>
        <v>4</v>
      </c>
      <c r="AQ313" s="55">
        <f>COUNT(E313:AO313)</f>
        <v>1</v>
      </c>
      <c r="BC313" s="22"/>
      <c r="BE313" s="22"/>
      <c r="BF313" s="22"/>
      <c r="BG313" s="22"/>
      <c r="BH313" s="22"/>
      <c r="BI313" s="22"/>
      <c r="BJ313" s="22"/>
    </row>
    <row r="314" spans="1:62" s="24" customFormat="1" x14ac:dyDescent="0.2">
      <c r="A314" s="67">
        <v>313</v>
      </c>
      <c r="B314" s="26" t="s">
        <v>76</v>
      </c>
      <c r="C314" s="6" t="s">
        <v>441</v>
      </c>
      <c r="D314" s="26" t="s">
        <v>605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>
        <v>4</v>
      </c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4"/>
      <c r="AP314" s="35">
        <f>IF(AQ314&lt;6,SUM(E314:AO314),SUM(LARGE(E314:AO314,{1;2;3;4;5;6})))</f>
        <v>4</v>
      </c>
      <c r="AQ314" s="6">
        <f>COUNT(E314:AO314)</f>
        <v>1</v>
      </c>
      <c r="BC314" s="22"/>
      <c r="BE314" s="22"/>
      <c r="BF314" s="22"/>
      <c r="BG314" s="22"/>
      <c r="BH314" s="22"/>
      <c r="BI314" s="22"/>
      <c r="BJ314" s="22"/>
    </row>
    <row r="315" spans="1:62" s="24" customFormat="1" x14ac:dyDescent="0.2">
      <c r="A315" s="67">
        <v>314</v>
      </c>
      <c r="B315" s="6" t="s">
        <v>76</v>
      </c>
      <c r="C315" s="6" t="s">
        <v>441</v>
      </c>
      <c r="D315" s="9" t="s">
        <v>897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>
        <v>4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35">
        <f>IF(AQ315&lt;6,SUM(E315:AO315),SUM(LARGE(E315:AO315,{1;2;3;4;5;6})))</f>
        <v>4</v>
      </c>
      <c r="AQ315" s="55">
        <f>COUNT(E315:AO315)</f>
        <v>1</v>
      </c>
      <c r="BC315" s="22"/>
      <c r="BE315" s="22"/>
      <c r="BF315" s="22"/>
      <c r="BG315" s="22"/>
      <c r="BH315" s="22"/>
      <c r="BI315" s="22"/>
      <c r="BJ315" s="22"/>
    </row>
    <row r="316" spans="1:62" s="24" customFormat="1" x14ac:dyDescent="0.2">
      <c r="A316" s="67">
        <v>315</v>
      </c>
      <c r="B316" s="6" t="s">
        <v>76</v>
      </c>
      <c r="C316" s="6" t="s">
        <v>379</v>
      </c>
      <c r="D316" s="37" t="s">
        <v>1014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>
        <v>4</v>
      </c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35">
        <f>IF(AQ316&lt;6,SUM(E316:AO316),SUM(LARGE(E316:AO316,{1;2;3;4;5;6})))</f>
        <v>4</v>
      </c>
      <c r="AQ316" s="6">
        <f>COUNT(E316:AO316)</f>
        <v>1</v>
      </c>
      <c r="BC316" s="22"/>
      <c r="BE316" s="22"/>
      <c r="BF316" s="22"/>
      <c r="BG316" s="22"/>
      <c r="BH316" s="22"/>
      <c r="BI316" s="22"/>
      <c r="BJ316" s="22"/>
    </row>
    <row r="317" spans="1:62" s="24" customFormat="1" x14ac:dyDescent="0.2">
      <c r="A317" s="67">
        <v>316</v>
      </c>
      <c r="B317" s="26" t="s">
        <v>76</v>
      </c>
      <c r="C317" s="8" t="s">
        <v>379</v>
      </c>
      <c r="D317" s="26" t="s">
        <v>1015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>
        <v>4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29"/>
      <c r="AP317" s="35">
        <f>IF(AQ317&lt;6,SUM(E317:AO317),SUM(LARGE(E317:AO317,{1;2;3;4;5;6})))</f>
        <v>4</v>
      </c>
      <c r="AQ317" s="6">
        <f>COUNT(E317:AO317)</f>
        <v>1</v>
      </c>
      <c r="BC317" s="22"/>
      <c r="BE317" s="22"/>
      <c r="BF317" s="22"/>
      <c r="BG317" s="22"/>
      <c r="BH317" s="22"/>
      <c r="BI317" s="22"/>
      <c r="BJ317" s="22"/>
    </row>
    <row r="318" spans="1:62" s="24" customFormat="1" x14ac:dyDescent="0.2">
      <c r="A318" s="67">
        <v>317</v>
      </c>
      <c r="B318" s="26" t="s">
        <v>76</v>
      </c>
      <c r="C318" s="8" t="s">
        <v>441</v>
      </c>
      <c r="D318" s="9" t="s">
        <v>985</v>
      </c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>
        <v>4</v>
      </c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1"/>
      <c r="AP318" s="35">
        <f>IF(AQ318&lt;6,SUM(E318:AO318),SUM(LARGE(E318:AO318,{1;2;3;4;5;6})))</f>
        <v>4</v>
      </c>
      <c r="AQ318" s="55">
        <f>COUNT(E318:AO318)</f>
        <v>1</v>
      </c>
      <c r="BC318" s="22"/>
      <c r="BE318" s="22"/>
      <c r="BF318" s="22"/>
      <c r="BG318" s="22"/>
      <c r="BH318" s="22"/>
      <c r="BI318" s="22"/>
      <c r="BJ318" s="22"/>
    </row>
    <row r="319" spans="1:62" s="24" customFormat="1" x14ac:dyDescent="0.2">
      <c r="A319" s="67">
        <v>318</v>
      </c>
      <c r="B319" s="26" t="s">
        <v>76</v>
      </c>
      <c r="C319" s="8" t="s">
        <v>441</v>
      </c>
      <c r="D319" s="9" t="s">
        <v>1032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>
        <v>4</v>
      </c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1"/>
      <c r="AP319" s="35">
        <f>IF(AQ319&lt;6,SUM(E319:AO319),SUM(LARGE(E319:AO319,{1;2;3;4;5;6})))</f>
        <v>4</v>
      </c>
      <c r="AQ319" s="6">
        <f>COUNT(E319:AO319)</f>
        <v>1</v>
      </c>
      <c r="BC319" s="22"/>
      <c r="BE319" s="22"/>
      <c r="BF319" s="22"/>
      <c r="BG319" s="22"/>
      <c r="BH319" s="22"/>
      <c r="BI319" s="22"/>
      <c r="BJ319" s="22"/>
    </row>
    <row r="320" spans="1:62" s="24" customFormat="1" x14ac:dyDescent="0.2">
      <c r="A320" s="67">
        <v>319</v>
      </c>
      <c r="B320" s="26" t="s">
        <v>76</v>
      </c>
      <c r="C320" s="6" t="s">
        <v>78</v>
      </c>
      <c r="D320" s="26" t="s">
        <v>1067</v>
      </c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1">
        <v>4</v>
      </c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4"/>
      <c r="AP320" s="35">
        <f>IF(AQ320&lt;6,SUM(E320:AO320),SUM(LARGE(E320:AO320,{1;2;3;4;5;6})))</f>
        <v>4</v>
      </c>
      <c r="AQ320" s="55">
        <f>COUNT(E320:AO320)</f>
        <v>1</v>
      </c>
      <c r="BC320" s="22"/>
      <c r="BE320" s="22"/>
      <c r="BF320" s="22"/>
      <c r="BG320" s="22"/>
      <c r="BH320" s="22"/>
      <c r="BI320" s="22"/>
      <c r="BJ320" s="22"/>
    </row>
    <row r="321" spans="1:62" s="24" customFormat="1" x14ac:dyDescent="0.2">
      <c r="A321" s="67">
        <v>320</v>
      </c>
      <c r="B321" s="26" t="s">
        <v>76</v>
      </c>
      <c r="C321" s="6" t="s">
        <v>78</v>
      </c>
      <c r="D321" s="26" t="s">
        <v>1068</v>
      </c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1">
        <v>4</v>
      </c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4"/>
      <c r="AP321" s="35">
        <f>IF(AQ321&lt;6,SUM(E321:AO321),SUM(LARGE(E321:AO321,{1;2;3;4;5;6})))</f>
        <v>4</v>
      </c>
      <c r="AQ321" s="55">
        <f>COUNT(E321:AO321)</f>
        <v>1</v>
      </c>
      <c r="BC321" s="22"/>
      <c r="BE321" s="22"/>
      <c r="BF321" s="22"/>
      <c r="BG321" s="22"/>
      <c r="BH321" s="22"/>
      <c r="BI321" s="22"/>
      <c r="BJ321" s="22"/>
    </row>
    <row r="322" spans="1:62" s="24" customFormat="1" x14ac:dyDescent="0.2">
      <c r="A322" s="67">
        <v>321</v>
      </c>
      <c r="B322" s="26" t="s">
        <v>76</v>
      </c>
      <c r="C322" s="6" t="s">
        <v>163</v>
      </c>
      <c r="D322" s="26" t="s">
        <v>1069</v>
      </c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1">
        <v>4</v>
      </c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4"/>
      <c r="AP322" s="35">
        <f>IF(AQ322&lt;6,SUM(E322:AO322),SUM(LARGE(E322:AO322,{1;2;3;4;5;6})))</f>
        <v>4</v>
      </c>
      <c r="AQ322" s="55">
        <f>COUNT(E322:AO322)</f>
        <v>1</v>
      </c>
      <c r="BC322" s="22"/>
      <c r="BE322" s="22"/>
      <c r="BF322" s="22"/>
      <c r="BG322" s="22"/>
      <c r="BH322" s="22"/>
      <c r="BI322" s="22"/>
      <c r="BJ322" s="22"/>
    </row>
    <row r="323" spans="1:62" s="24" customFormat="1" x14ac:dyDescent="0.2">
      <c r="A323" s="67">
        <v>322</v>
      </c>
      <c r="B323" s="26" t="s">
        <v>76</v>
      </c>
      <c r="C323" s="6" t="s">
        <v>441</v>
      </c>
      <c r="D323" s="26" t="s">
        <v>1070</v>
      </c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1">
        <v>4</v>
      </c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4"/>
      <c r="AP323" s="35">
        <f>IF(AQ323&lt;6,SUM(E323:AO323),SUM(LARGE(E323:AO323,{1;2;3;4;5;6})))</f>
        <v>4</v>
      </c>
      <c r="AQ323" s="55">
        <f>COUNT(E323:AO323)</f>
        <v>1</v>
      </c>
      <c r="BC323" s="22"/>
      <c r="BE323" s="22"/>
      <c r="BF323" s="22"/>
      <c r="BG323" s="22"/>
      <c r="BH323" s="22"/>
      <c r="BI323" s="22"/>
      <c r="BJ323" s="22"/>
    </row>
    <row r="324" spans="1:62" s="24" customFormat="1" x14ac:dyDescent="0.2">
      <c r="A324" s="67">
        <v>323</v>
      </c>
      <c r="B324" s="26" t="s">
        <v>76</v>
      </c>
      <c r="C324" s="8" t="s">
        <v>441</v>
      </c>
      <c r="D324" s="26" t="s">
        <v>1089</v>
      </c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>
        <v>4</v>
      </c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4"/>
      <c r="AP324" s="35">
        <f>IF(AQ324&lt;6,SUM(E324:AO324),SUM(LARGE(E324:AO324,{1;2;3;4;5;6})))</f>
        <v>4</v>
      </c>
      <c r="AQ324" s="55">
        <f>COUNT(E324:AO324)</f>
        <v>1</v>
      </c>
      <c r="BC324" s="22"/>
      <c r="BE324" s="22"/>
      <c r="BF324" s="22"/>
      <c r="BG324" s="22"/>
      <c r="BH324" s="22"/>
      <c r="BI324" s="22"/>
      <c r="BJ324" s="22"/>
    </row>
    <row r="325" spans="1:62" s="24" customFormat="1" x14ac:dyDescent="0.2">
      <c r="A325" s="67">
        <v>324</v>
      </c>
      <c r="B325" s="26" t="s">
        <v>76</v>
      </c>
      <c r="C325" s="6" t="s">
        <v>441</v>
      </c>
      <c r="D325" s="37" t="s">
        <v>1090</v>
      </c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9">
        <v>4</v>
      </c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54"/>
      <c r="AP325" s="35">
        <f>IF(AQ325&lt;6,SUM(E325:AO325),SUM(LARGE(E325:AO325,{1;2;3;4;5;6})))</f>
        <v>4</v>
      </c>
      <c r="AQ325" s="55">
        <f>COUNT(E325:AO325)</f>
        <v>1</v>
      </c>
      <c r="BC325" s="22"/>
      <c r="BE325" s="22"/>
      <c r="BF325" s="22"/>
      <c r="BG325" s="22"/>
      <c r="BH325" s="22"/>
      <c r="BI325" s="22"/>
      <c r="BJ325" s="22"/>
    </row>
    <row r="326" spans="1:62" s="24" customFormat="1" x14ac:dyDescent="0.2">
      <c r="A326" s="67">
        <v>325</v>
      </c>
      <c r="B326" s="6" t="s">
        <v>76</v>
      </c>
      <c r="C326" s="6"/>
      <c r="D326" s="9" t="s">
        <v>1162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>
        <v>4</v>
      </c>
      <c r="AK326" s="1"/>
      <c r="AL326" s="1"/>
      <c r="AM326" s="1"/>
      <c r="AN326" s="1"/>
      <c r="AO326" s="1"/>
      <c r="AP326" s="35">
        <f>IF(AQ326&lt;6,SUM(E326:AO326),SUM(LARGE(E326:AO326,{1;2;3;4;5;6})))</f>
        <v>4</v>
      </c>
      <c r="AQ326" s="55">
        <f>COUNT(E326:AO326)</f>
        <v>1</v>
      </c>
      <c r="BC326" s="22"/>
      <c r="BE326" s="22"/>
      <c r="BF326" s="22"/>
      <c r="BG326" s="22"/>
      <c r="BH326" s="22"/>
      <c r="BI326" s="22"/>
      <c r="BJ326" s="22"/>
    </row>
    <row r="327" spans="1:62" s="24" customFormat="1" x14ac:dyDescent="0.2">
      <c r="A327" s="67">
        <v>326</v>
      </c>
      <c r="B327" s="26" t="s">
        <v>76</v>
      </c>
      <c r="C327" s="8"/>
      <c r="D327" s="26" t="s">
        <v>1163</v>
      </c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>
        <v>4</v>
      </c>
      <c r="AK327" s="51"/>
      <c r="AL327" s="51"/>
      <c r="AM327" s="51"/>
      <c r="AN327" s="51"/>
      <c r="AO327" s="29"/>
      <c r="AP327" s="35">
        <f>IF(AQ327&lt;6,SUM(E327:AO327),SUM(LARGE(E327:AO327,{1;2;3;4;5;6})))</f>
        <v>4</v>
      </c>
      <c r="AQ327" s="6">
        <f>COUNT(E327:AO327)</f>
        <v>1</v>
      </c>
      <c r="BC327" s="22"/>
      <c r="BE327" s="22"/>
      <c r="BF327" s="22"/>
      <c r="BG327" s="22"/>
      <c r="BH327" s="22"/>
      <c r="BI327" s="22"/>
      <c r="BJ327" s="22"/>
    </row>
    <row r="328" spans="1:62" s="24" customFormat="1" x14ac:dyDescent="0.2">
      <c r="A328" s="67">
        <v>327</v>
      </c>
      <c r="B328" s="26" t="s">
        <v>76</v>
      </c>
      <c r="C328" s="8"/>
      <c r="D328" s="26" t="s">
        <v>1181</v>
      </c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>
        <v>4</v>
      </c>
      <c r="AL328" s="51"/>
      <c r="AM328" s="51"/>
      <c r="AN328" s="51"/>
      <c r="AO328" s="29"/>
      <c r="AP328" s="35">
        <f>IF(AQ328&lt;6,SUM(E328:AO328),SUM(LARGE(E328:AO328,{1;2;3;4;5;6})))</f>
        <v>4</v>
      </c>
      <c r="AQ328" s="6">
        <f>COUNT(E328:AO328)</f>
        <v>1</v>
      </c>
      <c r="BC328" s="22"/>
      <c r="BE328" s="22"/>
      <c r="BF328" s="22"/>
      <c r="BG328" s="22"/>
      <c r="BH328" s="22"/>
      <c r="BI328" s="22"/>
      <c r="BJ328" s="22"/>
    </row>
    <row r="329" spans="1:62" s="24" customFormat="1" x14ac:dyDescent="0.2">
      <c r="A329" s="67">
        <v>328</v>
      </c>
      <c r="B329" s="6" t="s">
        <v>76</v>
      </c>
      <c r="C329" s="8"/>
      <c r="D329" s="37" t="s">
        <v>1182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>
        <v>4</v>
      </c>
      <c r="AL329" s="51"/>
      <c r="AM329" s="51"/>
      <c r="AN329" s="51"/>
      <c r="AO329" s="54"/>
      <c r="AP329" s="35">
        <f>IF(AQ329&lt;6,SUM(E329:AO329),SUM(LARGE(E329:AO329,{1;2;3;4;5;6})))</f>
        <v>4</v>
      </c>
      <c r="AQ329" s="6">
        <f>COUNT(E329:AO329)</f>
        <v>1</v>
      </c>
      <c r="BC329" s="22"/>
      <c r="BE329" s="22"/>
      <c r="BF329" s="22"/>
      <c r="BG329" s="22"/>
      <c r="BH329" s="22"/>
      <c r="BI329" s="22"/>
      <c r="BJ329" s="22"/>
    </row>
    <row r="330" spans="1:62" s="24" customFormat="1" x14ac:dyDescent="0.2">
      <c r="A330" s="67">
        <v>329</v>
      </c>
      <c r="B330" s="6" t="s">
        <v>76</v>
      </c>
      <c r="C330" s="6"/>
      <c r="D330" s="9" t="s">
        <v>785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>
        <v>4</v>
      </c>
      <c r="AN330" s="1"/>
      <c r="AO330" s="1"/>
      <c r="AP330" s="35">
        <f>IF(AQ330&lt;6,SUM(E330:AO330),SUM(LARGE(E330:AO330,{1;2;3;4;5;6})))</f>
        <v>4</v>
      </c>
      <c r="AQ330" s="6">
        <f>COUNT(E330:AO330)</f>
        <v>1</v>
      </c>
      <c r="BC330" s="22"/>
      <c r="BE330" s="22"/>
      <c r="BF330" s="22"/>
      <c r="BG330" s="22"/>
      <c r="BH330" s="22"/>
      <c r="BI330" s="22"/>
      <c r="BJ330" s="22"/>
    </row>
    <row r="331" spans="1:62" s="24" customFormat="1" x14ac:dyDescent="0.2">
      <c r="A331" s="67">
        <v>330</v>
      </c>
      <c r="B331" s="26" t="s">
        <v>76</v>
      </c>
      <c r="C331" s="6" t="s">
        <v>163</v>
      </c>
      <c r="D331" s="37" t="s">
        <v>708</v>
      </c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1">
        <v>3</v>
      </c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4"/>
      <c r="AP331" s="35">
        <f>IF(AQ331&lt;6,SUM(E331:AO331),SUM(LARGE(E331:AO331,{1;2;3;4;5;6})))</f>
        <v>3</v>
      </c>
      <c r="AQ331" s="55">
        <f>COUNT(E331:AO331)</f>
        <v>1</v>
      </c>
      <c r="BC331" s="22"/>
      <c r="BE331" s="22"/>
      <c r="BF331" s="22"/>
      <c r="BG331" s="22"/>
      <c r="BH331" s="22"/>
      <c r="BI331" s="22"/>
      <c r="BJ331" s="22"/>
    </row>
    <row r="332" spans="1:62" s="24" customFormat="1" x14ac:dyDescent="0.2">
      <c r="A332" s="67">
        <v>331</v>
      </c>
      <c r="B332" s="26" t="s">
        <v>76</v>
      </c>
      <c r="C332" s="6" t="s">
        <v>441</v>
      </c>
      <c r="D332" s="26" t="s">
        <v>1071</v>
      </c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1">
        <v>3</v>
      </c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4"/>
      <c r="AP332" s="35">
        <f>IF(AQ332&lt;6,SUM(E332:AO332),SUM(LARGE(E332:AO332,{1;2;3;4;5;6})))</f>
        <v>3</v>
      </c>
      <c r="AQ332" s="55">
        <f>COUNT(E332:AO332)</f>
        <v>1</v>
      </c>
      <c r="BC332" s="22"/>
      <c r="BE332" s="22"/>
      <c r="BF332" s="22"/>
      <c r="BG332" s="22"/>
      <c r="BH332" s="22"/>
      <c r="BI332" s="22"/>
      <c r="BJ332" s="22"/>
    </row>
    <row r="333" spans="1:62" s="24" customFormat="1" x14ac:dyDescent="0.2">
      <c r="A333" s="67">
        <v>332</v>
      </c>
      <c r="B333" s="26" t="s">
        <v>76</v>
      </c>
      <c r="C333" s="6" t="s">
        <v>441</v>
      </c>
      <c r="D333" s="26" t="s">
        <v>1072</v>
      </c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1">
        <v>3</v>
      </c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4"/>
      <c r="AP333" s="35">
        <f>IF(AQ333&lt;6,SUM(E333:AO333),SUM(LARGE(E333:AO333,{1;2;3;4;5;6})))</f>
        <v>3</v>
      </c>
      <c r="AQ333" s="55">
        <f>COUNT(E333:AO333)</f>
        <v>1</v>
      </c>
      <c r="BC333" s="22"/>
      <c r="BE333" s="22"/>
      <c r="BF333" s="22"/>
      <c r="BG333" s="22"/>
      <c r="BH333" s="22"/>
      <c r="BI333" s="22"/>
      <c r="BJ333" s="22"/>
    </row>
    <row r="334" spans="1:62" s="24" customFormat="1" x14ac:dyDescent="0.2">
      <c r="A334" s="67">
        <v>333</v>
      </c>
      <c r="B334" s="26" t="s">
        <v>76</v>
      </c>
      <c r="C334" s="6" t="s">
        <v>78</v>
      </c>
      <c r="D334" s="26" t="s">
        <v>1073</v>
      </c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1">
        <v>3</v>
      </c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4"/>
      <c r="AP334" s="35">
        <f>IF(AQ334&lt;6,SUM(E334:AO334),SUM(LARGE(E334:AO334,{1;2;3;4;5;6})))</f>
        <v>3</v>
      </c>
      <c r="AQ334" s="55">
        <f>COUNT(E334:AO334)</f>
        <v>1</v>
      </c>
      <c r="BC334" s="22"/>
      <c r="BE334" s="22"/>
      <c r="BF334" s="22"/>
      <c r="BG334" s="22"/>
      <c r="BH334" s="22"/>
      <c r="BI334" s="22"/>
      <c r="BJ334" s="22"/>
    </row>
    <row r="335" spans="1:62" s="24" customFormat="1" x14ac:dyDescent="0.2">
      <c r="A335" s="67">
        <v>334</v>
      </c>
      <c r="B335" s="26" t="s">
        <v>76</v>
      </c>
      <c r="C335" s="6" t="s">
        <v>78</v>
      </c>
      <c r="D335" s="26" t="s">
        <v>1001</v>
      </c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1">
        <v>3</v>
      </c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4"/>
      <c r="AP335" s="35">
        <f>IF(AQ335&lt;6,SUM(E335:AO335),SUM(LARGE(E335:AO335,{1;2;3;4;5;6})))</f>
        <v>3</v>
      </c>
      <c r="AQ335" s="55">
        <f>COUNT(E335:AO335)</f>
        <v>1</v>
      </c>
      <c r="BC335" s="22"/>
      <c r="BE335" s="22"/>
      <c r="BF335" s="22"/>
      <c r="BG335" s="22"/>
      <c r="BH335" s="22"/>
      <c r="BI335" s="22"/>
      <c r="BJ335" s="22"/>
    </row>
    <row r="336" spans="1:62" s="24" customFormat="1" x14ac:dyDescent="0.2">
      <c r="A336" s="67">
        <v>335</v>
      </c>
      <c r="B336" s="6" t="s">
        <v>76</v>
      </c>
      <c r="C336" s="6" t="s">
        <v>341</v>
      </c>
      <c r="D336" s="9" t="s">
        <v>658</v>
      </c>
      <c r="E336" s="51"/>
      <c r="F336" s="51"/>
      <c r="G336" s="51"/>
      <c r="H336" s="52">
        <v>0</v>
      </c>
      <c r="I336" s="52"/>
      <c r="J336" s="52"/>
      <c r="K336" s="52"/>
      <c r="L336" s="52"/>
      <c r="M336" s="52"/>
      <c r="N336" s="52"/>
      <c r="O336" s="52"/>
      <c r="P336" s="52"/>
      <c r="Q336" s="52">
        <v>0</v>
      </c>
      <c r="R336" s="52"/>
      <c r="S336" s="52"/>
      <c r="T336" s="52">
        <v>0</v>
      </c>
      <c r="U336" s="52"/>
      <c r="V336" s="52"/>
      <c r="W336" s="52"/>
      <c r="X336" s="52">
        <v>0</v>
      </c>
      <c r="Y336" s="52"/>
      <c r="Z336" s="52"/>
      <c r="AA336" s="52">
        <v>0</v>
      </c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1"/>
      <c r="AP336" s="35">
        <f>IF(AQ336&lt;6,SUM(E336:AO336),SUM(LARGE(E336:AO336,{1;2;3;4;5;6})))</f>
        <v>0</v>
      </c>
      <c r="AQ336" s="55">
        <f>COUNT(E336:AO336)</f>
        <v>5</v>
      </c>
      <c r="BC336" s="22"/>
      <c r="BE336" s="22"/>
      <c r="BF336" s="22"/>
      <c r="BG336" s="22"/>
      <c r="BH336" s="22"/>
      <c r="BI336" s="22"/>
      <c r="BJ336" s="22"/>
    </row>
    <row r="337" spans="1:62" s="24" customFormat="1" x14ac:dyDescent="0.2">
      <c r="A337" s="67">
        <v>336</v>
      </c>
      <c r="B337" s="26" t="s">
        <v>76</v>
      </c>
      <c r="C337" s="8" t="s">
        <v>185</v>
      </c>
      <c r="D337" s="37" t="s">
        <v>630</v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>
        <v>0</v>
      </c>
      <c r="T337" s="18"/>
      <c r="U337" s="18">
        <v>0</v>
      </c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54"/>
      <c r="AP337" s="35">
        <f>IF(AQ337&lt;6,SUM(E337:AO337),SUM(LARGE(E337:AO337,{1;2;3;4;5;6})))</f>
        <v>0</v>
      </c>
      <c r="AQ337" s="55">
        <f>COUNT(E337:AO337)</f>
        <v>2</v>
      </c>
      <c r="BC337" s="22"/>
      <c r="BE337" s="22"/>
      <c r="BF337" s="22"/>
      <c r="BG337" s="22"/>
      <c r="BH337" s="22"/>
      <c r="BI337" s="22"/>
      <c r="BJ337" s="22"/>
    </row>
    <row r="338" spans="1:62" s="24" customFormat="1" x14ac:dyDescent="0.2">
      <c r="A338" s="67">
        <v>337</v>
      </c>
      <c r="B338" s="26" t="s">
        <v>76</v>
      </c>
      <c r="C338" s="6" t="s">
        <v>78</v>
      </c>
      <c r="D338" s="37" t="s">
        <v>235</v>
      </c>
      <c r="E338" s="51"/>
      <c r="F338" s="51"/>
      <c r="G338" s="51"/>
      <c r="H338" s="51"/>
      <c r="I338" s="51"/>
      <c r="J338" s="51"/>
      <c r="K338" s="52">
        <v>0</v>
      </c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4"/>
      <c r="AP338" s="35">
        <f>IF(AQ338&lt;6,SUM(E338:AO338),SUM(LARGE(E338:AO338,{1;2;3;4;5;6})))</f>
        <v>0</v>
      </c>
      <c r="AQ338" s="55">
        <f>COUNT(E338:AO338)</f>
        <v>1</v>
      </c>
      <c r="BC338" s="22"/>
      <c r="BE338" s="22"/>
      <c r="BF338" s="22"/>
      <c r="BG338" s="22"/>
      <c r="BH338" s="22"/>
      <c r="BI338" s="22"/>
      <c r="BJ338" s="22"/>
    </row>
    <row r="339" spans="1:62" s="24" customFormat="1" x14ac:dyDescent="0.2">
      <c r="A339" s="67">
        <v>338</v>
      </c>
      <c r="B339" s="26" t="s">
        <v>76</v>
      </c>
      <c r="C339" s="8" t="s">
        <v>441</v>
      </c>
      <c r="D339" s="37" t="s">
        <v>213</v>
      </c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2">
        <v>0</v>
      </c>
      <c r="AK339" s="52"/>
      <c r="AL339" s="52"/>
      <c r="AM339" s="52"/>
      <c r="AN339" s="52"/>
      <c r="AO339" s="51"/>
      <c r="AP339" s="35">
        <f>IF(AQ339&lt;6,SUM(E339:AO339),SUM(LARGE(E339:AO339,{1;2;3;4;5;6})))</f>
        <v>0</v>
      </c>
      <c r="AQ339" s="55">
        <f>COUNT(E339:AO339)</f>
        <v>1</v>
      </c>
      <c r="BC339" s="22"/>
      <c r="BE339" s="22"/>
      <c r="BF339" s="22"/>
      <c r="BG339" s="22"/>
      <c r="BH339" s="22"/>
      <c r="BI339" s="22"/>
      <c r="BJ339" s="22"/>
    </row>
    <row r="340" spans="1:62" s="24" customFormat="1" x14ac:dyDescent="0.2">
      <c r="A340" s="67">
        <v>339</v>
      </c>
      <c r="B340" s="26" t="s">
        <v>76</v>
      </c>
      <c r="C340" s="6" t="s">
        <v>441</v>
      </c>
      <c r="D340" s="37" t="s">
        <v>320</v>
      </c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2">
        <v>0</v>
      </c>
      <c r="AK340" s="52"/>
      <c r="AL340" s="52"/>
      <c r="AM340" s="52"/>
      <c r="AN340" s="52"/>
      <c r="AO340" s="51"/>
      <c r="AP340" s="35">
        <f>IF(AQ340&lt;6,SUM(E340:AO340),SUM(LARGE(E340:AO340,{1;2;3;4;5;6})))</f>
        <v>0</v>
      </c>
      <c r="AQ340" s="55">
        <f>COUNT(E340:AO340)</f>
        <v>1</v>
      </c>
      <c r="BC340" s="22"/>
      <c r="BE340" s="22"/>
      <c r="BF340" s="22"/>
      <c r="BG340" s="22"/>
      <c r="BH340" s="22"/>
      <c r="BI340" s="22"/>
      <c r="BJ340" s="22"/>
    </row>
    <row r="341" spans="1:62" s="24" customFormat="1" x14ac:dyDescent="0.2">
      <c r="A341" s="67">
        <v>340</v>
      </c>
      <c r="B341" s="26" t="s">
        <v>76</v>
      </c>
      <c r="C341" s="6" t="s">
        <v>441</v>
      </c>
      <c r="D341" s="37" t="s">
        <v>438</v>
      </c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2">
        <v>0</v>
      </c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4"/>
      <c r="AP341" s="35">
        <f>IF(AQ341&lt;6,SUM(E341:AO341),SUM(LARGE(E341:AO341,{1;2;3;4;5;6})))</f>
        <v>0</v>
      </c>
      <c r="AQ341" s="55">
        <f>COUNT(E341:AO341)</f>
        <v>1</v>
      </c>
      <c r="BC341" s="22"/>
      <c r="BE341" s="22"/>
      <c r="BF341" s="22"/>
      <c r="BG341" s="22"/>
      <c r="BH341" s="22"/>
      <c r="BI341" s="22"/>
      <c r="BJ341" s="22"/>
    </row>
    <row r="342" spans="1:62" s="24" customFormat="1" x14ac:dyDescent="0.2">
      <c r="A342" s="67">
        <v>341</v>
      </c>
      <c r="B342" s="26" t="s">
        <v>76</v>
      </c>
      <c r="C342" s="6" t="s">
        <v>81</v>
      </c>
      <c r="D342" s="37" t="s">
        <v>713</v>
      </c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2">
        <v>0</v>
      </c>
      <c r="AL342" s="52"/>
      <c r="AM342" s="52"/>
      <c r="AN342" s="52"/>
      <c r="AO342" s="54"/>
      <c r="AP342" s="35">
        <f>IF(AQ342&lt;6,SUM(E342:AO342),SUM(LARGE(E342:AO342,{1;2;3;4;5;6})))</f>
        <v>0</v>
      </c>
      <c r="AQ342" s="55">
        <f>COUNT(E342:AO342)</f>
        <v>1</v>
      </c>
      <c r="BC342" s="22"/>
      <c r="BE342" s="22"/>
      <c r="BF342" s="22"/>
      <c r="BG342" s="22"/>
      <c r="BH342" s="22"/>
      <c r="BI342" s="22"/>
      <c r="BJ342" s="22"/>
    </row>
    <row r="343" spans="1:62" s="24" customFormat="1" x14ac:dyDescent="0.2">
      <c r="A343" s="67">
        <v>342</v>
      </c>
      <c r="B343" s="26" t="s">
        <v>76</v>
      </c>
      <c r="C343" s="6" t="s">
        <v>228</v>
      </c>
      <c r="D343" s="26" t="s">
        <v>54</v>
      </c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2">
        <v>0</v>
      </c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4"/>
      <c r="AP343" s="35">
        <f>IF(AQ343&lt;6,SUM(E343:AO343),SUM(LARGE(E343:AO343,{1;2;3;4;5;6})))</f>
        <v>0</v>
      </c>
      <c r="AQ343" s="55">
        <f>COUNT(E343:AO343)</f>
        <v>1</v>
      </c>
      <c r="BC343" s="22"/>
      <c r="BE343" s="22"/>
      <c r="BF343" s="22"/>
      <c r="BG343" s="22"/>
      <c r="BH343" s="22"/>
      <c r="BI343" s="22"/>
      <c r="BJ343" s="22"/>
    </row>
    <row r="344" spans="1:62" s="24" customFormat="1" x14ac:dyDescent="0.2">
      <c r="A344" s="67">
        <v>343</v>
      </c>
      <c r="B344" s="26" t="s">
        <v>76</v>
      </c>
      <c r="C344" s="6" t="s">
        <v>83</v>
      </c>
      <c r="D344" s="26" t="s">
        <v>167</v>
      </c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83">
        <v>0</v>
      </c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30"/>
      <c r="AP344" s="35">
        <f>IF(AQ344&lt;6,SUM(E344:AO344),SUM(LARGE(E344:AO344,{1;2;3;4;5;6})))</f>
        <v>0</v>
      </c>
      <c r="AQ344" s="55">
        <f>COUNT(E344:AO344)</f>
        <v>1</v>
      </c>
      <c r="BC344" s="22"/>
      <c r="BE344" s="22"/>
      <c r="BF344" s="22"/>
      <c r="BG344" s="22"/>
      <c r="BH344" s="22"/>
      <c r="BI344" s="22"/>
      <c r="BJ344" s="22"/>
    </row>
    <row r="345" spans="1:62" s="24" customFormat="1" x14ac:dyDescent="0.2">
      <c r="A345" s="67">
        <v>344</v>
      </c>
      <c r="B345" s="26" t="s">
        <v>76</v>
      </c>
      <c r="C345" s="6" t="s">
        <v>78</v>
      </c>
      <c r="D345" s="26" t="s">
        <v>247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8">
        <v>0</v>
      </c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54"/>
      <c r="AP345" s="35">
        <f>IF(AQ345&lt;6,SUM(E345:AO345),SUM(LARGE(E345:AO345,{1;2;3;4;5;6})))</f>
        <v>0</v>
      </c>
      <c r="AQ345" s="55">
        <f>COUNT(E345:AO345)</f>
        <v>1</v>
      </c>
      <c r="BC345" s="22"/>
      <c r="BE345" s="22"/>
      <c r="BF345" s="22"/>
      <c r="BG345" s="22"/>
      <c r="BH345" s="22"/>
      <c r="BI345" s="22"/>
      <c r="BJ345" s="22"/>
    </row>
    <row r="346" spans="1:62" s="24" customFormat="1" x14ac:dyDescent="0.2">
      <c r="A346" s="67">
        <v>345</v>
      </c>
      <c r="B346" s="6" t="s">
        <v>76</v>
      </c>
      <c r="C346" s="6" t="s">
        <v>251</v>
      </c>
      <c r="D346" s="9" t="s">
        <v>517</v>
      </c>
      <c r="E346" s="1"/>
      <c r="F346" s="1"/>
      <c r="G346" s="1"/>
      <c r="H346" s="1"/>
      <c r="I346" s="1"/>
      <c r="J346" s="1"/>
      <c r="K346" s="1"/>
      <c r="L346" s="1"/>
      <c r="M346" s="1"/>
      <c r="N346" s="19">
        <v>0</v>
      </c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"/>
      <c r="AP346" s="35">
        <f>IF(AQ346&lt;6,SUM(E346:AO346),SUM(LARGE(E346:AO346,{1;2;3;4;5;6})))</f>
        <v>0</v>
      </c>
      <c r="AQ346" s="6">
        <f>COUNT(E346:AO346)</f>
        <v>1</v>
      </c>
      <c r="BC346" s="22"/>
      <c r="BE346" s="22"/>
      <c r="BF346" s="22"/>
      <c r="BG346" s="22"/>
      <c r="BH346" s="22"/>
      <c r="BI346" s="22"/>
      <c r="BJ346" s="22"/>
    </row>
    <row r="347" spans="1:62" s="24" customFormat="1" x14ac:dyDescent="0.2">
      <c r="A347" s="67">
        <v>346</v>
      </c>
      <c r="B347" s="6" t="s">
        <v>76</v>
      </c>
      <c r="C347" s="6" t="s">
        <v>132</v>
      </c>
      <c r="D347" s="9" t="s">
        <v>279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8">
        <v>0</v>
      </c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1"/>
      <c r="AP347" s="35">
        <f>IF(AQ347&lt;6,SUM(E347:AO347),SUM(LARGE(E347:AO347,{1;2;3;4;5;6})))</f>
        <v>0</v>
      </c>
      <c r="AQ347" s="6">
        <f>COUNT(E347:AO347)</f>
        <v>1</v>
      </c>
      <c r="BC347" s="22"/>
      <c r="BE347" s="22"/>
      <c r="BF347" s="22"/>
      <c r="BG347" s="22"/>
      <c r="BH347" s="22"/>
      <c r="BI347" s="22"/>
      <c r="BJ347" s="22"/>
    </row>
    <row r="348" spans="1:62" s="24" customFormat="1" x14ac:dyDescent="0.2">
      <c r="A348" s="67">
        <v>347</v>
      </c>
      <c r="B348" s="6" t="s">
        <v>79</v>
      </c>
      <c r="C348" s="8" t="s">
        <v>441</v>
      </c>
      <c r="D348" s="9" t="s">
        <v>452</v>
      </c>
      <c r="E348" s="51"/>
      <c r="F348" s="51"/>
      <c r="G348" s="52">
        <v>0</v>
      </c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1"/>
      <c r="AP348" s="35">
        <f>IF(AQ348&lt;6,SUM(E348:AO348),SUM(LARGE(E348:AO348,{1;2;3;4;5;6})))</f>
        <v>0</v>
      </c>
      <c r="AQ348" s="55">
        <f>COUNT(E348:AO348)</f>
        <v>1</v>
      </c>
      <c r="BC348" s="22"/>
      <c r="BE348" s="22"/>
      <c r="BF348" s="22"/>
      <c r="BG348" s="22"/>
      <c r="BH348" s="22"/>
      <c r="BI348" s="22"/>
      <c r="BJ348" s="22"/>
    </row>
    <row r="349" spans="1:62" s="24" customFormat="1" x14ac:dyDescent="0.2">
      <c r="A349" s="67">
        <v>348</v>
      </c>
      <c r="B349" s="26" t="s">
        <v>76</v>
      </c>
      <c r="C349" s="8" t="s">
        <v>163</v>
      </c>
      <c r="D349" s="37" t="s">
        <v>238</v>
      </c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2">
        <v>0</v>
      </c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29"/>
      <c r="AP349" s="35">
        <f>IF(AQ349&lt;6,SUM(E349:AO349),SUM(LARGE(E349:AO349,{1;2;3;4;5;6})))</f>
        <v>0</v>
      </c>
      <c r="AQ349" s="6">
        <f>COUNT(E349:AO349)</f>
        <v>1</v>
      </c>
      <c r="BC349" s="22"/>
      <c r="BE349" s="22"/>
      <c r="BF349" s="22"/>
      <c r="BG349" s="22"/>
      <c r="BH349" s="22"/>
      <c r="BI349" s="22"/>
      <c r="BJ349" s="22"/>
    </row>
    <row r="350" spans="1:62" s="24" customFormat="1" x14ac:dyDescent="0.2">
      <c r="A350" s="67">
        <v>349</v>
      </c>
      <c r="B350" s="26" t="s">
        <v>79</v>
      </c>
      <c r="C350" s="6" t="s">
        <v>441</v>
      </c>
      <c r="D350" s="9" t="s">
        <v>765</v>
      </c>
      <c r="E350" s="52"/>
      <c r="F350" s="52"/>
      <c r="G350" s="52">
        <v>0</v>
      </c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1"/>
      <c r="AP350" s="35">
        <f>IF(AQ350&lt;6,SUM(E350:AO350),SUM(LARGE(E350:AO350,{1;2;3;4;5;6})))</f>
        <v>0</v>
      </c>
      <c r="AQ350" s="6">
        <f>COUNT(E350:AO350)</f>
        <v>1</v>
      </c>
      <c r="BC350" s="22"/>
      <c r="BE350" s="22"/>
      <c r="BF350" s="22"/>
      <c r="BG350" s="22"/>
      <c r="BH350" s="22"/>
      <c r="BI350" s="22"/>
      <c r="BJ350" s="22"/>
    </row>
    <row r="351" spans="1:62" s="24" customFormat="1" x14ac:dyDescent="0.2">
      <c r="A351" s="67">
        <v>350</v>
      </c>
      <c r="B351" s="6" t="s">
        <v>76</v>
      </c>
      <c r="C351" s="6" t="s">
        <v>441</v>
      </c>
      <c r="D351" s="37" t="s">
        <v>852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>
        <v>0</v>
      </c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29"/>
      <c r="AP351" s="35">
        <f>IF(AQ351&lt;6,SUM(E351:AO351),SUM(LARGE(E351:AO351,{1;2;3;4;5;6})))</f>
        <v>0</v>
      </c>
      <c r="AQ351" s="6">
        <f>COUNT(E351:AO351)</f>
        <v>1</v>
      </c>
      <c r="BC351" s="22"/>
      <c r="BE351" s="22"/>
      <c r="BF351" s="22"/>
      <c r="BG351" s="22"/>
      <c r="BH351" s="22"/>
      <c r="BI351" s="22"/>
      <c r="BJ351" s="22"/>
    </row>
    <row r="352" spans="1:62" s="24" customFormat="1" x14ac:dyDescent="0.2">
      <c r="A352" s="67">
        <v>351</v>
      </c>
      <c r="B352" s="26" t="s">
        <v>76</v>
      </c>
      <c r="C352" s="6" t="s">
        <v>78</v>
      </c>
      <c r="D352" s="26" t="s">
        <v>876</v>
      </c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>
        <v>0</v>
      </c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35">
        <f>IF(AQ352&lt;6,SUM(E352:AO352),SUM(LARGE(E352:AO352,{1;2;3;4;5;6})))</f>
        <v>0</v>
      </c>
      <c r="AQ352" s="55">
        <f>COUNT(E352:AO352)</f>
        <v>1</v>
      </c>
      <c r="BC352" s="22"/>
      <c r="BE352" s="22"/>
      <c r="BF352" s="22"/>
      <c r="BG352" s="22"/>
      <c r="BH352" s="22"/>
      <c r="BI352" s="22"/>
      <c r="BJ352" s="22"/>
    </row>
    <row r="353" spans="1:62" s="24" customFormat="1" x14ac:dyDescent="0.2">
      <c r="A353" s="67">
        <v>352</v>
      </c>
      <c r="B353" s="26" t="s">
        <v>76</v>
      </c>
      <c r="C353" s="8" t="s">
        <v>78</v>
      </c>
      <c r="D353" s="26" t="s">
        <v>877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>
        <v>0</v>
      </c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29"/>
      <c r="AP353" s="35">
        <f>IF(AQ353&lt;6,SUM(E353:AO353),SUM(LARGE(E353:AO353,{1;2;3;4;5;6})))</f>
        <v>0</v>
      </c>
      <c r="AQ353" s="6">
        <f>COUNT(E353:AO353)</f>
        <v>1</v>
      </c>
      <c r="BC353" s="22"/>
      <c r="BE353" s="22"/>
      <c r="BF353" s="22"/>
      <c r="BG353" s="22"/>
      <c r="BH353" s="22"/>
      <c r="BI353" s="22"/>
      <c r="BJ353" s="22"/>
    </row>
    <row r="354" spans="1:62" s="24" customFormat="1" x14ac:dyDescent="0.2">
      <c r="A354" s="67">
        <v>353</v>
      </c>
      <c r="B354" s="26" t="s">
        <v>76</v>
      </c>
      <c r="C354" s="8" t="s">
        <v>251</v>
      </c>
      <c r="D354" s="9" t="s">
        <v>891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8">
        <v>0</v>
      </c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"/>
      <c r="AP354" s="35">
        <f>IF(AQ354&lt;6,SUM(E354:AO354),SUM(LARGE(E354:AO354,{1;2;3;4;5;6})))</f>
        <v>0</v>
      </c>
      <c r="AQ354" s="55">
        <f>COUNT(E354:AO354)</f>
        <v>1</v>
      </c>
      <c r="BC354" s="22"/>
      <c r="BE354" s="22"/>
      <c r="BF354" s="22"/>
      <c r="BG354" s="22"/>
      <c r="BH354" s="22"/>
      <c r="BI354" s="22"/>
      <c r="BJ354" s="22"/>
    </row>
    <row r="355" spans="1:62" s="24" customFormat="1" x14ac:dyDescent="0.2">
      <c r="A355" s="67">
        <v>354</v>
      </c>
      <c r="B355" s="26" t="s">
        <v>76</v>
      </c>
      <c r="C355" s="6" t="s">
        <v>81</v>
      </c>
      <c r="D355" s="37" t="s">
        <v>944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8">
        <v>0</v>
      </c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29"/>
      <c r="AP355" s="35">
        <f>IF(AQ355&lt;6,SUM(E355:AO355),SUM(LARGE(E355:AO355,{1;2;3;4;5;6})))</f>
        <v>0</v>
      </c>
      <c r="AQ355" s="6">
        <f>COUNT(E355:AO355)</f>
        <v>1</v>
      </c>
      <c r="BC355" s="22"/>
      <c r="BE355" s="22"/>
      <c r="BF355" s="22"/>
      <c r="BG355" s="22"/>
      <c r="BH355" s="22"/>
      <c r="BI355" s="22"/>
      <c r="BJ355" s="22"/>
    </row>
    <row r="356" spans="1:62" s="24" customFormat="1" x14ac:dyDescent="0.2">
      <c r="A356" s="67">
        <v>355</v>
      </c>
      <c r="B356" s="6" t="s">
        <v>76</v>
      </c>
      <c r="C356" s="6" t="s">
        <v>441</v>
      </c>
      <c r="D356" s="37" t="s">
        <v>956</v>
      </c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>
        <v>0</v>
      </c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29"/>
      <c r="AP356" s="35">
        <f>IF(AQ356&lt;6,SUM(E356:AO356),SUM(LARGE(E356:AO356,{1;2;3;4;5;6})))</f>
        <v>0</v>
      </c>
      <c r="AQ356" s="6">
        <f>COUNT(E356:AO356)</f>
        <v>1</v>
      </c>
      <c r="BC356" s="22"/>
      <c r="BE356" s="22"/>
      <c r="BF356" s="22"/>
      <c r="BG356" s="22"/>
      <c r="BH356" s="22"/>
      <c r="BI356" s="22"/>
      <c r="BJ356" s="22"/>
    </row>
    <row r="357" spans="1:62" s="24" customFormat="1" x14ac:dyDescent="0.2">
      <c r="A357" s="67">
        <v>356</v>
      </c>
      <c r="B357" s="26" t="s">
        <v>76</v>
      </c>
      <c r="C357" s="6" t="s">
        <v>441</v>
      </c>
      <c r="D357" s="26" t="s">
        <v>1062</v>
      </c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>
        <v>0</v>
      </c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4"/>
      <c r="AP357" s="35">
        <f>IF(AQ357&lt;6,SUM(E357:AO357),SUM(LARGE(E357:AO357,{1;2;3;4;5;6})))</f>
        <v>0</v>
      </c>
      <c r="AQ357" s="55">
        <f>COUNT(E357:AO357)</f>
        <v>1</v>
      </c>
      <c r="BC357" s="22"/>
      <c r="BE357" s="22"/>
      <c r="BF357" s="22"/>
      <c r="BG357" s="22"/>
      <c r="BH357" s="22"/>
      <c r="BI357" s="22"/>
      <c r="BJ357" s="22"/>
    </row>
    <row r="358" spans="1:62" s="24" customFormat="1" x14ac:dyDescent="0.2">
      <c r="A358" s="67">
        <v>357</v>
      </c>
      <c r="B358" s="26" t="s">
        <v>76</v>
      </c>
      <c r="C358" s="6" t="s">
        <v>185</v>
      </c>
      <c r="D358" s="26" t="s">
        <v>1085</v>
      </c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2">
        <v>0</v>
      </c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29"/>
      <c r="AP358" s="35">
        <f>IF(AQ358&lt;6,SUM(E358:AO358),SUM(LARGE(E358:AO358,{1;2;3;4;5;6})))</f>
        <v>0</v>
      </c>
      <c r="AQ358" s="6">
        <f>COUNT(E358:AO358)</f>
        <v>1</v>
      </c>
      <c r="BC358" s="22"/>
      <c r="BE358" s="22"/>
      <c r="BF358" s="22"/>
      <c r="BG358" s="22"/>
      <c r="BH358" s="22"/>
      <c r="BI358" s="22"/>
      <c r="BJ358" s="22"/>
    </row>
    <row r="359" spans="1:62" s="24" customFormat="1" x14ac:dyDescent="0.2">
      <c r="A359" s="67">
        <v>358</v>
      </c>
      <c r="B359" s="6" t="s">
        <v>76</v>
      </c>
      <c r="C359" s="8" t="s">
        <v>185</v>
      </c>
      <c r="D359" s="9" t="s">
        <v>1086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9">
        <v>0</v>
      </c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"/>
      <c r="AP359" s="35">
        <f>IF(AQ359&lt;6,SUM(E359:AO359),SUM(LARGE(E359:AO359,{1;2;3;4;5;6})))</f>
        <v>0</v>
      </c>
      <c r="AQ359" s="6">
        <f>COUNT(E359:AO359)</f>
        <v>1</v>
      </c>
      <c r="BC359" s="22"/>
      <c r="BE359" s="22"/>
      <c r="BF359" s="22"/>
      <c r="BG359" s="22"/>
      <c r="BH359" s="22"/>
      <c r="BI359" s="22"/>
      <c r="BJ359" s="22"/>
    </row>
    <row r="360" spans="1:62" s="24" customFormat="1" x14ac:dyDescent="0.2">
      <c r="A360" s="67">
        <v>359</v>
      </c>
      <c r="B360" s="6" t="s">
        <v>76</v>
      </c>
      <c r="C360" s="6" t="s">
        <v>78</v>
      </c>
      <c r="D360" s="9" t="s">
        <v>1180</v>
      </c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116">
        <v>0</v>
      </c>
      <c r="AL360" s="52"/>
      <c r="AM360" s="52"/>
      <c r="AN360" s="52"/>
      <c r="AO360" s="1"/>
      <c r="AP360" s="35">
        <f>IF(AQ360&lt;6,SUM(E360:AO360),SUM(LARGE(E360:AO360,{1;2;3;4;5;6})))</f>
        <v>0</v>
      </c>
      <c r="AQ360" s="6">
        <f>COUNT(E360:AO360)</f>
        <v>1</v>
      </c>
      <c r="BC360" s="22"/>
      <c r="BE360" s="22"/>
      <c r="BF360" s="22"/>
      <c r="BG360" s="22"/>
      <c r="BH360" s="22"/>
      <c r="BI360" s="22"/>
      <c r="BJ360" s="22"/>
    </row>
    <row r="361" spans="1:62" s="24" customFormat="1" x14ac:dyDescent="0.2">
      <c r="A361" s="67">
        <v>360</v>
      </c>
      <c r="B361" s="26" t="s">
        <v>76</v>
      </c>
      <c r="C361" s="6"/>
      <c r="D361" s="37" t="s">
        <v>1208</v>
      </c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2">
        <v>0</v>
      </c>
      <c r="AN361" s="52"/>
      <c r="AO361" s="54"/>
      <c r="AP361" s="35">
        <f>IF(AQ361&lt;6,SUM(E361:AO361),SUM(LARGE(E361:AO361,{1;2;3;4;5;6})))</f>
        <v>0</v>
      </c>
      <c r="AQ361" s="55">
        <f>COUNT(E361:AO361)</f>
        <v>1</v>
      </c>
      <c r="BC361" s="22"/>
      <c r="BE361" s="22"/>
      <c r="BF361" s="22"/>
      <c r="BG361" s="22"/>
      <c r="BH361" s="22"/>
      <c r="BI361" s="22"/>
      <c r="BJ361" s="22"/>
    </row>
    <row r="362" spans="1:62" s="24" customFormat="1" x14ac:dyDescent="0.2">
      <c r="A362" s="67">
        <v>361</v>
      </c>
      <c r="B362" s="6" t="s">
        <v>76</v>
      </c>
      <c r="C362" s="6"/>
      <c r="D362" s="37" t="s">
        <v>1209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9">
        <v>0</v>
      </c>
      <c r="AN362" s="19"/>
      <c r="AO362" s="29"/>
      <c r="AP362" s="35">
        <f>IF(AQ362&lt;6,SUM(E362:AO362),SUM(LARGE(E362:AO362,{1;2;3;4;5;6})))</f>
        <v>0</v>
      </c>
      <c r="AQ362" s="6">
        <f>COUNT(E362:AO362)</f>
        <v>1</v>
      </c>
      <c r="BC362" s="22"/>
      <c r="BE362" s="22"/>
      <c r="BF362" s="22"/>
      <c r="BG362" s="22"/>
      <c r="BH362" s="22"/>
      <c r="BI362" s="22"/>
      <c r="BJ362" s="22"/>
    </row>
    <row r="363" spans="1:62" s="24" customFormat="1" x14ac:dyDescent="0.2">
      <c r="A363" s="67">
        <v>362</v>
      </c>
      <c r="B363" s="37"/>
      <c r="C363" s="8"/>
      <c r="D363" s="37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4"/>
      <c r="AP363" s="35">
        <f>IF(AQ363&lt;6,SUM(E363:AO363),SUM(LARGE(E363:AO363,{1;2;3;4;5;6})))</f>
        <v>0</v>
      </c>
      <c r="AQ363" s="55">
        <f>COUNT(E363:AO363)</f>
        <v>0</v>
      </c>
      <c r="BC363" s="22"/>
      <c r="BE363" s="22"/>
      <c r="BF363" s="22"/>
      <c r="BG363" s="22"/>
      <c r="BH363" s="22"/>
      <c r="BI363" s="22"/>
      <c r="BJ363" s="22"/>
    </row>
    <row r="364" spans="1:62" s="24" customFormat="1" x14ac:dyDescent="0.2">
      <c r="A364" s="67">
        <v>363</v>
      </c>
      <c r="B364" s="8"/>
      <c r="C364" s="8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35">
        <f>IF(AQ364&lt;6,SUM(E364:AO364),SUM(LARGE(E364:AO364,{1;2;3;4;5;6})))</f>
        <v>0</v>
      </c>
      <c r="AQ364" s="55">
        <f>COUNT(E364:AO364)</f>
        <v>0</v>
      </c>
      <c r="BC364" s="22"/>
      <c r="BE364" s="22"/>
      <c r="BF364" s="22"/>
      <c r="BG364" s="22"/>
      <c r="BH364" s="22"/>
      <c r="BI364" s="22"/>
      <c r="BJ364" s="22"/>
    </row>
    <row r="365" spans="1:62" s="24" customFormat="1" x14ac:dyDescent="0.2">
      <c r="A365" s="67">
        <v>364</v>
      </c>
      <c r="B365" s="8"/>
      <c r="C365" s="8"/>
      <c r="D365" s="9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1"/>
      <c r="AP365" s="35">
        <f>IF(AQ365&lt;6,SUM(E365:AO365),SUM(LARGE(E365:AO365,{1;2;3;4;5;6})))</f>
        <v>0</v>
      </c>
      <c r="AQ365" s="6">
        <f>COUNT(E365:AO365)</f>
        <v>0</v>
      </c>
      <c r="BC365" s="22"/>
      <c r="BE365" s="22"/>
      <c r="BF365" s="22"/>
      <c r="BG365" s="22"/>
      <c r="BH365" s="22"/>
      <c r="BI365" s="22"/>
      <c r="BJ365" s="22"/>
    </row>
    <row r="366" spans="1:62" s="24" customFormat="1" x14ac:dyDescent="0.2">
      <c r="A366" s="67">
        <v>365</v>
      </c>
      <c r="B366" s="37"/>
      <c r="C366" s="8"/>
      <c r="D366" s="37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4"/>
      <c r="AP366" s="35">
        <f>IF(AQ366&lt;6,SUM(E366:AO366),SUM(LARGE(E366:AO366,{1;2;3;4;5;6})))</f>
        <v>0</v>
      </c>
      <c r="AQ366" s="6">
        <f>COUNT(E366:AO366)</f>
        <v>0</v>
      </c>
      <c r="BC366" s="22"/>
      <c r="BE366" s="22"/>
      <c r="BF366" s="22"/>
      <c r="BG366" s="22"/>
      <c r="BH366" s="22"/>
      <c r="BI366" s="22"/>
      <c r="BJ366" s="22"/>
    </row>
    <row r="367" spans="1:62" s="24" customFormat="1" x14ac:dyDescent="0.2">
      <c r="A367" s="67">
        <v>366</v>
      </c>
      <c r="B367" s="8"/>
      <c r="C367" s="8"/>
      <c r="D367" s="9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1"/>
      <c r="AP367" s="35">
        <f>IF(AQ367&lt;6,SUM(E367:AO367),SUM(LARGE(E367:AO367,{1;2;3;4;5;6})))</f>
        <v>0</v>
      </c>
      <c r="AQ367" s="6">
        <f>COUNT(E367:AO367)</f>
        <v>0</v>
      </c>
      <c r="BC367" s="22"/>
      <c r="BE367" s="22"/>
      <c r="BF367" s="22"/>
      <c r="BG367" s="22"/>
      <c r="BH367" s="22"/>
      <c r="BI367" s="22"/>
      <c r="BJ367" s="22"/>
    </row>
    <row r="368" spans="1:62" s="24" customFormat="1" x14ac:dyDescent="0.2">
      <c r="A368" s="67">
        <v>367</v>
      </c>
      <c r="B368" s="37"/>
      <c r="C368" s="8"/>
      <c r="D368" s="3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48"/>
      <c r="AP368" s="35">
        <f>IF(AQ368&lt;6,SUM(E368:AO368),SUM(LARGE(E368:AO368,{1;2;3;4;5;6})))</f>
        <v>0</v>
      </c>
      <c r="AQ368" s="55">
        <f>COUNT(E368:AO368)</f>
        <v>0</v>
      </c>
      <c r="BC368" s="22"/>
      <c r="BE368" s="22"/>
      <c r="BF368" s="22"/>
      <c r="BG368" s="22"/>
      <c r="BH368" s="22"/>
      <c r="BI368" s="22"/>
      <c r="BJ368" s="22"/>
    </row>
    <row r="369" spans="1:62" s="24" customFormat="1" x14ac:dyDescent="0.2">
      <c r="A369" s="67">
        <v>368</v>
      </c>
      <c r="B369" s="8"/>
      <c r="C369" s="8"/>
      <c r="D369" s="37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29"/>
      <c r="AP369" s="35">
        <f>IF(AQ369&lt;6,SUM(E369:AO369),SUM(LARGE(E369:AO369,{1;2;3;4;5;6})))</f>
        <v>0</v>
      </c>
      <c r="AQ369" s="55">
        <f>COUNT(E369:AO369)</f>
        <v>0</v>
      </c>
      <c r="BC369" s="22"/>
      <c r="BE369" s="22"/>
      <c r="BF369" s="22"/>
      <c r="BG369" s="22"/>
      <c r="BH369" s="22"/>
      <c r="BI369" s="22"/>
      <c r="BJ369" s="22"/>
    </row>
    <row r="370" spans="1:62" s="24" customFormat="1" x14ac:dyDescent="0.2">
      <c r="A370" s="67">
        <v>369</v>
      </c>
      <c r="B370" s="8"/>
      <c r="C370" s="8"/>
      <c r="D370" s="3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29"/>
      <c r="AP370" s="35">
        <f>IF(AQ370&lt;6,SUM(E370:AO370),SUM(LARGE(E370:AO370,{1;2;3;4;5;6})))</f>
        <v>0</v>
      </c>
      <c r="AQ370" s="6">
        <f>COUNT(E370:AO370)</f>
        <v>0</v>
      </c>
      <c r="BC370" s="22"/>
      <c r="BE370" s="22"/>
      <c r="BF370" s="22"/>
      <c r="BG370" s="22"/>
      <c r="BH370" s="22"/>
      <c r="BI370" s="22"/>
      <c r="BJ370" s="22"/>
    </row>
    <row r="371" spans="1:62" s="24" customFormat="1" x14ac:dyDescent="0.2">
      <c r="A371" s="67">
        <v>370</v>
      </c>
      <c r="B371" s="8"/>
      <c r="C371" s="8"/>
      <c r="D371" s="9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1"/>
      <c r="AP371" s="35">
        <f>IF(AQ371&lt;6,SUM(E371:AO371),SUM(LARGE(E371:AO371,{1;2;3;4;5;6})))</f>
        <v>0</v>
      </c>
      <c r="AQ371" s="6">
        <f>COUNT(E371:AO371)</f>
        <v>0</v>
      </c>
      <c r="BC371" s="22"/>
      <c r="BE371" s="22"/>
      <c r="BF371" s="22"/>
      <c r="BG371" s="22"/>
      <c r="BH371" s="22"/>
      <c r="BI371" s="22"/>
      <c r="BJ371" s="22"/>
    </row>
    <row r="372" spans="1:62" s="24" customFormat="1" x14ac:dyDescent="0.2">
      <c r="A372" s="67">
        <v>371</v>
      </c>
      <c r="B372" s="8"/>
      <c r="C372" s="8"/>
      <c r="D372" s="9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1"/>
      <c r="AP372" s="35">
        <f>IF(AQ372&lt;6,SUM(E372:AO372),SUM(LARGE(E372:AO372,{1;2;3;4;5;6})))</f>
        <v>0</v>
      </c>
      <c r="AQ372" s="6">
        <f>COUNT(E372:AO372)</f>
        <v>0</v>
      </c>
      <c r="BC372" s="22"/>
      <c r="BE372" s="22"/>
      <c r="BF372" s="22"/>
      <c r="BG372" s="22"/>
      <c r="BH372" s="22"/>
      <c r="BI372" s="22"/>
      <c r="BJ372" s="22"/>
    </row>
    <row r="373" spans="1:62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4"/>
      <c r="AP373" s="35">
        <f>IF(AQ373&lt;6,SUM(E373:AO373),SUM(LARGE(E373:AO373,{1;2;3;4;5;6})))</f>
        <v>0</v>
      </c>
      <c r="AQ373" s="55">
        <f>COUNT(E373:AO373)</f>
        <v>0</v>
      </c>
      <c r="BC373" s="22"/>
      <c r="BE373" s="22"/>
      <c r="BF373" s="22"/>
      <c r="BG373" s="22"/>
      <c r="BH373" s="22"/>
      <c r="BI373" s="22"/>
      <c r="BJ373" s="22"/>
    </row>
    <row r="374" spans="1:62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35">
        <f>IF(AQ374&lt;6,SUM(E374:AO374),SUM(LARGE(E374:AO374,{1;2;3;4;5;6})))</f>
        <v>0</v>
      </c>
      <c r="AQ374" s="55">
        <f>COUNT(E374:AO374)</f>
        <v>0</v>
      </c>
      <c r="BC374" s="22"/>
      <c r="BE374" s="22"/>
      <c r="BF374" s="22"/>
      <c r="BG374" s="22"/>
      <c r="BH374" s="22"/>
      <c r="BI374" s="22"/>
      <c r="BJ374" s="22"/>
    </row>
    <row r="375" spans="1:62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6"/>
      <c r="AP375" s="35">
        <f>IF(AQ375&lt;6,SUM(E375:AO375),SUM(LARGE(E375:AO375,{1;2;3;4;5;6})))</f>
        <v>0</v>
      </c>
      <c r="AQ375" s="55">
        <f>COUNT(E375:AO375)</f>
        <v>0</v>
      </c>
      <c r="BC375" s="22"/>
      <c r="BE375" s="22"/>
      <c r="BF375" s="22"/>
      <c r="BG375" s="22"/>
      <c r="BH375" s="22"/>
      <c r="BI375" s="22"/>
      <c r="BJ375" s="22"/>
    </row>
    <row r="376" spans="1:62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54"/>
      <c r="AP376" s="35">
        <f>IF(AQ376&lt;6,SUM(E376:AO376),SUM(LARGE(E376:AO376,{1;2;3;4;5;6})))</f>
        <v>0</v>
      </c>
      <c r="AQ376" s="55">
        <f>COUNT(E376:AO376)</f>
        <v>0</v>
      </c>
    </row>
    <row r="377" spans="1:62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29"/>
      <c r="AP377" s="35">
        <f>IF(AQ377&lt;6,SUM(E377:AO377),SUM(LARGE(E377:AO377,{1;2;3;4;5;6})))</f>
        <v>0</v>
      </c>
      <c r="AQ377" s="6">
        <f>COUNT(E377:AO377)</f>
        <v>0</v>
      </c>
    </row>
    <row r="378" spans="1:62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54"/>
      <c r="AP378" s="35">
        <f>IF(AQ378&lt;6,SUM(E378:AO378),SUM(LARGE(E378:AO378,{1;2;3;4;5;6})))</f>
        <v>0</v>
      </c>
      <c r="AQ378" s="55">
        <f>COUNT(E378:AO378)</f>
        <v>0</v>
      </c>
    </row>
    <row r="379" spans="1:62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54"/>
      <c r="AP379" s="35">
        <f>IF(AQ379&lt;6,SUM(E379:AO379),SUM(LARGE(E379:AO379,{1;2;3;4;5;6})))</f>
        <v>0</v>
      </c>
      <c r="AQ379" s="55">
        <f>COUNT(E379:AO379)</f>
        <v>0</v>
      </c>
    </row>
    <row r="380" spans="1:62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4"/>
      <c r="AP380" s="35">
        <f>IF(AQ380&lt;6,SUM(E380:AO380),SUM(LARGE(E380:AO380,{1;2;3;4;5;6})))</f>
        <v>0</v>
      </c>
      <c r="AQ380" s="55">
        <f>COUNT(E380:AO380)</f>
        <v>0</v>
      </c>
    </row>
    <row r="381" spans="1:62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29"/>
      <c r="AP381" s="35">
        <f>IF(AQ381&lt;6,SUM(E381:AO381),SUM(LARGE(E381:AO381,{1;2;3;4;5;6})))</f>
        <v>0</v>
      </c>
      <c r="AQ381" s="6">
        <f>COUNT(E381:AO381)</f>
        <v>0</v>
      </c>
    </row>
    <row r="382" spans="1:62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35">
        <f>IF(AQ382&lt;6,SUM(E382:AO382),SUM(LARGE(E382:AO382,{1;2;3;4;5;6})))</f>
        <v>0</v>
      </c>
      <c r="AQ382" s="55">
        <f>COUNT(E382:AO382)</f>
        <v>0</v>
      </c>
    </row>
    <row r="383" spans="1:62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35">
        <f>IF(AQ383&lt;6,SUM(E383:AO383),SUM(LARGE(E383:AO383,{1;2;3;4;5;6})))</f>
        <v>0</v>
      </c>
      <c r="AQ383" s="55">
        <f>COUNT(E383:AO383)</f>
        <v>0</v>
      </c>
    </row>
    <row r="384" spans="1:62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30"/>
      <c r="AP384" s="35">
        <f>IF(AQ384&lt;6,SUM(E384:AO384),SUM(LARGE(E384:AO384,{1;2;3;4;5;6})))</f>
        <v>0</v>
      </c>
      <c r="AQ384" s="6">
        <f>COUNT(E384:AO384)</f>
        <v>0</v>
      </c>
    </row>
    <row r="385" spans="1:43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4"/>
      <c r="AP385" s="35">
        <f>IF(AQ385&lt;6,SUM(E385:AO385),SUM(LARGE(E385:AO385,{1;2;3;4;5;6})))</f>
        <v>0</v>
      </c>
      <c r="AQ385" s="55">
        <f>COUNT(E385:AO385)</f>
        <v>0</v>
      </c>
    </row>
    <row r="386" spans="1:43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35">
        <f>IF(AQ386&lt;6,SUM(E386:AO386),SUM(LARGE(E386:AO386,{1;2;3;4;5;6})))</f>
        <v>0</v>
      </c>
      <c r="AQ386" s="55">
        <f>COUNT(E386:AO386)</f>
        <v>0</v>
      </c>
    </row>
    <row r="387" spans="1:43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1"/>
      <c r="AP387" s="35">
        <f>IF(AQ387&lt;6,SUM(E387:AO387),SUM(LARGE(E387:AO387,{1;2;3;4;5;6})))</f>
        <v>0</v>
      </c>
      <c r="AQ387" s="6">
        <f>COUNT(E387:AO387)</f>
        <v>0</v>
      </c>
    </row>
    <row r="388" spans="1:43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35">
        <f>IF(AQ388&lt;6,SUM(E388:AO388),SUM(LARGE(E388:AO388,{1;2;3;4;5;6})))</f>
        <v>0</v>
      </c>
      <c r="AQ388" s="55">
        <f>COUNT(E388:AO388)</f>
        <v>0</v>
      </c>
    </row>
    <row r="389" spans="1:43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35">
        <f>IF(AQ389&lt;6,SUM(E389:AO389),SUM(LARGE(E389:AO389,{1;2;3;4;5;6})))</f>
        <v>0</v>
      </c>
      <c r="AQ389" s="55">
        <f>COUNT(E389:AO389)</f>
        <v>0</v>
      </c>
    </row>
    <row r="390" spans="1:43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35">
        <f>IF(AQ390&lt;6,SUM(E390:AO390),SUM(LARGE(E390:AO390,{1;2;3;4;5;6})))</f>
        <v>0</v>
      </c>
      <c r="AQ390" s="6">
        <f>COUNT(E390:AO390)</f>
        <v>0</v>
      </c>
    </row>
    <row r="391" spans="1:43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30"/>
      <c r="AP391" s="35">
        <f>IF(AQ391&lt;6,SUM(E391:AO391),SUM(LARGE(E391:AO391,{1;2;3;4;5;6})))</f>
        <v>0</v>
      </c>
      <c r="AQ391" s="55">
        <f>COUNT(E391:AO391)</f>
        <v>0</v>
      </c>
    </row>
    <row r="392" spans="1:43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1"/>
      <c r="AP392" s="35">
        <f>IF(AQ392&lt;6,SUM(E392:AO392),SUM(LARGE(E392:AO392,{1;2;3;4;5;6})))</f>
        <v>0</v>
      </c>
      <c r="AQ392" s="6">
        <f>COUNT(E392:AO392)</f>
        <v>0</v>
      </c>
    </row>
    <row r="393" spans="1:43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29"/>
      <c r="AP393" s="35">
        <f>IF(AQ393&lt;6,SUM(E393:AO393),SUM(LARGE(E393:AO393,{1;2;3;4;5;6})))</f>
        <v>0</v>
      </c>
      <c r="AQ393" s="6">
        <f>COUNT(E393:AO393)</f>
        <v>0</v>
      </c>
    </row>
    <row r="394" spans="1:43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1"/>
      <c r="AP394" s="35">
        <f>IF(AQ394&lt;6,SUM(E394:AO394),SUM(LARGE(E394:AO394,{1;2;3;4;5;6})))</f>
        <v>0</v>
      </c>
      <c r="AQ394" s="55">
        <f>COUNT(E394:AO394)</f>
        <v>0</v>
      </c>
    </row>
    <row r="395" spans="1:43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1"/>
      <c r="AP395" s="35">
        <f>IF(AQ395&lt;6,SUM(E395:AO395),SUM(LARGE(E395:AO395,{1;2;3;4;5;6})))</f>
        <v>0</v>
      </c>
      <c r="AQ395" s="6">
        <f>COUNT(E395:AO395)</f>
        <v>0</v>
      </c>
    </row>
    <row r="396" spans="1:43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1"/>
      <c r="AP396" s="35">
        <f>IF(AQ396&lt;6,SUM(E396:AO396),SUM(LARGE(E396:AO396,{1;2;3;4;5;6})))</f>
        <v>0</v>
      </c>
      <c r="AQ396" s="6">
        <f>COUNT(E396:AO396)</f>
        <v>0</v>
      </c>
    </row>
    <row r="397" spans="1:43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4"/>
      <c r="AP397" s="35">
        <f>IF(AQ397&lt;6,SUM(E397:AO397),SUM(LARGE(E397:AO397,{1;2;3;4;5;6})))</f>
        <v>0</v>
      </c>
      <c r="AQ397" s="55">
        <f>COUNT(E397:AO397)</f>
        <v>0</v>
      </c>
    </row>
    <row r="398" spans="1:43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29"/>
      <c r="AP398" s="35">
        <f>IF(AQ398&lt;6,SUM(E398:AO398),SUM(LARGE(E398:AO398,{1;2;3;4;5;6})))</f>
        <v>0</v>
      </c>
      <c r="AQ398" s="6">
        <f>COUNT(E398:AO398)</f>
        <v>0</v>
      </c>
    </row>
    <row r="399" spans="1:43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54"/>
      <c r="AP399" s="35">
        <f>IF(AQ399&lt;6,SUM(E399:AO399),SUM(LARGE(E399:AO399,{1;2;3;4;5;6})))</f>
        <v>0</v>
      </c>
      <c r="AQ399" s="55">
        <f>COUNT(E399:AO399)</f>
        <v>0</v>
      </c>
    </row>
    <row r="400" spans="1:43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4"/>
      <c r="AP400" s="35">
        <f>IF(AQ400&lt;6,SUM(E400:AO400),SUM(LARGE(E400:AO400,{1;2;3;4;5;6})))</f>
        <v>0</v>
      </c>
      <c r="AQ400" s="55">
        <f>COUNT(E400:AO400)</f>
        <v>0</v>
      </c>
    </row>
    <row r="401" spans="1:43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35">
        <f>IF(AQ401&lt;6,SUM(E401:AO401),SUM(LARGE(E401:AO401,{1;2;3;4;5;6})))</f>
        <v>0</v>
      </c>
      <c r="AQ401" s="55">
        <f>COUNT(E401:AO401)</f>
        <v>0</v>
      </c>
    </row>
    <row r="402" spans="1:43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54"/>
      <c r="AP402" s="35">
        <f>IF(AQ402&lt;6,SUM(E402:AO402),SUM(LARGE(E402:AO402,{1;2;3;4;5;6})))</f>
        <v>0</v>
      </c>
      <c r="AQ402" s="55">
        <f>COUNT(E402:AO402)</f>
        <v>0</v>
      </c>
    </row>
    <row r="403" spans="1:43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4"/>
      <c r="AP403" s="35">
        <f>IF(AQ403&lt;6,SUM(E403:AO403),SUM(LARGE(E403:AO403,{1;2;3;4;5;6})))</f>
        <v>0</v>
      </c>
      <c r="AQ403" s="55">
        <f>COUNT(E403:AO403)</f>
        <v>0</v>
      </c>
    </row>
    <row r="404" spans="1:43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4"/>
      <c r="AP404" s="35">
        <f>IF(AQ404&lt;6,SUM(E404:AO404),SUM(LARGE(E404:AO404,{1;2;3;4;5;6})))</f>
        <v>0</v>
      </c>
      <c r="AQ404" s="6">
        <f>COUNT(E404:AO404)</f>
        <v>0</v>
      </c>
    </row>
    <row r="405" spans="1:43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29"/>
      <c r="AP405" s="35">
        <f>IF(AQ405&lt;6,SUM(E405:AO405),SUM(LARGE(E405:AO405,{1;2;3;4;5;6})))</f>
        <v>0</v>
      </c>
      <c r="AQ405" s="6">
        <f>COUNT(E405:AO405)</f>
        <v>0</v>
      </c>
    </row>
    <row r="406" spans="1:43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51"/>
      <c r="AP406" s="35">
        <f>IF(AQ406&lt;6,SUM(E406:AO406),SUM(LARGE(E406:AO406,{1;2;3;4;5;6})))</f>
        <v>0</v>
      </c>
      <c r="AQ406" s="55">
        <f>COUNT(E406:AO406)</f>
        <v>0</v>
      </c>
    </row>
    <row r="407" spans="1:43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4"/>
      <c r="AP407" s="35">
        <f>IF(AQ407&lt;6,SUM(E407:AO407),SUM(LARGE(E407:AO407,{1;2;3;4;5;6})))</f>
        <v>0</v>
      </c>
      <c r="AQ407" s="6">
        <f>COUNT(E407:AO407)</f>
        <v>0</v>
      </c>
    </row>
    <row r="408" spans="1:43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1"/>
      <c r="AP408" s="35">
        <f>IF(AQ408&lt;6,SUM(E408:AO408),SUM(LARGE(E408:AO408,{1;2;3;4;5;6})))</f>
        <v>0</v>
      </c>
      <c r="AQ408" s="55">
        <f>COUNT(E408:AO408)</f>
        <v>0</v>
      </c>
    </row>
    <row r="409" spans="1:43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1"/>
      <c r="AP409" s="35">
        <f>IF(AQ409&lt;6,SUM(E409:AO409),SUM(LARGE(E409:AO409,{1;2;3;4;5;6})))</f>
        <v>0</v>
      </c>
      <c r="AQ409" s="55">
        <f>COUNT(E409:AO409)</f>
        <v>0</v>
      </c>
    </row>
    <row r="410" spans="1:43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29"/>
      <c r="AP410" s="35">
        <f>IF(AQ410&lt;6,SUM(E410:AO410),SUM(LARGE(E410:AO410,{1;2;3;4;5;6})))</f>
        <v>0</v>
      </c>
      <c r="AQ410" s="6">
        <f>COUNT(E410:AO410)</f>
        <v>0</v>
      </c>
    </row>
    <row r="411" spans="1:43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1"/>
      <c r="AP411" s="35">
        <f>IF(AQ411&lt;6,SUM(E411:AO411),SUM(LARGE(E411:AO411,{1;2;3;4;5;6})))</f>
        <v>0</v>
      </c>
      <c r="AQ411" s="55">
        <f>COUNT(E411:AO411)</f>
        <v>0</v>
      </c>
    </row>
    <row r="412" spans="1:43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51"/>
      <c r="AP412" s="35">
        <f>IF(AQ412&lt;6,SUM(E412:AO412),SUM(LARGE(E412:AO412,{1;2;3;4;5;6})))</f>
        <v>0</v>
      </c>
      <c r="AQ412" s="55">
        <f>COUNT(E412:AO412)</f>
        <v>0</v>
      </c>
    </row>
    <row r="413" spans="1:43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"/>
      <c r="AP413" s="35">
        <f>IF(AQ413&lt;6,SUM(E413:AO413),SUM(LARGE(E413:AO413,{1;2;3;4;5;6})))</f>
        <v>0</v>
      </c>
      <c r="AQ413" s="55">
        <f>COUNT(E413:AO413)</f>
        <v>0</v>
      </c>
    </row>
    <row r="414" spans="1:43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30"/>
      <c r="AP414" s="35">
        <f>IF(AQ414&lt;6,SUM(E414:AO414),SUM(LARGE(E414:AO414,{1;2;3;4;5;6})))</f>
        <v>0</v>
      </c>
      <c r="AQ414" s="55">
        <f>COUNT(E414:AO414)</f>
        <v>0</v>
      </c>
    </row>
    <row r="415" spans="1:43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54"/>
      <c r="AP415" s="35">
        <f>IF(AQ415&lt;6,SUM(E415:AO415),SUM(LARGE(E415:AO415,{1;2;3;4;5;6})))</f>
        <v>0</v>
      </c>
      <c r="AQ415" s="55">
        <f>COUNT(E415:AO415)</f>
        <v>0</v>
      </c>
    </row>
    <row r="416" spans="1:43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1"/>
      <c r="AP416" s="35">
        <f>IF(AQ416&lt;6,SUM(E416:AO416),SUM(LARGE(E416:AO416,{1;2;3;4;5;6})))</f>
        <v>0</v>
      </c>
      <c r="AQ416" s="55">
        <f>COUNT(E416:AO416)</f>
        <v>0</v>
      </c>
    </row>
    <row r="417" spans="1:43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4"/>
      <c r="AP417" s="35">
        <f>IF(AQ417&lt;6,SUM(E417:AO417),SUM(LARGE(E417:AO417,{1;2;3;4;5;6})))</f>
        <v>0</v>
      </c>
      <c r="AQ417" s="55">
        <f>COUNT(E417:AO417)</f>
        <v>0</v>
      </c>
    </row>
    <row r="418" spans="1:43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4"/>
      <c r="AP418" s="35">
        <f>IF(AQ418&lt;6,SUM(E418:AO418),SUM(LARGE(E418:AO418,{1;2;3;4;5;6})))</f>
        <v>0</v>
      </c>
      <c r="AQ418" s="55">
        <f>COUNT(E418:AO418)</f>
        <v>0</v>
      </c>
    </row>
    <row r="419" spans="1:43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4"/>
      <c r="AP419" s="35">
        <f>IF(AQ419&lt;6,SUM(E419:AO419),SUM(LARGE(E419:AO419,{1;2;3;4;5;6})))</f>
        <v>0</v>
      </c>
      <c r="AQ419" s="55">
        <f>COUNT(E419:AO419)</f>
        <v>0</v>
      </c>
    </row>
    <row r="420" spans="1:43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4"/>
      <c r="AP420" s="35">
        <f>IF(AQ420&lt;6,SUM(E420:AO420),SUM(LARGE(E420:AO420,{1;2;3;4;5;6})))</f>
        <v>0</v>
      </c>
      <c r="AQ420" s="55">
        <f>COUNT(E420:AO420)</f>
        <v>0</v>
      </c>
    </row>
    <row r="421" spans="1:43" x14ac:dyDescent="0.2">
      <c r="A421" s="67">
        <v>420</v>
      </c>
      <c r="B421" s="26"/>
      <c r="C421" s="6" t="s">
        <v>441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1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4"/>
      <c r="AP421" s="35">
        <f>IF(AQ421&lt;6,SUM(E421:AO421),SUM(LARGE(E421:AO421,{1;2;3;4;5;6})))</f>
        <v>0</v>
      </c>
      <c r="AQ421" s="55">
        <f>COUNT(E421:AO421)</f>
        <v>0</v>
      </c>
    </row>
    <row r="422" spans="1:43" x14ac:dyDescent="0.2">
      <c r="A422" s="67">
        <v>421</v>
      </c>
      <c r="B422" s="26"/>
      <c r="C422" s="6" t="s">
        <v>441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4"/>
      <c r="AP422" s="35">
        <f>IF(AQ422&lt;6,SUM(E422:AO422),SUM(LARGE(E422:AO422,{1;2;3;4;5;6})))</f>
        <v>0</v>
      </c>
      <c r="AQ422" s="55">
        <f>COUNT(E422:AO422)</f>
        <v>0</v>
      </c>
    </row>
    <row r="423" spans="1:43" x14ac:dyDescent="0.2">
      <c r="A423" s="67">
        <v>422</v>
      </c>
      <c r="B423" s="26"/>
      <c r="C423" s="6" t="s">
        <v>441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4"/>
      <c r="AP423" s="35">
        <f>IF(AQ423&lt;6,SUM(E423:AO423),SUM(LARGE(E423:AO423,{1;2;3;4;5;6})))</f>
        <v>0</v>
      </c>
      <c r="AQ423" s="55">
        <f>COUNT(E423:AO423)</f>
        <v>0</v>
      </c>
    </row>
    <row r="424" spans="1:43" x14ac:dyDescent="0.2">
      <c r="A424" s="67">
        <v>423</v>
      </c>
      <c r="B424" s="26"/>
      <c r="C424" s="6" t="s">
        <v>441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4"/>
      <c r="AP424" s="35">
        <f>IF(AQ424&lt;6,SUM(E424:AO424),SUM(LARGE(E424:AO424,{1;2;3;4;5;6})))</f>
        <v>0</v>
      </c>
      <c r="AQ424" s="55">
        <f>COUNT(E424:AO424)</f>
        <v>0</v>
      </c>
    </row>
    <row r="425" spans="1:43" x14ac:dyDescent="0.2">
      <c r="A425" s="67">
        <v>424</v>
      </c>
      <c r="B425" s="26"/>
      <c r="C425" s="6" t="s">
        <v>441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4"/>
      <c r="AP425" s="35">
        <f>IF(AQ425&lt;6,SUM(E425:AO425),SUM(LARGE(E425:AO425,{1;2;3;4;5;6})))</f>
        <v>0</v>
      </c>
      <c r="AQ425" s="55">
        <f>COUNT(E425:AO425)</f>
        <v>0</v>
      </c>
    </row>
    <row r="426" spans="1:43" x14ac:dyDescent="0.2">
      <c r="A426" s="67">
        <v>425</v>
      </c>
      <c r="B426" s="26"/>
      <c r="C426" s="6" t="s">
        <v>441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1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4"/>
      <c r="AP426" s="35">
        <f>IF(AQ426&lt;6,SUM(E426:AO426),SUM(LARGE(E426:AO426,{1;2;3;4;5;6})))</f>
        <v>0</v>
      </c>
      <c r="AQ426" s="55">
        <f>COUNT(E426:AO426)</f>
        <v>0</v>
      </c>
    </row>
    <row r="427" spans="1:43" x14ac:dyDescent="0.2">
      <c r="A427" s="67">
        <v>426</v>
      </c>
      <c r="B427" s="26"/>
      <c r="C427" s="6" t="s">
        <v>441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4"/>
      <c r="AP427" s="35">
        <f>IF(AQ427&lt;6,SUM(E427:AO427),SUM(LARGE(E427:AO427,{1;2;3;4;5;6})))</f>
        <v>0</v>
      </c>
      <c r="AQ427" s="55">
        <f>COUNT(E427:AO427)</f>
        <v>0</v>
      </c>
    </row>
  </sheetData>
  <autoFilter ref="B1:AQ387">
    <sortState ref="B2:AQ427">
      <sortCondition descending="1" ref="AP1:AP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4" stopIfTrue="1"/>
  </conditionalFormatting>
  <conditionalFormatting sqref="D343">
    <cfRule type="duplicateValues" dxfId="70" priority="3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N1" sqref="A1:AN104857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38.25" x14ac:dyDescent="0.2">
      <c r="A1" s="99" t="s">
        <v>10</v>
      </c>
      <c r="B1" s="88" t="s">
        <v>75</v>
      </c>
      <c r="C1" s="88" t="s">
        <v>74</v>
      </c>
      <c r="D1" s="39" t="s">
        <v>0</v>
      </c>
      <c r="E1" s="88" t="s">
        <v>756</v>
      </c>
      <c r="F1" s="88" t="s">
        <v>775</v>
      </c>
      <c r="G1" s="88" t="s">
        <v>817</v>
      </c>
      <c r="H1" s="88" t="s">
        <v>818</v>
      </c>
      <c r="I1" s="88" t="s">
        <v>789</v>
      </c>
      <c r="J1" s="88" t="s">
        <v>829</v>
      </c>
      <c r="K1" s="88" t="s">
        <v>830</v>
      </c>
      <c r="L1" s="88" t="s">
        <v>831</v>
      </c>
      <c r="M1" s="88" t="s">
        <v>861</v>
      </c>
      <c r="N1" s="88" t="s">
        <v>879</v>
      </c>
      <c r="O1" s="88" t="s">
        <v>880</v>
      </c>
      <c r="P1" s="88" t="s">
        <v>899</v>
      </c>
      <c r="Q1" s="88" t="s">
        <v>904</v>
      </c>
      <c r="R1" s="88" t="s">
        <v>908</v>
      </c>
      <c r="S1" s="88" t="s">
        <v>948</v>
      </c>
      <c r="T1" s="88" t="s">
        <v>933</v>
      </c>
      <c r="U1" s="88" t="s">
        <v>949</v>
      </c>
      <c r="V1" s="88" t="s">
        <v>978</v>
      </c>
      <c r="W1" s="88" t="s">
        <v>1007</v>
      </c>
      <c r="X1" s="88" t="s">
        <v>1004</v>
      </c>
      <c r="Y1" s="88" t="s">
        <v>1022</v>
      </c>
      <c r="Z1" s="88" t="s">
        <v>1037</v>
      </c>
      <c r="AA1" s="88" t="s">
        <v>1074</v>
      </c>
      <c r="AB1" s="88" t="s">
        <v>1103</v>
      </c>
      <c r="AC1" s="88" t="s">
        <v>1104</v>
      </c>
      <c r="AD1" s="88" t="s">
        <v>1108</v>
      </c>
      <c r="AE1" s="88" t="s">
        <v>1111</v>
      </c>
      <c r="AF1" s="88" t="s">
        <v>1129</v>
      </c>
      <c r="AG1" s="88" t="s">
        <v>1140</v>
      </c>
      <c r="AH1" s="88" t="s">
        <v>1184</v>
      </c>
      <c r="AI1" s="88" t="s">
        <v>1232</v>
      </c>
      <c r="AJ1" s="88" t="s">
        <v>1192</v>
      </c>
      <c r="AK1" s="88" t="s">
        <v>1200</v>
      </c>
      <c r="AL1" s="88" t="s">
        <v>1230</v>
      </c>
      <c r="AM1" s="88" t="s">
        <v>1218</v>
      </c>
      <c r="AN1" s="88"/>
      <c r="AO1" s="38" t="s">
        <v>40</v>
      </c>
      <c r="AP1" s="38" t="s">
        <v>49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76</v>
      </c>
      <c r="C2" s="6" t="s">
        <v>78</v>
      </c>
      <c r="D2" s="8" t="s">
        <v>17</v>
      </c>
      <c r="E2" s="30">
        <v>560</v>
      </c>
      <c r="F2" s="30"/>
      <c r="G2" s="30">
        <v>550</v>
      </c>
      <c r="H2" s="30">
        <v>600</v>
      </c>
      <c r="I2" s="30"/>
      <c r="J2" s="30"/>
      <c r="K2" s="30"/>
      <c r="L2" s="30"/>
      <c r="M2" s="30">
        <v>660</v>
      </c>
      <c r="N2" s="30">
        <v>920</v>
      </c>
      <c r="O2" s="30"/>
      <c r="P2" s="30"/>
      <c r="Q2" s="30">
        <v>1020</v>
      </c>
      <c r="R2" s="30"/>
      <c r="S2" s="30">
        <v>920</v>
      </c>
      <c r="T2" s="30">
        <v>660</v>
      </c>
      <c r="U2" s="30"/>
      <c r="V2" s="30"/>
      <c r="W2" s="30"/>
      <c r="X2" s="30">
        <v>660</v>
      </c>
      <c r="Y2" s="30"/>
      <c r="Z2" s="30">
        <v>1170</v>
      </c>
      <c r="AA2" s="30"/>
      <c r="AB2" s="30">
        <v>550</v>
      </c>
      <c r="AC2" s="30">
        <v>920</v>
      </c>
      <c r="AD2" s="30">
        <v>600</v>
      </c>
      <c r="AE2" s="30"/>
      <c r="AF2" s="30"/>
      <c r="AG2" s="30"/>
      <c r="AH2" s="30"/>
      <c r="AI2" s="30">
        <v>2220</v>
      </c>
      <c r="AJ2" s="30">
        <v>660</v>
      </c>
      <c r="AK2" s="30"/>
      <c r="AL2" s="30">
        <v>550</v>
      </c>
      <c r="AM2" s="30"/>
      <c r="AN2" s="1"/>
      <c r="AO2" s="35">
        <f>IF(AP2&lt;6,SUM(E2:AN2),SUM(LARGE(E2:AN2,{1;2;3;4;5;6})))</f>
        <v>7170</v>
      </c>
      <c r="AP2" s="55">
        <f>COUNT(E2:AN2)</f>
        <v>16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76</v>
      </c>
      <c r="C3" s="26" t="s">
        <v>81</v>
      </c>
      <c r="D3" s="37" t="s">
        <v>4</v>
      </c>
      <c r="E3" s="54"/>
      <c r="F3" s="54"/>
      <c r="G3" s="54"/>
      <c r="H3" s="54"/>
      <c r="I3" s="54"/>
      <c r="J3" s="54"/>
      <c r="K3" s="54"/>
      <c r="L3" s="54"/>
      <c r="M3" s="54">
        <v>460</v>
      </c>
      <c r="N3" s="54">
        <v>550</v>
      </c>
      <c r="O3" s="54"/>
      <c r="P3" s="54"/>
      <c r="Q3" s="54">
        <v>1200</v>
      </c>
      <c r="R3" s="54"/>
      <c r="S3" s="54"/>
      <c r="T3" s="54">
        <v>560</v>
      </c>
      <c r="U3" s="54"/>
      <c r="V3" s="54"/>
      <c r="W3" s="54"/>
      <c r="X3" s="54">
        <v>460</v>
      </c>
      <c r="Y3" s="54"/>
      <c r="Z3" s="54"/>
      <c r="AA3" s="54"/>
      <c r="AB3" s="54"/>
      <c r="AC3" s="54"/>
      <c r="AD3" s="54">
        <v>1700</v>
      </c>
      <c r="AE3" s="54"/>
      <c r="AF3" s="54"/>
      <c r="AG3" s="54"/>
      <c r="AH3" s="54"/>
      <c r="AI3" s="54"/>
      <c r="AJ3" s="54">
        <v>460</v>
      </c>
      <c r="AK3" s="54"/>
      <c r="AL3" s="54"/>
      <c r="AM3" s="54"/>
      <c r="AN3" s="51"/>
      <c r="AO3" s="35">
        <f>IF(AP3&lt;6,SUM(E3:AN3),SUM(LARGE(E3:AN3,{1;2;3;4;5;6})))</f>
        <v>4930</v>
      </c>
      <c r="AP3" s="55">
        <f>COUNT(E3:AN3)</f>
        <v>7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76</v>
      </c>
      <c r="C4" s="6" t="s">
        <v>78</v>
      </c>
      <c r="D4" s="8" t="s">
        <v>145</v>
      </c>
      <c r="E4" s="37"/>
      <c r="F4" s="37"/>
      <c r="G4" s="37"/>
      <c r="H4" s="37"/>
      <c r="I4" s="37"/>
      <c r="J4" s="37"/>
      <c r="K4" s="37"/>
      <c r="L4" s="37"/>
      <c r="M4" s="37">
        <v>260</v>
      </c>
      <c r="N4" s="37">
        <v>210</v>
      </c>
      <c r="O4" s="37"/>
      <c r="P4" s="37"/>
      <c r="Q4" s="37">
        <v>920</v>
      </c>
      <c r="R4" s="37"/>
      <c r="S4" s="37"/>
      <c r="T4" s="37">
        <v>360</v>
      </c>
      <c r="U4" s="37"/>
      <c r="V4" s="37"/>
      <c r="W4" s="37"/>
      <c r="X4" s="37">
        <v>560</v>
      </c>
      <c r="Y4" s="37"/>
      <c r="Z4" s="37">
        <v>920</v>
      </c>
      <c r="AA4" s="37"/>
      <c r="AB4" s="37"/>
      <c r="AC4" s="37">
        <v>350</v>
      </c>
      <c r="AD4" s="37">
        <v>350</v>
      </c>
      <c r="AE4" s="37"/>
      <c r="AF4" s="37"/>
      <c r="AG4" s="37"/>
      <c r="AH4" s="37"/>
      <c r="AI4" s="37"/>
      <c r="AJ4" s="37"/>
      <c r="AK4" s="37"/>
      <c r="AL4" s="37"/>
      <c r="AM4" s="37"/>
      <c r="AN4" s="1"/>
      <c r="AO4" s="35">
        <f>IF(AP4&lt;6,SUM(E4:AN4),SUM(LARGE(E4:AN4,{1;2;3;4;5;6})))</f>
        <v>3460</v>
      </c>
      <c r="AP4" s="55">
        <f>COUNT(E4:AN4)</f>
        <v>8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76</v>
      </c>
      <c r="C5" s="6" t="s">
        <v>78</v>
      </c>
      <c r="D5" s="8" t="s">
        <v>146</v>
      </c>
      <c r="E5" s="30">
        <v>460</v>
      </c>
      <c r="F5" s="30"/>
      <c r="G5" s="30"/>
      <c r="H5" s="30"/>
      <c r="I5" s="30"/>
      <c r="J5" s="30"/>
      <c r="K5" s="30"/>
      <c r="L5" s="30"/>
      <c r="M5" s="30">
        <v>260</v>
      </c>
      <c r="N5" s="30">
        <v>550</v>
      </c>
      <c r="O5" s="30"/>
      <c r="P5" s="30"/>
      <c r="Q5" s="30">
        <v>660</v>
      </c>
      <c r="R5" s="30"/>
      <c r="S5" s="30"/>
      <c r="T5" s="30">
        <v>460</v>
      </c>
      <c r="U5" s="30"/>
      <c r="V5" s="30"/>
      <c r="W5" s="30"/>
      <c r="X5" s="30">
        <v>360</v>
      </c>
      <c r="Y5" s="30"/>
      <c r="Z5" s="30">
        <v>600</v>
      </c>
      <c r="AA5" s="30"/>
      <c r="AB5" s="30"/>
      <c r="AC5" s="30"/>
      <c r="AD5" s="30">
        <v>350</v>
      </c>
      <c r="AE5" s="30"/>
      <c r="AF5" s="30"/>
      <c r="AG5" s="30"/>
      <c r="AH5" s="30"/>
      <c r="AI5" s="30"/>
      <c r="AJ5" s="30">
        <v>560</v>
      </c>
      <c r="AK5" s="30"/>
      <c r="AL5" s="30"/>
      <c r="AM5" s="30"/>
      <c r="AN5" s="1"/>
      <c r="AO5" s="35">
        <f>IF(AP5&lt;6,SUM(E5:AN5),SUM(LARGE(E5:AN5,{1;2;3;4;5;6})))</f>
        <v>3290</v>
      </c>
      <c r="AP5" s="55">
        <f>COUNT(E5:AN5)</f>
        <v>9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76</v>
      </c>
      <c r="C6" s="6" t="s">
        <v>83</v>
      </c>
      <c r="D6" s="8" t="s">
        <v>25</v>
      </c>
      <c r="E6" s="30">
        <v>360</v>
      </c>
      <c r="F6" s="30"/>
      <c r="G6" s="30"/>
      <c r="H6" s="30"/>
      <c r="I6" s="30"/>
      <c r="J6" s="30"/>
      <c r="K6" s="30"/>
      <c r="L6" s="30"/>
      <c r="M6" s="30">
        <v>360</v>
      </c>
      <c r="N6" s="30">
        <v>100</v>
      </c>
      <c r="O6" s="30"/>
      <c r="P6" s="30"/>
      <c r="Q6" s="30">
        <v>660</v>
      </c>
      <c r="R6" s="30"/>
      <c r="S6" s="30"/>
      <c r="T6" s="30">
        <v>460</v>
      </c>
      <c r="U6" s="30"/>
      <c r="V6" s="30"/>
      <c r="W6" s="30">
        <v>215</v>
      </c>
      <c r="X6" s="30">
        <v>460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>
        <v>460</v>
      </c>
      <c r="AK6" s="30"/>
      <c r="AL6" s="30"/>
      <c r="AM6" s="30"/>
      <c r="AN6" s="51"/>
      <c r="AO6" s="35">
        <f>IF(AP6&lt;6,SUM(E6:AN6),SUM(LARGE(E6:AN6,{1;2;3;4;5;6})))</f>
        <v>2760</v>
      </c>
      <c r="AP6" s="55">
        <f>COUNT(E6:AN6)</f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76</v>
      </c>
      <c r="C7" s="6" t="s">
        <v>557</v>
      </c>
      <c r="D7" s="8" t="s">
        <v>35</v>
      </c>
      <c r="E7" s="30">
        <v>660</v>
      </c>
      <c r="F7" s="30"/>
      <c r="G7" s="30"/>
      <c r="H7" s="30"/>
      <c r="I7" s="30"/>
      <c r="J7" s="30"/>
      <c r="K7" s="30"/>
      <c r="L7" s="30"/>
      <c r="M7" s="30">
        <v>260</v>
      </c>
      <c r="N7" s="30">
        <v>100</v>
      </c>
      <c r="O7" s="30"/>
      <c r="P7" s="30"/>
      <c r="Q7" s="30">
        <v>480</v>
      </c>
      <c r="R7" s="30"/>
      <c r="S7" s="30"/>
      <c r="T7" s="30">
        <v>360</v>
      </c>
      <c r="U7" s="30"/>
      <c r="V7" s="30"/>
      <c r="W7" s="30"/>
      <c r="X7" s="30">
        <v>260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>
        <v>360</v>
      </c>
      <c r="AK7" s="30"/>
      <c r="AL7" s="30"/>
      <c r="AM7" s="30"/>
      <c r="AN7" s="1"/>
      <c r="AO7" s="35">
        <f>IF(AP7&lt;6,SUM(E7:AN7),SUM(LARGE(E7:AN7,{1;2;3;4;5;6})))</f>
        <v>2380</v>
      </c>
      <c r="AP7" s="55">
        <f>COUNT(E7:AN7)</f>
        <v>7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76</v>
      </c>
      <c r="C8" s="8" t="s">
        <v>85</v>
      </c>
      <c r="D8" s="8" t="s">
        <v>126</v>
      </c>
      <c r="E8" s="29">
        <v>190</v>
      </c>
      <c r="F8" s="29"/>
      <c r="G8" s="29"/>
      <c r="H8" s="29"/>
      <c r="I8" s="29">
        <v>300</v>
      </c>
      <c r="J8" s="29"/>
      <c r="K8" s="29"/>
      <c r="L8" s="29"/>
      <c r="M8" s="29">
        <v>300</v>
      </c>
      <c r="N8" s="29"/>
      <c r="O8" s="29"/>
      <c r="P8" s="29"/>
      <c r="Q8" s="29">
        <v>660</v>
      </c>
      <c r="R8" s="29"/>
      <c r="S8" s="29"/>
      <c r="T8" s="29">
        <v>360</v>
      </c>
      <c r="U8" s="29"/>
      <c r="V8" s="29"/>
      <c r="W8" s="29">
        <v>300</v>
      </c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>
        <v>260</v>
      </c>
      <c r="AK8" s="29"/>
      <c r="AL8" s="29"/>
      <c r="AM8" s="29"/>
      <c r="AN8" s="1"/>
      <c r="AO8" s="35">
        <f>IF(AP8&lt;6,SUM(E8:AN8),SUM(LARGE(E8:AN8,{1;2;3;4;5;6})))</f>
        <v>2180</v>
      </c>
      <c r="AP8" s="55">
        <f>COUNT(E8:AN8)</f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76</v>
      </c>
      <c r="C9" s="8" t="s">
        <v>85</v>
      </c>
      <c r="D9" s="8" t="s">
        <v>105</v>
      </c>
      <c r="E9" s="29"/>
      <c r="F9" s="29">
        <v>300</v>
      </c>
      <c r="G9" s="29"/>
      <c r="H9" s="29"/>
      <c r="I9" s="29">
        <v>250</v>
      </c>
      <c r="J9" s="29">
        <v>300</v>
      </c>
      <c r="K9" s="29">
        <v>300</v>
      </c>
      <c r="L9" s="29"/>
      <c r="M9" s="29"/>
      <c r="N9" s="29"/>
      <c r="O9" s="29">
        <v>300</v>
      </c>
      <c r="P9" s="29">
        <v>300</v>
      </c>
      <c r="Q9" s="29">
        <v>480</v>
      </c>
      <c r="R9" s="29">
        <v>300</v>
      </c>
      <c r="S9" s="29"/>
      <c r="T9" s="29"/>
      <c r="U9" s="29">
        <v>300</v>
      </c>
      <c r="V9" s="29">
        <v>300</v>
      </c>
      <c r="W9" s="29">
        <v>250</v>
      </c>
      <c r="X9" s="29"/>
      <c r="Y9" s="29">
        <v>300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1"/>
      <c r="AO9" s="35">
        <f>IF(AP9&lt;6,SUM(E9:AN9),SUM(LARGE(E9:AN9,{1;2;3;4;5;6})))</f>
        <v>1980</v>
      </c>
      <c r="AP9" s="55">
        <f>COUNT(E9:AN9)</f>
        <v>12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76</v>
      </c>
      <c r="C10" s="6" t="s">
        <v>132</v>
      </c>
      <c r="D10" s="8" t="s">
        <v>12</v>
      </c>
      <c r="E10" s="30">
        <v>125</v>
      </c>
      <c r="F10" s="30">
        <v>250</v>
      </c>
      <c r="G10" s="30"/>
      <c r="H10" s="30"/>
      <c r="I10" s="30"/>
      <c r="J10" s="30"/>
      <c r="K10" s="30">
        <v>250</v>
      </c>
      <c r="L10" s="30"/>
      <c r="M10" s="30">
        <v>125</v>
      </c>
      <c r="N10" s="30"/>
      <c r="O10" s="30"/>
      <c r="P10" s="30"/>
      <c r="Q10" s="30">
        <v>480</v>
      </c>
      <c r="R10" s="30"/>
      <c r="S10" s="30"/>
      <c r="T10" s="30"/>
      <c r="U10" s="30"/>
      <c r="V10" s="30">
        <v>190</v>
      </c>
      <c r="W10" s="30"/>
      <c r="X10" s="30">
        <v>260</v>
      </c>
      <c r="Y10" s="30"/>
      <c r="Z10" s="30">
        <v>350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>
        <v>260</v>
      </c>
      <c r="AK10" s="30"/>
      <c r="AL10" s="30"/>
      <c r="AM10" s="30">
        <v>160</v>
      </c>
      <c r="AN10" s="1"/>
      <c r="AO10" s="35">
        <f>IF(AP10&lt;6,SUM(E10:AN10),SUM(LARGE(E10:AN10,{1;2;3;4;5;6})))</f>
        <v>1850</v>
      </c>
      <c r="AP10" s="55">
        <f>COUNT(E10:AN10)</f>
        <v>10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106</v>
      </c>
      <c r="C11" s="6" t="s">
        <v>132</v>
      </c>
      <c r="D11" s="8" t="s">
        <v>123</v>
      </c>
      <c r="E11" s="37">
        <v>146</v>
      </c>
      <c r="F11" s="37"/>
      <c r="G11" s="37"/>
      <c r="H11" s="37"/>
      <c r="I11" s="37"/>
      <c r="J11" s="37"/>
      <c r="K11" s="37"/>
      <c r="L11" s="37"/>
      <c r="M11" s="37"/>
      <c r="N11" s="37"/>
      <c r="O11" s="83">
        <v>0</v>
      </c>
      <c r="P11" s="37">
        <v>215</v>
      </c>
      <c r="Q11" s="37"/>
      <c r="R11" s="37"/>
      <c r="S11" s="37"/>
      <c r="T11" s="37"/>
      <c r="U11" s="37"/>
      <c r="V11" s="37">
        <v>215</v>
      </c>
      <c r="W11" s="83">
        <v>0</v>
      </c>
      <c r="X11" s="37">
        <v>250</v>
      </c>
      <c r="Y11" s="37">
        <v>250</v>
      </c>
      <c r="Z11" s="37"/>
      <c r="AA11" s="37"/>
      <c r="AB11" s="37"/>
      <c r="AC11" s="37"/>
      <c r="AD11" s="37">
        <v>20</v>
      </c>
      <c r="AE11" s="37"/>
      <c r="AF11" s="37">
        <v>300</v>
      </c>
      <c r="AG11" s="37">
        <v>100</v>
      </c>
      <c r="AH11" s="37">
        <v>300</v>
      </c>
      <c r="AI11" s="37"/>
      <c r="AJ11" s="83">
        <v>0</v>
      </c>
      <c r="AK11" s="83"/>
      <c r="AL11" s="83"/>
      <c r="AM11" s="37">
        <v>250</v>
      </c>
      <c r="AN11" s="1"/>
      <c r="AO11" s="35">
        <f>IF(AP11&lt;6,SUM(E11:AN11),SUM(LARGE(E11:AN11,{1;2;3;4;5;6})))</f>
        <v>1565</v>
      </c>
      <c r="AP11" s="55">
        <f>COUNT(E11:AN11)</f>
        <v>13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76</v>
      </c>
      <c r="C12" s="6" t="s">
        <v>82</v>
      </c>
      <c r="D12" s="8" t="s">
        <v>165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>
        <v>480</v>
      </c>
      <c r="R12" s="54"/>
      <c r="S12" s="54"/>
      <c r="T12" s="85">
        <v>0</v>
      </c>
      <c r="U12" s="85"/>
      <c r="V12" s="85"/>
      <c r="W12" s="85"/>
      <c r="X12" s="54">
        <v>360</v>
      </c>
      <c r="Y12" s="54"/>
      <c r="Z12" s="54">
        <v>350</v>
      </c>
      <c r="AA12" s="54"/>
      <c r="AB12" s="54"/>
      <c r="AC12" s="54">
        <v>350</v>
      </c>
      <c r="AD12" s="54">
        <v>20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1"/>
      <c r="AO12" s="35">
        <f>IF(AP12&lt;6,SUM(E12:AN12),SUM(LARGE(E12:AN12,{1;2;3;4;5;6})))</f>
        <v>1560</v>
      </c>
      <c r="AP12" s="55">
        <f>COUNT(E12:AN12)</f>
        <v>6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76</v>
      </c>
      <c r="C13" s="6" t="s">
        <v>81</v>
      </c>
      <c r="D13" s="8" t="s">
        <v>56</v>
      </c>
      <c r="E13" s="54">
        <v>360</v>
      </c>
      <c r="F13" s="54"/>
      <c r="G13" s="54"/>
      <c r="H13" s="54"/>
      <c r="I13" s="54"/>
      <c r="J13" s="54"/>
      <c r="K13" s="54"/>
      <c r="L13" s="54"/>
      <c r="M13" s="54">
        <v>560</v>
      </c>
      <c r="N13" s="54"/>
      <c r="O13" s="54"/>
      <c r="P13" s="54"/>
      <c r="Q13" s="54">
        <v>480</v>
      </c>
      <c r="R13" s="54"/>
      <c r="S13" s="54"/>
      <c r="T13" s="85">
        <v>0</v>
      </c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1"/>
      <c r="AO13" s="35">
        <f>IF(AP13&lt;6,SUM(E13:AN13),SUM(LARGE(E13:AN13,{1;2;3;4;5;6})))</f>
        <v>1400</v>
      </c>
      <c r="AP13" s="55">
        <f>COUNT(E13:AN13)</f>
        <v>4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76</v>
      </c>
      <c r="C14" s="6" t="s">
        <v>77</v>
      </c>
      <c r="D14" s="6" t="s">
        <v>187</v>
      </c>
      <c r="E14" s="54">
        <v>125</v>
      </c>
      <c r="F14" s="54"/>
      <c r="G14" s="54"/>
      <c r="H14" s="54"/>
      <c r="I14" s="85">
        <v>0</v>
      </c>
      <c r="J14" s="54">
        <v>215</v>
      </c>
      <c r="K14" s="85"/>
      <c r="L14" s="85"/>
      <c r="M14" s="54">
        <v>146</v>
      </c>
      <c r="N14" s="54"/>
      <c r="O14" s="54"/>
      <c r="P14" s="54">
        <v>190</v>
      </c>
      <c r="Q14" s="54"/>
      <c r="R14" s="54">
        <v>250</v>
      </c>
      <c r="S14" s="54"/>
      <c r="T14" s="54">
        <v>215</v>
      </c>
      <c r="U14" s="54">
        <v>250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>
        <v>250</v>
      </c>
      <c r="AG14" s="54"/>
      <c r="AH14" s="54">
        <v>215</v>
      </c>
      <c r="AI14" s="54"/>
      <c r="AJ14" s="54">
        <v>170</v>
      </c>
      <c r="AK14" s="54"/>
      <c r="AL14" s="54"/>
      <c r="AM14" s="54"/>
      <c r="AN14" s="1"/>
      <c r="AO14" s="35">
        <f>IF(AP14&lt;6,SUM(E14:AN14),SUM(LARGE(E14:AN14,{1;2;3;4;5;6})))</f>
        <v>1395</v>
      </c>
      <c r="AP14" s="55">
        <f>COUNT(E14:AN14)</f>
        <v>11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76</v>
      </c>
      <c r="C15" s="6" t="s">
        <v>82</v>
      </c>
      <c r="D15" s="8" t="s">
        <v>214</v>
      </c>
      <c r="E15" s="30">
        <v>146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>
        <v>300</v>
      </c>
      <c r="U15" s="30"/>
      <c r="V15" s="30"/>
      <c r="W15" s="30"/>
      <c r="X15" s="30">
        <v>300</v>
      </c>
      <c r="Y15" s="30"/>
      <c r="Z15" s="30">
        <v>600</v>
      </c>
      <c r="AA15" s="30"/>
      <c r="AB15" s="30"/>
      <c r="AC15" s="30"/>
      <c r="AD15" s="30"/>
      <c r="AE15" s="30"/>
      <c r="AF15" s="30"/>
      <c r="AG15" s="30"/>
      <c r="AH15" s="84">
        <v>0</v>
      </c>
      <c r="AI15" s="84"/>
      <c r="AJ15" s="84"/>
      <c r="AK15" s="84"/>
      <c r="AL15" s="84"/>
      <c r="AM15" s="84"/>
      <c r="AN15" s="1"/>
      <c r="AO15" s="35">
        <f>IF(AP15&lt;6,SUM(E15:AN15),SUM(LARGE(E15:AN15,{1;2;3;4;5;6})))</f>
        <v>1346</v>
      </c>
      <c r="AP15" s="55">
        <f>COUNT(E15:AN15)</f>
        <v>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79</v>
      </c>
      <c r="C16" s="6" t="s">
        <v>441</v>
      </c>
      <c r="D16" s="8" t="s">
        <v>153</v>
      </c>
      <c r="E16" s="37">
        <v>125</v>
      </c>
      <c r="F16" s="37"/>
      <c r="G16" s="37"/>
      <c r="H16" s="37"/>
      <c r="I16" s="37">
        <v>130</v>
      </c>
      <c r="J16" s="37">
        <v>250</v>
      </c>
      <c r="K16" s="37"/>
      <c r="L16" s="37"/>
      <c r="M16" s="37"/>
      <c r="N16" s="37"/>
      <c r="O16" s="37">
        <v>250</v>
      </c>
      <c r="P16" s="37"/>
      <c r="Q16" s="37"/>
      <c r="R16" s="37"/>
      <c r="S16" s="37"/>
      <c r="T16" s="37"/>
      <c r="U16" s="37">
        <v>130</v>
      </c>
      <c r="V16" s="37">
        <v>250</v>
      </c>
      <c r="W16" s="37">
        <v>190</v>
      </c>
      <c r="X16" s="37"/>
      <c r="Y16" s="83">
        <v>0</v>
      </c>
      <c r="Z16" s="37"/>
      <c r="AA16" s="37"/>
      <c r="AB16" s="37"/>
      <c r="AC16" s="37"/>
      <c r="AD16" s="37"/>
      <c r="AE16" s="37"/>
      <c r="AF16" s="37">
        <v>70</v>
      </c>
      <c r="AG16" s="37"/>
      <c r="AH16" s="37">
        <v>130</v>
      </c>
      <c r="AI16" s="37"/>
      <c r="AJ16" s="37"/>
      <c r="AK16" s="37"/>
      <c r="AL16" s="37"/>
      <c r="AM16" s="37">
        <v>250</v>
      </c>
      <c r="AN16" s="1"/>
      <c r="AO16" s="35">
        <f>IF(AP16&lt;6,SUM(E16:AN16),SUM(LARGE(E16:AN16,{1;2;3;4;5;6})))</f>
        <v>1320</v>
      </c>
      <c r="AP16" s="55">
        <f>COUNT(E16:AN16)</f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76</v>
      </c>
      <c r="C17" s="6" t="s">
        <v>78</v>
      </c>
      <c r="D17" s="8" t="s">
        <v>252</v>
      </c>
      <c r="E17" s="30"/>
      <c r="F17" s="30"/>
      <c r="G17" s="30"/>
      <c r="H17" s="30"/>
      <c r="I17" s="30"/>
      <c r="J17" s="30"/>
      <c r="K17" s="30"/>
      <c r="L17" s="30"/>
      <c r="M17" s="30">
        <v>190</v>
      </c>
      <c r="N17" s="30">
        <v>210</v>
      </c>
      <c r="O17" s="30"/>
      <c r="P17" s="30"/>
      <c r="Q17" s="30">
        <v>480</v>
      </c>
      <c r="R17" s="30"/>
      <c r="S17" s="30"/>
      <c r="T17" s="30">
        <v>260</v>
      </c>
      <c r="U17" s="30"/>
      <c r="V17" s="30"/>
      <c r="W17" s="30"/>
      <c r="X17" s="86">
        <v>0</v>
      </c>
      <c r="Y17" s="86"/>
      <c r="Z17" s="86"/>
      <c r="AA17" s="86"/>
      <c r="AB17" s="86"/>
      <c r="AC17" s="86"/>
      <c r="AD17" s="30">
        <v>130</v>
      </c>
      <c r="AE17" s="86"/>
      <c r="AF17" s="86"/>
      <c r="AG17" s="86"/>
      <c r="AH17" s="86"/>
      <c r="AI17" s="86"/>
      <c r="AJ17" s="86"/>
      <c r="AK17" s="86"/>
      <c r="AL17" s="86"/>
      <c r="AM17" s="86"/>
      <c r="AN17" s="1"/>
      <c r="AO17" s="35">
        <f>IF(AP17&lt;6,SUM(E17:AN17),SUM(LARGE(E17:AN17,{1;2;3;4;5;6})))</f>
        <v>1270</v>
      </c>
      <c r="AP17" s="55">
        <f>COUNT(E17:AN17)</f>
        <v>6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76</v>
      </c>
      <c r="C18" s="6" t="s">
        <v>82</v>
      </c>
      <c r="D18" s="8" t="s">
        <v>276</v>
      </c>
      <c r="E18" s="86">
        <v>0</v>
      </c>
      <c r="F18" s="86"/>
      <c r="G18" s="86"/>
      <c r="H18" s="86"/>
      <c r="I18" s="86"/>
      <c r="J18" s="86"/>
      <c r="K18" s="86"/>
      <c r="L18" s="86"/>
      <c r="M18" s="86">
        <v>0</v>
      </c>
      <c r="N18" s="86"/>
      <c r="O18" s="86"/>
      <c r="P18" s="30">
        <v>130</v>
      </c>
      <c r="Q18" s="30">
        <v>300</v>
      </c>
      <c r="R18" s="86">
        <v>0</v>
      </c>
      <c r="S18" s="86"/>
      <c r="T18" s="30">
        <v>148.30000000000001</v>
      </c>
      <c r="U18" s="86">
        <v>0</v>
      </c>
      <c r="V18" s="30"/>
      <c r="W18" s="30"/>
      <c r="X18" s="30">
        <v>148.30000000000001</v>
      </c>
      <c r="Y18" s="30">
        <v>215</v>
      </c>
      <c r="Z18" s="30"/>
      <c r="AA18" s="30"/>
      <c r="AB18" s="30"/>
      <c r="AC18" s="30"/>
      <c r="AD18" s="30"/>
      <c r="AE18" s="30"/>
      <c r="AF18" s="86">
        <v>0</v>
      </c>
      <c r="AG18" s="86"/>
      <c r="AH18" s="86"/>
      <c r="AI18" s="86"/>
      <c r="AJ18" s="30">
        <v>250</v>
      </c>
      <c r="AK18" s="30"/>
      <c r="AL18" s="30"/>
      <c r="AM18" s="30"/>
      <c r="AN18" s="1"/>
      <c r="AO18" s="35">
        <f>IF(AP18&lt;6,SUM(E18:AN18),SUM(LARGE(E18:AN18,{1;2;3;4;5;6})))</f>
        <v>1191.5999999999999</v>
      </c>
      <c r="AP18" s="55">
        <f>COUNT(E18:AN18)</f>
        <v>11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76</v>
      </c>
      <c r="C19" s="6" t="s">
        <v>78</v>
      </c>
      <c r="D19" s="8" t="s">
        <v>643</v>
      </c>
      <c r="E19" s="54"/>
      <c r="F19" s="54"/>
      <c r="G19" s="54"/>
      <c r="H19" s="54"/>
      <c r="I19" s="54"/>
      <c r="J19" s="54"/>
      <c r="K19" s="54"/>
      <c r="L19" s="54"/>
      <c r="M19" s="54">
        <v>360</v>
      </c>
      <c r="N19" s="54"/>
      <c r="O19" s="54"/>
      <c r="P19" s="54"/>
      <c r="Q19" s="54">
        <v>300</v>
      </c>
      <c r="R19" s="54"/>
      <c r="S19" s="54"/>
      <c r="T19" s="54"/>
      <c r="U19" s="54"/>
      <c r="V19" s="54"/>
      <c r="W19" s="54"/>
      <c r="X19" s="54">
        <v>360</v>
      </c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1"/>
      <c r="AO19" s="35">
        <f>IF(AP19&lt;6,SUM(E19:AN19),SUM(LARGE(E19:AN19,{1;2;3;4;5;6})))</f>
        <v>1020</v>
      </c>
      <c r="AP19" s="55">
        <f>COUNT(E19:AN19)</f>
        <v>3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76</v>
      </c>
      <c r="C20" s="6" t="s">
        <v>77</v>
      </c>
      <c r="D20" s="8" t="s">
        <v>189</v>
      </c>
      <c r="E20" s="29">
        <v>250</v>
      </c>
      <c r="F20" s="29"/>
      <c r="G20" s="29"/>
      <c r="H20" s="29"/>
      <c r="I20" s="29"/>
      <c r="J20" s="29"/>
      <c r="K20" s="29"/>
      <c r="L20" s="29"/>
      <c r="M20" s="29">
        <v>125</v>
      </c>
      <c r="N20" s="29"/>
      <c r="O20" s="29"/>
      <c r="P20" s="29"/>
      <c r="Q20" s="29"/>
      <c r="R20" s="29"/>
      <c r="S20" s="29"/>
      <c r="T20" s="29">
        <v>250</v>
      </c>
      <c r="U20" s="29"/>
      <c r="V20" s="29"/>
      <c r="W20" s="29"/>
      <c r="X20" s="29">
        <v>170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>
        <v>215</v>
      </c>
      <c r="AK20" s="29"/>
      <c r="AL20" s="29"/>
      <c r="AM20" s="29"/>
      <c r="AN20" s="1"/>
      <c r="AO20" s="35">
        <f>IF(AP20&lt;6,SUM(E20:AN20),SUM(LARGE(E20:AN20,{1;2;3;4;5;6})))</f>
        <v>1010</v>
      </c>
      <c r="AP20" s="55">
        <f>COUNT(E20:AN20)</f>
        <v>5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76</v>
      </c>
      <c r="C21" s="6" t="s">
        <v>78</v>
      </c>
      <c r="D21" s="8" t="s">
        <v>135</v>
      </c>
      <c r="E21" s="30"/>
      <c r="F21" s="30"/>
      <c r="G21" s="30"/>
      <c r="H21" s="30"/>
      <c r="I21" s="30"/>
      <c r="J21" s="30"/>
      <c r="K21" s="30"/>
      <c r="L21" s="30"/>
      <c r="M21" s="30">
        <v>260</v>
      </c>
      <c r="N21" s="30"/>
      <c r="O21" s="30"/>
      <c r="P21" s="30"/>
      <c r="Q21" s="30">
        <v>480</v>
      </c>
      <c r="R21" s="30"/>
      <c r="S21" s="30"/>
      <c r="T21" s="30">
        <v>260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1"/>
      <c r="AO21" s="35">
        <f>IF(AP21&lt;6,SUM(E21:AN21),SUM(LARGE(E21:AN21,{1;2;3;4;5;6})))</f>
        <v>1000</v>
      </c>
      <c r="AP21" s="55">
        <f>COUNT(E21:AN21)</f>
        <v>3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106</v>
      </c>
      <c r="C22" s="6" t="s">
        <v>251</v>
      </c>
      <c r="D22" s="8" t="s">
        <v>202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>
        <v>215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215</v>
      </c>
      <c r="AG22" s="30">
        <v>70</v>
      </c>
      <c r="AH22" s="30">
        <v>250</v>
      </c>
      <c r="AI22" s="30"/>
      <c r="AJ22" s="30"/>
      <c r="AK22" s="30"/>
      <c r="AL22" s="30"/>
      <c r="AM22" s="30">
        <v>215</v>
      </c>
      <c r="AN22" s="9"/>
      <c r="AO22" s="35">
        <f>IF(AP22&lt;6,SUM(E22:AN22),SUM(LARGE(E22:AN22,{1;2;3;4;5;6})))</f>
        <v>965</v>
      </c>
      <c r="AP22" s="55">
        <f>COUNT(E22:AN22)</f>
        <v>5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76</v>
      </c>
      <c r="C23" s="6" t="s">
        <v>77</v>
      </c>
      <c r="D23" s="8" t="s">
        <v>207</v>
      </c>
      <c r="E23" s="30"/>
      <c r="F23" s="30"/>
      <c r="G23" s="30"/>
      <c r="H23" s="30"/>
      <c r="I23" s="30">
        <v>80</v>
      </c>
      <c r="J23" s="30"/>
      <c r="K23" s="30"/>
      <c r="L23" s="30">
        <v>130</v>
      </c>
      <c r="M23" s="30">
        <v>91.7</v>
      </c>
      <c r="N23" s="30"/>
      <c r="O23" s="30"/>
      <c r="P23" s="30">
        <v>55</v>
      </c>
      <c r="Q23" s="30"/>
      <c r="R23" s="30">
        <v>130</v>
      </c>
      <c r="S23" s="30"/>
      <c r="T23" s="30">
        <v>148.30000000000001</v>
      </c>
      <c r="U23" s="30">
        <v>70</v>
      </c>
      <c r="V23" s="30"/>
      <c r="W23" s="30">
        <v>80</v>
      </c>
      <c r="X23" s="30">
        <v>148.30000000000001</v>
      </c>
      <c r="Y23" s="30">
        <v>130</v>
      </c>
      <c r="Z23" s="30"/>
      <c r="AA23" s="30"/>
      <c r="AB23" s="30"/>
      <c r="AC23" s="30"/>
      <c r="AD23" s="30"/>
      <c r="AE23" s="30"/>
      <c r="AF23" s="30">
        <v>55</v>
      </c>
      <c r="AG23" s="30"/>
      <c r="AH23" s="30"/>
      <c r="AI23" s="30"/>
      <c r="AJ23" s="30"/>
      <c r="AK23" s="30">
        <v>15</v>
      </c>
      <c r="AL23" s="30"/>
      <c r="AM23" s="30">
        <v>160</v>
      </c>
      <c r="AN23" s="51"/>
      <c r="AO23" s="35">
        <f>IF(AP23&lt;6,SUM(E23:AN23),SUM(LARGE(E23:AN23,{1;2;3;4;5;6})))</f>
        <v>846.6</v>
      </c>
      <c r="AP23" s="55">
        <f>COUNT(E23:AN23)</f>
        <v>13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76</v>
      </c>
      <c r="C24" s="6" t="s">
        <v>78</v>
      </c>
      <c r="D24" s="8" t="s">
        <v>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>
        <v>840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"/>
      <c r="AO24" s="35">
        <f>IF(AP24&lt;6,SUM(E24:AN24),SUM(LARGE(E24:AN24,{1;2;3;4;5;6})))</f>
        <v>840</v>
      </c>
      <c r="AP24" s="55">
        <f>COUNT(E24:AN24)</f>
        <v>1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76</v>
      </c>
      <c r="C25" s="6" t="s">
        <v>78</v>
      </c>
      <c r="D25" s="6" t="s">
        <v>522</v>
      </c>
      <c r="E25" s="54"/>
      <c r="F25" s="54"/>
      <c r="G25" s="54"/>
      <c r="H25" s="54"/>
      <c r="I25" s="54"/>
      <c r="J25" s="54"/>
      <c r="K25" s="54"/>
      <c r="L25" s="54"/>
      <c r="M25" s="85">
        <v>0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54">
        <v>360</v>
      </c>
      <c r="Y25" s="54"/>
      <c r="Z25" s="54"/>
      <c r="AA25" s="54"/>
      <c r="AB25" s="54"/>
      <c r="AC25" s="54">
        <v>350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"/>
      <c r="AO25" s="35">
        <f>IF(AP25&lt;6,SUM(E25:AN25),SUM(LARGE(E25:AN25,{1;2;3;4;5;6})))</f>
        <v>710</v>
      </c>
      <c r="AP25" s="55">
        <f>COUNT(E25:AN25)</f>
        <v>3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76</v>
      </c>
      <c r="C26" s="6" t="s">
        <v>83</v>
      </c>
      <c r="D26" s="8" t="s">
        <v>43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>
        <v>660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1"/>
      <c r="AO26" s="35">
        <f>IF(AP26&lt;6,SUM(E26:AN26),SUM(LARGE(E26:AN26,{1;2;3;4;5;6})))</f>
        <v>660</v>
      </c>
      <c r="AP26" s="55">
        <f>COUNT(E26:AN26)</f>
        <v>1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106</v>
      </c>
      <c r="C27" s="6" t="s">
        <v>251</v>
      </c>
      <c r="D27" s="8" t="s">
        <v>573</v>
      </c>
      <c r="E27" s="30">
        <v>130</v>
      </c>
      <c r="F27" s="30"/>
      <c r="G27" s="30"/>
      <c r="H27" s="30"/>
      <c r="I27" s="30"/>
      <c r="J27" s="30"/>
      <c r="K27" s="30">
        <v>130</v>
      </c>
      <c r="L27" s="30"/>
      <c r="M27" s="30">
        <v>70</v>
      </c>
      <c r="N27" s="30"/>
      <c r="O27" s="30"/>
      <c r="P27" s="30"/>
      <c r="Q27" s="30"/>
      <c r="R27" s="30"/>
      <c r="S27" s="30"/>
      <c r="T27" s="30"/>
      <c r="U27" s="30"/>
      <c r="V27" s="30"/>
      <c r="W27" s="30">
        <v>130</v>
      </c>
      <c r="X27" s="30">
        <v>170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1"/>
      <c r="AO27" s="35">
        <f>IF(AP27&lt;6,SUM(E27:AN27),SUM(LARGE(E27:AN27,{1;2;3;4;5;6})))</f>
        <v>630</v>
      </c>
      <c r="AP27" s="55">
        <f>COUNT(E27:AN27)</f>
        <v>5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76</v>
      </c>
      <c r="C28" s="6" t="s">
        <v>77</v>
      </c>
      <c r="D28" s="8" t="s">
        <v>295</v>
      </c>
      <c r="E28" s="30">
        <v>45</v>
      </c>
      <c r="F28" s="30"/>
      <c r="G28" s="30"/>
      <c r="H28" s="30"/>
      <c r="I28" s="30"/>
      <c r="J28" s="30"/>
      <c r="K28" s="30"/>
      <c r="L28" s="30">
        <v>30</v>
      </c>
      <c r="M28" s="30">
        <v>51</v>
      </c>
      <c r="N28" s="30"/>
      <c r="O28" s="30">
        <v>100</v>
      </c>
      <c r="P28" s="30">
        <v>100</v>
      </c>
      <c r="Q28" s="30"/>
      <c r="R28" s="30"/>
      <c r="S28" s="30"/>
      <c r="T28" s="86">
        <v>0</v>
      </c>
      <c r="U28" s="86"/>
      <c r="V28" s="86"/>
      <c r="W28" s="86"/>
      <c r="X28" s="30">
        <v>170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>
        <v>148.30000000000001</v>
      </c>
      <c r="AK28" s="30"/>
      <c r="AL28" s="30"/>
      <c r="AM28" s="30"/>
      <c r="AN28" s="1"/>
      <c r="AO28" s="35">
        <f>IF(AP28&lt;6,SUM(E28:AN28),SUM(LARGE(E28:AN28,{1;2;3;4;5;6})))</f>
        <v>614.29999999999995</v>
      </c>
      <c r="AP28" s="55">
        <f>COUNT(E28:AN28)</f>
        <v>8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76</v>
      </c>
      <c r="C29" s="6" t="s">
        <v>132</v>
      </c>
      <c r="D29" s="8" t="s">
        <v>226</v>
      </c>
      <c r="E29" s="30">
        <v>85</v>
      </c>
      <c r="F29" s="30"/>
      <c r="G29" s="30"/>
      <c r="H29" s="30"/>
      <c r="I29" s="30"/>
      <c r="J29" s="30"/>
      <c r="K29" s="30"/>
      <c r="L29" s="30"/>
      <c r="M29" s="30">
        <v>125</v>
      </c>
      <c r="N29" s="30"/>
      <c r="O29" s="30"/>
      <c r="P29" s="30"/>
      <c r="Q29" s="30">
        <v>300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1"/>
      <c r="AO29" s="35">
        <f>IF(AP29&lt;6,SUM(E29:AN29),SUM(LARGE(E29:AN29,{1;2;3;4;5;6})))</f>
        <v>510</v>
      </c>
      <c r="AP29" s="55">
        <f>COUNT(E29:AN29)</f>
        <v>3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76</v>
      </c>
      <c r="C30" s="6" t="s">
        <v>85</v>
      </c>
      <c r="D30" s="8" t="s">
        <v>124</v>
      </c>
      <c r="E30" s="29">
        <v>145</v>
      </c>
      <c r="F30" s="29"/>
      <c r="G30" s="29"/>
      <c r="H30" s="29"/>
      <c r="I30" s="29">
        <v>215</v>
      </c>
      <c r="J30" s="29"/>
      <c r="K30" s="29"/>
      <c r="L30" s="29"/>
      <c r="M30" s="29"/>
      <c r="N30" s="29"/>
      <c r="O30" s="29"/>
      <c r="P30" s="84">
        <v>0</v>
      </c>
      <c r="Q30" s="84"/>
      <c r="R30" s="84"/>
      <c r="S30" s="84"/>
      <c r="T30" s="29">
        <v>148.30000000000001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1"/>
      <c r="AO30" s="35">
        <f>IF(AP30&lt;6,SUM(E30:AN30),SUM(LARGE(E30:AN30,{1;2;3;4;5;6})))</f>
        <v>508.3</v>
      </c>
      <c r="AP30" s="55">
        <f>COUNT(E30:AN30)</f>
        <v>4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76</v>
      </c>
      <c r="C31" s="6" t="s">
        <v>77</v>
      </c>
      <c r="D31" s="8" t="s">
        <v>377</v>
      </c>
      <c r="E31" s="30"/>
      <c r="F31" s="30"/>
      <c r="G31" s="30"/>
      <c r="H31" s="30"/>
      <c r="I31" s="30"/>
      <c r="J31" s="30"/>
      <c r="K31" s="30"/>
      <c r="L31" s="30">
        <v>100</v>
      </c>
      <c r="M31" s="30"/>
      <c r="N31" s="30"/>
      <c r="O31" s="86">
        <v>0</v>
      </c>
      <c r="P31" s="86"/>
      <c r="Q31" s="86"/>
      <c r="R31" s="30">
        <v>215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v>80</v>
      </c>
      <c r="AG31" s="30"/>
      <c r="AH31" s="30">
        <v>100</v>
      </c>
      <c r="AI31" s="30"/>
      <c r="AJ31" s="30"/>
      <c r="AK31" s="30"/>
      <c r="AL31" s="30"/>
      <c r="AM31" s="30"/>
      <c r="AN31" s="1"/>
      <c r="AO31" s="35">
        <f>IF(AP31&lt;6,SUM(E31:AN31),SUM(LARGE(E31:AN31,{1;2;3;4;5;6})))</f>
        <v>495</v>
      </c>
      <c r="AP31" s="55">
        <f>COUNT(E31:AN31)</f>
        <v>5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76</v>
      </c>
      <c r="C32" s="6" t="s">
        <v>82</v>
      </c>
      <c r="D32" s="8" t="s">
        <v>130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>
        <v>130</v>
      </c>
      <c r="AH32" s="30"/>
      <c r="AI32" s="30"/>
      <c r="AJ32" s="30">
        <v>360</v>
      </c>
      <c r="AK32" s="30"/>
      <c r="AL32" s="30"/>
      <c r="AM32" s="30"/>
      <c r="AN32" s="1"/>
      <c r="AO32" s="35">
        <f>IF(AP32&lt;6,SUM(E32:AN32),SUM(LARGE(E32:AN32,{1;2;3;4;5;6})))</f>
        <v>490</v>
      </c>
      <c r="AP32" s="55">
        <f>COUNT(E32:AN32)</f>
        <v>2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76</v>
      </c>
      <c r="C33" s="6" t="s">
        <v>81</v>
      </c>
      <c r="D33" s="8" t="s">
        <v>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>
        <v>480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51"/>
      <c r="AO33" s="35">
        <f>IF(AP33&lt;6,SUM(E33:AN33),SUM(LARGE(E33:AN33,{1;2;3;4;5;6})))</f>
        <v>480</v>
      </c>
      <c r="AP33" s="55">
        <f>COUNT(E33:AN33)</f>
        <v>1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76</v>
      </c>
      <c r="C34" s="6" t="s">
        <v>85</v>
      </c>
      <c r="D34" s="8" t="s">
        <v>129</v>
      </c>
      <c r="E34" s="54">
        <v>146</v>
      </c>
      <c r="F34" s="54"/>
      <c r="G34" s="54"/>
      <c r="H34" s="54"/>
      <c r="I34" s="54"/>
      <c r="J34" s="54"/>
      <c r="K34" s="54"/>
      <c r="L34" s="54"/>
      <c r="M34" s="54">
        <v>146</v>
      </c>
      <c r="N34" s="54"/>
      <c r="O34" s="54"/>
      <c r="P34" s="54"/>
      <c r="Q34" s="54"/>
      <c r="R34" s="54"/>
      <c r="S34" s="54"/>
      <c r="T34" s="54">
        <v>170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1"/>
      <c r="AO34" s="35">
        <f>IF(AP34&lt;6,SUM(E34:AN34),SUM(LARGE(E34:AN34,{1;2;3;4;5;6})))</f>
        <v>462</v>
      </c>
      <c r="AP34" s="55">
        <f>COUNT(E34:AN34)</f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76</v>
      </c>
      <c r="C35" s="6" t="s">
        <v>77</v>
      </c>
      <c r="D35" s="8" t="s">
        <v>832</v>
      </c>
      <c r="E35" s="29"/>
      <c r="F35" s="29"/>
      <c r="G35" s="29"/>
      <c r="H35" s="29"/>
      <c r="I35" s="29"/>
      <c r="J35" s="29">
        <v>160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>
        <v>300</v>
      </c>
      <c r="AK35" s="29"/>
      <c r="AL35" s="29"/>
      <c r="AM35" s="29"/>
      <c r="AN35" s="1"/>
      <c r="AO35" s="35">
        <f>IF(AP35&lt;6,SUM(E35:AN35),SUM(LARGE(E35:AN35,{1;2;3;4;5;6})))</f>
        <v>460</v>
      </c>
      <c r="AP35" s="55">
        <f>COUNT(E35:AN35)</f>
        <v>2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446</v>
      </c>
      <c r="C36" s="6" t="s">
        <v>441</v>
      </c>
      <c r="D36" s="8" t="s">
        <v>445</v>
      </c>
      <c r="E36" s="30">
        <v>460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85">
        <v>0</v>
      </c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1"/>
      <c r="AO36" s="35">
        <f>IF(AP36&lt;6,SUM(E36:AN36),SUM(LARGE(E36:AN36,{1;2;3;4;5;6})))</f>
        <v>460</v>
      </c>
      <c r="AP36" s="55">
        <f>COUNT(E36:AN36)</f>
        <v>2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87</v>
      </c>
      <c r="C37" s="6" t="s">
        <v>441</v>
      </c>
      <c r="D37" s="8" t="s">
        <v>479</v>
      </c>
      <c r="E37" s="29"/>
      <c r="F37" s="29"/>
      <c r="G37" s="29"/>
      <c r="H37" s="29"/>
      <c r="I37" s="29"/>
      <c r="J37" s="29"/>
      <c r="K37" s="29"/>
      <c r="L37" s="29"/>
      <c r="M37" s="29">
        <v>460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1"/>
      <c r="AO37" s="35">
        <f>IF(AP37&lt;6,SUM(E37:AN37),SUM(LARGE(E37:AN37,{1;2;3;4;5;6})))</f>
        <v>460</v>
      </c>
      <c r="AP37" s="55">
        <f>COUNT(E37:AN37)</f>
        <v>1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76</v>
      </c>
      <c r="C38" s="6" t="s">
        <v>82</v>
      </c>
      <c r="D38" s="8" t="s">
        <v>324</v>
      </c>
      <c r="E38" s="54"/>
      <c r="F38" s="85">
        <v>0</v>
      </c>
      <c r="G38" s="85"/>
      <c r="H38" s="85"/>
      <c r="I38" s="85"/>
      <c r="J38" s="85"/>
      <c r="K38" s="85"/>
      <c r="L38" s="85"/>
      <c r="M38" s="54">
        <v>130</v>
      </c>
      <c r="N38" s="54"/>
      <c r="O38" s="54"/>
      <c r="P38" s="54"/>
      <c r="Q38" s="54"/>
      <c r="R38" s="54">
        <v>55</v>
      </c>
      <c r="S38" s="54"/>
      <c r="T38" s="54">
        <v>40</v>
      </c>
      <c r="U38" s="54"/>
      <c r="V38" s="54">
        <v>80</v>
      </c>
      <c r="W38" s="54"/>
      <c r="X38" s="54">
        <v>148.30000000000001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1"/>
      <c r="AO38" s="35">
        <f>IF(AP38&lt;6,SUM(E38:AN38),SUM(LARGE(E38:AN38,{1;2;3;4;5;6})))</f>
        <v>453.3</v>
      </c>
      <c r="AP38" s="55">
        <f>COUNT(E38:AN38)</f>
        <v>6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551</v>
      </c>
      <c r="C39" s="6" t="s">
        <v>1119</v>
      </c>
      <c r="D39" s="6" t="s">
        <v>550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190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>
        <v>260</v>
      </c>
      <c r="AK39" s="30"/>
      <c r="AL39" s="30"/>
      <c r="AM39" s="30"/>
      <c r="AN39" s="51"/>
      <c r="AO39" s="35">
        <f>IF(AP39&lt;6,SUM(E39:AN39),SUM(LARGE(E39:AN39,{1;2;3;4;5;6})))</f>
        <v>450</v>
      </c>
      <c r="AP39" s="55">
        <f>COUNT(E39:AN39)</f>
        <v>2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76</v>
      </c>
      <c r="C40" s="8" t="s">
        <v>251</v>
      </c>
      <c r="D40" s="8" t="s">
        <v>883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>
        <v>80</v>
      </c>
      <c r="P40" s="30"/>
      <c r="Q40" s="30"/>
      <c r="R40" s="30">
        <v>55</v>
      </c>
      <c r="S40" s="30"/>
      <c r="T40" s="30"/>
      <c r="U40" s="30">
        <v>80</v>
      </c>
      <c r="V40" s="30">
        <v>130</v>
      </c>
      <c r="W40" s="30">
        <v>100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1"/>
      <c r="AO40" s="35">
        <f>IF(AP40&lt;6,SUM(E40:AN40),SUM(LARGE(E40:AN40,{1;2;3;4;5;6})))</f>
        <v>445</v>
      </c>
      <c r="AP40" s="55">
        <f>COUNT(E40:AN40)</f>
        <v>5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76</v>
      </c>
      <c r="C41" s="6" t="s">
        <v>77</v>
      </c>
      <c r="D41" s="8" t="s">
        <v>378</v>
      </c>
      <c r="E41" s="30"/>
      <c r="F41" s="30"/>
      <c r="G41" s="30"/>
      <c r="H41" s="30"/>
      <c r="I41" s="30"/>
      <c r="J41" s="86">
        <v>0</v>
      </c>
      <c r="K41" s="30"/>
      <c r="L41" s="30"/>
      <c r="M41" s="30"/>
      <c r="N41" s="30"/>
      <c r="O41" s="30"/>
      <c r="P41" s="30">
        <v>250</v>
      </c>
      <c r="Q41" s="30"/>
      <c r="R41" s="30"/>
      <c r="S41" s="30"/>
      <c r="T41" s="30"/>
      <c r="U41" s="30"/>
      <c r="V41" s="30"/>
      <c r="W41" s="30"/>
      <c r="X41" s="30"/>
      <c r="Y41" s="30">
        <v>190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51"/>
      <c r="AO41" s="35">
        <f>IF(AP41&lt;6,SUM(E41:AN41),SUM(LARGE(E41:AN41,{1;2;3;4;5;6})))</f>
        <v>440</v>
      </c>
      <c r="AP41" s="55">
        <f>COUNT(E41:AN41)</f>
        <v>3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76</v>
      </c>
      <c r="C42" s="6" t="s">
        <v>441</v>
      </c>
      <c r="D42" s="8" t="s">
        <v>622</v>
      </c>
      <c r="E42" s="29">
        <v>55</v>
      </c>
      <c r="F42" s="29"/>
      <c r="G42" s="29"/>
      <c r="H42" s="29"/>
      <c r="I42" s="29"/>
      <c r="J42" s="29"/>
      <c r="K42" s="29"/>
      <c r="L42" s="29"/>
      <c r="M42" s="29">
        <v>100</v>
      </c>
      <c r="N42" s="29"/>
      <c r="O42" s="29"/>
      <c r="P42" s="29"/>
      <c r="Q42" s="29"/>
      <c r="R42" s="29"/>
      <c r="S42" s="29"/>
      <c r="T42" s="29">
        <v>55</v>
      </c>
      <c r="U42" s="29"/>
      <c r="V42" s="29"/>
      <c r="W42" s="29"/>
      <c r="X42" s="29">
        <v>100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>
        <v>60</v>
      </c>
      <c r="AK42" s="29"/>
      <c r="AL42" s="29"/>
      <c r="AM42" s="29"/>
      <c r="AN42" s="1"/>
      <c r="AO42" s="35">
        <f>IF(AP42&lt;6,SUM(E42:AN42),SUM(LARGE(E42:AN42,{1;2;3;4;5;6})))</f>
        <v>370</v>
      </c>
      <c r="AP42" s="55">
        <f>COUNT(E42:AN42)</f>
        <v>5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76</v>
      </c>
      <c r="C43" s="6" t="s">
        <v>77</v>
      </c>
      <c r="D43" s="8" t="s">
        <v>909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>
        <v>80</v>
      </c>
      <c r="S43" s="30"/>
      <c r="T43" s="30"/>
      <c r="U43" s="30"/>
      <c r="V43" s="30">
        <v>100</v>
      </c>
      <c r="W43" s="30"/>
      <c r="X43" s="30"/>
      <c r="Y43" s="30">
        <v>100</v>
      </c>
      <c r="Z43" s="30"/>
      <c r="AA43" s="30"/>
      <c r="AB43" s="30"/>
      <c r="AC43" s="30"/>
      <c r="AD43" s="30"/>
      <c r="AE43" s="30"/>
      <c r="AF43" s="30"/>
      <c r="AG43" s="30"/>
      <c r="AH43" s="30">
        <v>80</v>
      </c>
      <c r="AI43" s="30"/>
      <c r="AJ43" s="30"/>
      <c r="AK43" s="30"/>
      <c r="AL43" s="30"/>
      <c r="AM43" s="30"/>
      <c r="AN43" s="1"/>
      <c r="AO43" s="35">
        <f>IF(AP43&lt;6,SUM(E43:AN43),SUM(LARGE(E43:AN43,{1;2;3;4;5;6})))</f>
        <v>360</v>
      </c>
      <c r="AP43" s="55">
        <f>COUNT(E43:AN43)</f>
        <v>4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79</v>
      </c>
      <c r="C44" s="6" t="s">
        <v>441</v>
      </c>
      <c r="D44" s="8" t="s">
        <v>934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>
        <v>360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1"/>
      <c r="AO44" s="35">
        <f>IF(AP44&lt;6,SUM(E44:AN44),SUM(LARGE(E44:AN44,{1;2;3;4;5;6})))</f>
        <v>360</v>
      </c>
      <c r="AP44" s="55">
        <f>COUNT(E44:AN44)</f>
        <v>1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76</v>
      </c>
      <c r="C45" s="6" t="s">
        <v>85</v>
      </c>
      <c r="D45" s="8" t="s">
        <v>395</v>
      </c>
      <c r="E45" s="29">
        <v>160</v>
      </c>
      <c r="F45" s="29"/>
      <c r="G45" s="29"/>
      <c r="H45" s="29"/>
      <c r="I45" s="29"/>
      <c r="J45" s="29">
        <v>190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"/>
      <c r="AO45" s="35">
        <f>IF(AP45&lt;6,SUM(E45:AN45),SUM(LARGE(E45:AN45,{1;2;3;4;5;6})))</f>
        <v>350</v>
      </c>
      <c r="AP45" s="55">
        <f>COUNT(E45:AN45)</f>
        <v>2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76</v>
      </c>
      <c r="C46" s="6" t="s">
        <v>77</v>
      </c>
      <c r="D46" s="8" t="s">
        <v>417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>
        <v>350</v>
      </c>
      <c r="AE46" s="29"/>
      <c r="AF46" s="29"/>
      <c r="AG46" s="29"/>
      <c r="AH46" s="29"/>
      <c r="AI46" s="29"/>
      <c r="AJ46" s="29"/>
      <c r="AK46" s="29"/>
      <c r="AL46" s="29"/>
      <c r="AM46" s="29"/>
      <c r="AN46" s="1"/>
      <c r="AO46" s="35">
        <f>IF(AP46&lt;6,SUM(E46:AN46),SUM(LARGE(E46:AN46,{1;2;3;4;5;6})))</f>
        <v>350</v>
      </c>
      <c r="AP46" s="55">
        <f>COUNT(E46:AN46)</f>
        <v>1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76</v>
      </c>
      <c r="C47" s="6" t="s">
        <v>81</v>
      </c>
      <c r="D47" s="8" t="s">
        <v>266</v>
      </c>
      <c r="E47" s="30"/>
      <c r="F47" s="30"/>
      <c r="G47" s="30"/>
      <c r="H47" s="30"/>
      <c r="I47" s="30"/>
      <c r="J47" s="30"/>
      <c r="K47" s="30"/>
      <c r="L47" s="30"/>
      <c r="M47" s="30">
        <v>190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>
        <v>130</v>
      </c>
      <c r="AG47" s="30"/>
      <c r="AH47" s="30"/>
      <c r="AI47" s="30"/>
      <c r="AJ47" s="30"/>
      <c r="AK47" s="30"/>
      <c r="AL47" s="30"/>
      <c r="AM47" s="30"/>
      <c r="AN47" s="1"/>
      <c r="AO47" s="35">
        <f>IF(AP47&lt;6,SUM(E47:AN47),SUM(LARGE(E47:AN47,{1;2;3;4;5;6})))</f>
        <v>320</v>
      </c>
      <c r="AP47" s="55">
        <f>COUNT(E47:AN47)</f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76</v>
      </c>
      <c r="C48" s="8" t="s">
        <v>85</v>
      </c>
      <c r="D48" s="8" t="s">
        <v>34</v>
      </c>
      <c r="E48" s="54">
        <v>146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>
        <v>170</v>
      </c>
      <c r="AK48" s="54"/>
      <c r="AL48" s="54"/>
      <c r="AM48" s="54"/>
      <c r="AN48" s="51"/>
      <c r="AO48" s="35">
        <f>IF(AP48&lt;6,SUM(E48:AN48),SUM(LARGE(E48:AN48,{1;2;3;4;5;6})))</f>
        <v>316</v>
      </c>
      <c r="AP48" s="55">
        <f>COUNT(E48:AN48)</f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76</v>
      </c>
      <c r="C49" s="6" t="s">
        <v>82</v>
      </c>
      <c r="D49" s="8" t="s">
        <v>306</v>
      </c>
      <c r="E49" s="29"/>
      <c r="F49" s="29">
        <v>35</v>
      </c>
      <c r="G49" s="29"/>
      <c r="H49" s="29"/>
      <c r="I49" s="29">
        <v>70</v>
      </c>
      <c r="J49" s="29"/>
      <c r="K49" s="29"/>
      <c r="L49" s="29"/>
      <c r="M49" s="29">
        <v>70</v>
      </c>
      <c r="N49" s="29"/>
      <c r="O49" s="29"/>
      <c r="P49" s="84">
        <v>0</v>
      </c>
      <c r="Q49" s="84"/>
      <c r="R49" s="86">
        <v>0</v>
      </c>
      <c r="S49" s="86"/>
      <c r="T49" s="30">
        <v>48.3</v>
      </c>
      <c r="U49" s="30"/>
      <c r="V49" s="30"/>
      <c r="W49" s="30"/>
      <c r="X49" s="30"/>
      <c r="Y49" s="30">
        <v>80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1"/>
      <c r="AO49" s="35">
        <f>IF(AP49&lt;6,SUM(E49:AN49),SUM(LARGE(E49:AN49,{1;2;3;4;5;6})))</f>
        <v>303.3</v>
      </c>
      <c r="AP49" s="55">
        <f>COUNT(E49:AN49)</f>
        <v>7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76</v>
      </c>
      <c r="C50" s="6" t="s">
        <v>77</v>
      </c>
      <c r="D50" s="8" t="s">
        <v>444</v>
      </c>
      <c r="E50" s="29">
        <v>300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1"/>
      <c r="AO50" s="35">
        <f>IF(AP50&lt;6,SUM(E50:AN50),SUM(LARGE(E50:AN50,{1;2;3;4;5;6})))</f>
        <v>300</v>
      </c>
      <c r="AP50" s="55">
        <f>COUNT(E50:AN50)</f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76</v>
      </c>
      <c r="C51" s="6" t="s">
        <v>1119</v>
      </c>
      <c r="D51" s="8" t="s">
        <v>164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300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1"/>
      <c r="AO51" s="35">
        <f>IF(AP51&lt;6,SUM(E51:AN51),SUM(LARGE(E51:AN51,{1;2;3;4;5;6})))</f>
        <v>300</v>
      </c>
      <c r="AP51" s="55">
        <f>COUNT(E51:AN51)</f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76</v>
      </c>
      <c r="C52" s="6" t="s">
        <v>82</v>
      </c>
      <c r="D52" s="8" t="s">
        <v>906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>
        <v>300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1"/>
      <c r="AO52" s="35">
        <f>IF(AP52&lt;6,SUM(E52:AN52),SUM(LARGE(E52:AN52,{1;2;3;4;5;6})))</f>
        <v>300</v>
      </c>
      <c r="AP52" s="55">
        <f>COUNT(E52:AN52)</f>
        <v>1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76</v>
      </c>
      <c r="C53" s="6" t="s">
        <v>80</v>
      </c>
      <c r="D53" s="8" t="s">
        <v>231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>
        <v>300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1"/>
      <c r="AO53" s="35">
        <f>IF(AP53&lt;6,SUM(E53:AN53),SUM(LARGE(E53:AN53,{1;2;3;4;5;6})))</f>
        <v>300</v>
      </c>
      <c r="AP53" s="55">
        <f>COUNT(E53:AN53)</f>
        <v>1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76</v>
      </c>
      <c r="C54" s="6" t="s">
        <v>78</v>
      </c>
      <c r="D54" s="8" t="s">
        <v>301</v>
      </c>
      <c r="E54" s="30"/>
      <c r="F54" s="30"/>
      <c r="G54" s="30"/>
      <c r="H54" s="30"/>
      <c r="I54" s="30"/>
      <c r="J54" s="30"/>
      <c r="K54" s="30"/>
      <c r="L54" s="30"/>
      <c r="M54" s="30">
        <v>125</v>
      </c>
      <c r="N54" s="30"/>
      <c r="O54" s="30"/>
      <c r="P54" s="30"/>
      <c r="Q54" s="30"/>
      <c r="R54" s="30"/>
      <c r="S54" s="30"/>
      <c r="T54" s="30">
        <v>170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1"/>
      <c r="AO54" s="35">
        <f>IF(AP54&lt;6,SUM(E54:AN54),SUM(LARGE(E54:AN54,{1;2;3;4;5;6})))</f>
        <v>295</v>
      </c>
      <c r="AP54" s="55">
        <f>COUNT(E54:AN54)</f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76</v>
      </c>
      <c r="C55" s="6" t="s">
        <v>78</v>
      </c>
      <c r="D55" s="8" t="s">
        <v>523</v>
      </c>
      <c r="E55" s="29"/>
      <c r="F55" s="29"/>
      <c r="G55" s="29"/>
      <c r="H55" s="29"/>
      <c r="I55" s="29"/>
      <c r="J55" s="29"/>
      <c r="K55" s="29"/>
      <c r="L55" s="29"/>
      <c r="M55" s="29">
        <v>160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>
        <v>130</v>
      </c>
      <c r="AE55" s="29"/>
      <c r="AF55" s="29"/>
      <c r="AG55" s="29"/>
      <c r="AH55" s="29"/>
      <c r="AI55" s="29"/>
      <c r="AJ55" s="29"/>
      <c r="AK55" s="29"/>
      <c r="AL55" s="29"/>
      <c r="AM55" s="29"/>
      <c r="AN55" s="1"/>
      <c r="AO55" s="35">
        <f>IF(AP55&lt;6,SUM(E55:AN55),SUM(LARGE(E55:AN55,{1;2;3;4;5;6})))</f>
        <v>290</v>
      </c>
      <c r="AP55" s="55">
        <f>COUNT(E55:AN55)</f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76</v>
      </c>
      <c r="C56" s="6" t="s">
        <v>132</v>
      </c>
      <c r="D56" s="8" t="s">
        <v>181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>
        <v>35</v>
      </c>
      <c r="S56" s="30"/>
      <c r="T56" s="30">
        <v>48.3</v>
      </c>
      <c r="U56" s="30"/>
      <c r="V56" s="30"/>
      <c r="W56" s="30"/>
      <c r="X56" s="30">
        <v>130</v>
      </c>
      <c r="Y56" s="30">
        <v>55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1"/>
      <c r="AO56" s="35">
        <f>IF(AP56&lt;6,SUM(E56:AN56),SUM(LARGE(E56:AN56,{1;2;3;4;5;6})))</f>
        <v>268.3</v>
      </c>
      <c r="AP56" s="55">
        <f>COUNT(E56:AN56)</f>
        <v>4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76</v>
      </c>
      <c r="C57" s="6" t="s">
        <v>81</v>
      </c>
      <c r="D57" s="8" t="s">
        <v>48</v>
      </c>
      <c r="E57" s="54"/>
      <c r="F57" s="54"/>
      <c r="G57" s="54"/>
      <c r="H57" s="54"/>
      <c r="I57" s="54"/>
      <c r="J57" s="54"/>
      <c r="K57" s="54"/>
      <c r="L57" s="54"/>
      <c r="M57" s="54">
        <v>260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1"/>
      <c r="AO57" s="35">
        <f>IF(AP57&lt;6,SUM(E57:AN57),SUM(LARGE(E57:AN57,{1;2;3;4;5;6})))</f>
        <v>260</v>
      </c>
      <c r="AP57" s="55">
        <f>COUNT(E57:AN57)</f>
        <v>1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76</v>
      </c>
      <c r="C58" s="6" t="s">
        <v>80</v>
      </c>
      <c r="D58" s="8" t="s">
        <v>221</v>
      </c>
      <c r="E58" s="84"/>
      <c r="F58" s="84"/>
      <c r="G58" s="84"/>
      <c r="H58" s="84"/>
      <c r="I58" s="84"/>
      <c r="J58" s="84"/>
      <c r="K58" s="84"/>
      <c r="L58" s="84"/>
      <c r="M58" s="29">
        <v>51</v>
      </c>
      <c r="N58" s="29"/>
      <c r="O58" s="29"/>
      <c r="P58" s="29"/>
      <c r="Q58" s="29"/>
      <c r="R58" s="29"/>
      <c r="S58" s="29"/>
      <c r="T58" s="29">
        <v>30</v>
      </c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>
        <v>170</v>
      </c>
      <c r="AK58" s="29"/>
      <c r="AL58" s="29"/>
      <c r="AM58" s="29"/>
      <c r="AN58" s="1"/>
      <c r="AO58" s="35">
        <f>IF(AP58&lt;6,SUM(E58:AN58),SUM(LARGE(E58:AN58,{1;2;3;4;5;6})))</f>
        <v>251</v>
      </c>
      <c r="AP58" s="55">
        <f>COUNT(E58:AN58)</f>
        <v>3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76</v>
      </c>
      <c r="C59" s="6" t="s">
        <v>163</v>
      </c>
      <c r="D59" s="8" t="s">
        <v>373</v>
      </c>
      <c r="E59" s="30"/>
      <c r="F59" s="30"/>
      <c r="G59" s="30"/>
      <c r="H59" s="30"/>
      <c r="I59" s="30"/>
      <c r="J59" s="30"/>
      <c r="K59" s="30"/>
      <c r="L59" s="30"/>
      <c r="M59" s="30">
        <v>250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1"/>
      <c r="AO59" s="35">
        <f>IF(AP59&lt;6,SUM(E59:AN59),SUM(LARGE(E59:AN59,{1;2;3;4;5;6})))</f>
        <v>250</v>
      </c>
      <c r="AP59" s="55">
        <f>COUNT(E59:AN59)</f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76</v>
      </c>
      <c r="C60" s="6" t="s">
        <v>84</v>
      </c>
      <c r="D60" s="8" t="s">
        <v>345</v>
      </c>
      <c r="E60" s="30">
        <v>70</v>
      </c>
      <c r="F60" s="30">
        <v>25</v>
      </c>
      <c r="G60" s="30"/>
      <c r="H60" s="30"/>
      <c r="I60" s="30"/>
      <c r="J60" s="30"/>
      <c r="K60" s="30">
        <v>25</v>
      </c>
      <c r="L60" s="30"/>
      <c r="M60" s="30">
        <v>45</v>
      </c>
      <c r="N60" s="30"/>
      <c r="O60" s="30"/>
      <c r="P60" s="30"/>
      <c r="Q60" s="30"/>
      <c r="R60" s="30">
        <v>25</v>
      </c>
      <c r="S60" s="30"/>
      <c r="T60" s="30">
        <v>40</v>
      </c>
      <c r="U60" s="30">
        <v>30</v>
      </c>
      <c r="V60" s="30">
        <v>30</v>
      </c>
      <c r="W60" s="30"/>
      <c r="X60" s="30"/>
      <c r="Y60" s="30"/>
      <c r="Z60" s="30"/>
      <c r="AA60" s="30">
        <v>25</v>
      </c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1"/>
      <c r="AO60" s="35">
        <f>IF(AP60&lt;6,SUM(E60:AN60),SUM(LARGE(E60:AN60,{1;2;3;4;5;6})))</f>
        <v>240</v>
      </c>
      <c r="AP60" s="55">
        <f>COUNT(E60:AN60)</f>
        <v>9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76</v>
      </c>
      <c r="C61" s="6" t="s">
        <v>84</v>
      </c>
      <c r="D61" s="8" t="s">
        <v>633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>
        <v>25</v>
      </c>
      <c r="P61" s="29"/>
      <c r="Q61" s="29"/>
      <c r="R61" s="29">
        <v>25</v>
      </c>
      <c r="S61" s="29"/>
      <c r="T61" s="29"/>
      <c r="U61" s="29">
        <v>25</v>
      </c>
      <c r="V61" s="29">
        <v>35</v>
      </c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>
        <v>30</v>
      </c>
      <c r="AH61" s="29"/>
      <c r="AI61" s="29"/>
      <c r="AJ61" s="29">
        <v>100</v>
      </c>
      <c r="AK61" s="29"/>
      <c r="AL61" s="29"/>
      <c r="AM61" s="29"/>
      <c r="AN61" s="1"/>
      <c r="AO61" s="35">
        <f>IF(AP61&lt;6,SUM(E61:AN61),SUM(LARGE(E61:AN61,{1;2;3;4;5;6})))</f>
        <v>240</v>
      </c>
      <c r="AP61" s="55">
        <f>COUNT(E61:AN61)</f>
        <v>6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76</v>
      </c>
      <c r="C62" s="6" t="s">
        <v>97</v>
      </c>
      <c r="D62" s="8" t="s">
        <v>36</v>
      </c>
      <c r="E62" s="85"/>
      <c r="F62" s="85"/>
      <c r="G62" s="85"/>
      <c r="H62" s="85"/>
      <c r="I62" s="85"/>
      <c r="J62" s="85"/>
      <c r="K62" s="85">
        <v>0</v>
      </c>
      <c r="L62" s="85"/>
      <c r="M62" s="85"/>
      <c r="N62" s="85"/>
      <c r="O62" s="85"/>
      <c r="P62" s="85"/>
      <c r="Q62" s="85"/>
      <c r="R62" s="85"/>
      <c r="S62" s="85"/>
      <c r="T62" s="85"/>
      <c r="U62" s="54">
        <v>100</v>
      </c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54">
        <v>100</v>
      </c>
      <c r="AG62" s="85">
        <v>0</v>
      </c>
      <c r="AH62" s="85"/>
      <c r="AI62" s="85"/>
      <c r="AJ62" s="85"/>
      <c r="AK62" s="54">
        <v>25</v>
      </c>
      <c r="AL62" s="54"/>
      <c r="AM62" s="54"/>
      <c r="AN62" s="51"/>
      <c r="AO62" s="35">
        <f>IF(AP62&lt;6,SUM(E62:AN62),SUM(LARGE(E62:AN62,{1;2;3;4;5;6})))</f>
        <v>225</v>
      </c>
      <c r="AP62" s="55">
        <f>COUNT(E62:AN62)</f>
        <v>5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76</v>
      </c>
      <c r="C63" s="6" t="s">
        <v>81</v>
      </c>
      <c r="D63" s="8" t="s">
        <v>220</v>
      </c>
      <c r="E63" s="86">
        <v>0</v>
      </c>
      <c r="F63" s="30"/>
      <c r="G63" s="30"/>
      <c r="H63" s="30"/>
      <c r="I63" s="30"/>
      <c r="J63" s="30"/>
      <c r="K63" s="30"/>
      <c r="L63" s="30"/>
      <c r="M63" s="30">
        <v>35</v>
      </c>
      <c r="N63" s="30"/>
      <c r="O63" s="30"/>
      <c r="P63" s="30"/>
      <c r="Q63" s="30"/>
      <c r="R63" s="30"/>
      <c r="S63" s="30"/>
      <c r="T63" s="30">
        <v>70</v>
      </c>
      <c r="U63" s="30"/>
      <c r="V63" s="30"/>
      <c r="W63" s="30"/>
      <c r="X63" s="30">
        <v>55</v>
      </c>
      <c r="Y63" s="30"/>
      <c r="Z63" s="30"/>
      <c r="AA63" s="30"/>
      <c r="AB63" s="30"/>
      <c r="AC63" s="30"/>
      <c r="AD63" s="30"/>
      <c r="AE63" s="30">
        <v>25</v>
      </c>
      <c r="AF63" s="30"/>
      <c r="AG63" s="30">
        <v>25</v>
      </c>
      <c r="AH63" s="30"/>
      <c r="AI63" s="30"/>
      <c r="AJ63" s="30"/>
      <c r="AK63" s="30"/>
      <c r="AL63" s="30"/>
      <c r="AM63" s="30"/>
      <c r="AN63" s="1"/>
      <c r="AO63" s="35">
        <f>IF(AP63&lt;6,SUM(E63:AN63),SUM(LARGE(E63:AN63,{1;2;3;4;5;6})))</f>
        <v>210</v>
      </c>
      <c r="AP63" s="55">
        <f>COUNT(E63:AN63)</f>
        <v>6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76</v>
      </c>
      <c r="C64" s="8" t="s">
        <v>379</v>
      </c>
      <c r="D64" s="8" t="s">
        <v>572</v>
      </c>
      <c r="E64" s="30"/>
      <c r="F64" s="86">
        <v>0</v>
      </c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30">
        <v>30</v>
      </c>
      <c r="S64" s="30"/>
      <c r="T64" s="30"/>
      <c r="U64" s="30">
        <v>35</v>
      </c>
      <c r="V64" s="30"/>
      <c r="W64" s="30">
        <v>70</v>
      </c>
      <c r="X64" s="30"/>
      <c r="Y64" s="30">
        <v>35</v>
      </c>
      <c r="Z64" s="30"/>
      <c r="AA64" s="30"/>
      <c r="AB64" s="30"/>
      <c r="AC64" s="30"/>
      <c r="AD64" s="30"/>
      <c r="AE64" s="30">
        <v>30</v>
      </c>
      <c r="AF64" s="30"/>
      <c r="AG64" s="30"/>
      <c r="AH64" s="30"/>
      <c r="AI64" s="30"/>
      <c r="AJ64" s="30"/>
      <c r="AK64" s="30"/>
      <c r="AL64" s="30"/>
      <c r="AM64" s="30"/>
      <c r="AN64" s="1"/>
      <c r="AO64" s="35">
        <f>IF(AP64&lt;6,SUM(E64:AN64),SUM(LARGE(E64:AN64,{1;2;3;4;5;6})))</f>
        <v>200</v>
      </c>
      <c r="AP64" s="55">
        <f>COUNT(E64:AN64)</f>
        <v>6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76</v>
      </c>
      <c r="C65" s="6" t="s">
        <v>132</v>
      </c>
      <c r="D65" s="8" t="s">
        <v>6</v>
      </c>
      <c r="E65" s="84">
        <v>55</v>
      </c>
      <c r="F65" s="84"/>
      <c r="G65" s="84"/>
      <c r="H65" s="84"/>
      <c r="I65" s="84">
        <v>0</v>
      </c>
      <c r="J65" s="84"/>
      <c r="K65" s="84">
        <v>0</v>
      </c>
      <c r="L65" s="84"/>
      <c r="M65" s="84"/>
      <c r="N65" s="84"/>
      <c r="O65" s="84">
        <v>0</v>
      </c>
      <c r="P65" s="29">
        <v>70</v>
      </c>
      <c r="Q65" s="29"/>
      <c r="R65" s="29"/>
      <c r="S65" s="29"/>
      <c r="T65" s="84">
        <v>0</v>
      </c>
      <c r="U65" s="84"/>
      <c r="V65" s="84">
        <v>0</v>
      </c>
      <c r="W65" s="84"/>
      <c r="X65" s="84">
        <v>0</v>
      </c>
      <c r="Y65" s="29">
        <v>70</v>
      </c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>
        <v>0</v>
      </c>
      <c r="AK65" s="84"/>
      <c r="AL65" s="84"/>
      <c r="AM65" s="84"/>
      <c r="AN65" s="1"/>
      <c r="AO65" s="35">
        <f>IF(AP65&lt;6,SUM(E65:AN65),SUM(LARGE(E65:AN65,{1;2;3;4;5;6})))</f>
        <v>195</v>
      </c>
      <c r="AP65" s="55">
        <f>COUNT(E65:AN65)</f>
        <v>10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76</v>
      </c>
      <c r="C66" s="6" t="s">
        <v>132</v>
      </c>
      <c r="D66" s="8" t="s">
        <v>194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>
        <v>25</v>
      </c>
      <c r="AG66" s="30"/>
      <c r="AH66" s="30">
        <v>35</v>
      </c>
      <c r="AI66" s="30"/>
      <c r="AJ66" s="30">
        <v>130</v>
      </c>
      <c r="AK66" s="30"/>
      <c r="AL66" s="30"/>
      <c r="AM66" s="30"/>
      <c r="AN66" s="1"/>
      <c r="AO66" s="35">
        <f>IF(AP66&lt;6,SUM(E66:AN66),SUM(LARGE(E66:AN66,{1;2;3;4;5;6})))</f>
        <v>190</v>
      </c>
      <c r="AP66" s="55">
        <f>COUNT(E66:AN66)</f>
        <v>3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79</v>
      </c>
      <c r="C67" s="6" t="s">
        <v>441</v>
      </c>
      <c r="D67" s="8" t="s">
        <v>759</v>
      </c>
      <c r="E67" s="54">
        <v>190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1"/>
      <c r="AO67" s="35">
        <f>IF(AP67&lt;6,SUM(E67:AN67),SUM(LARGE(E67:AN67,{1;2;3;4;5;6})))</f>
        <v>190</v>
      </c>
      <c r="AP67" s="55">
        <f>COUNT(E67:AN67)</f>
        <v>1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79</v>
      </c>
      <c r="C68" s="6"/>
      <c r="D68" s="8" t="s">
        <v>1219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29"/>
      <c r="AL68" s="29"/>
      <c r="AM68" s="29">
        <v>190</v>
      </c>
      <c r="AN68" s="1"/>
      <c r="AO68" s="35">
        <f>IF(AP68&lt;6,SUM(E68:AN68),SUM(LARGE(E68:AN68,{1;2;3;4;5;6})))</f>
        <v>190</v>
      </c>
      <c r="AP68" s="55">
        <f>COUNT(E68:AN68)</f>
        <v>1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76</v>
      </c>
      <c r="C69" s="6" t="s">
        <v>77</v>
      </c>
      <c r="D69" s="8" t="s">
        <v>120</v>
      </c>
      <c r="E69" s="29">
        <v>55</v>
      </c>
      <c r="F69" s="29"/>
      <c r="G69" s="29"/>
      <c r="H69" s="29"/>
      <c r="I69" s="29"/>
      <c r="J69" s="29">
        <v>20</v>
      </c>
      <c r="K69" s="29">
        <v>35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>
        <v>55</v>
      </c>
      <c r="Z69" s="29"/>
      <c r="AA69" s="29"/>
      <c r="AB69" s="29"/>
      <c r="AC69" s="29"/>
      <c r="AD69" s="29"/>
      <c r="AE69" s="29"/>
      <c r="AF69" s="29">
        <v>20</v>
      </c>
      <c r="AG69" s="29"/>
      <c r="AH69" s="29"/>
      <c r="AI69" s="29"/>
      <c r="AJ69" s="29"/>
      <c r="AK69" s="29"/>
      <c r="AL69" s="29"/>
      <c r="AM69" s="29"/>
      <c r="AN69" s="1"/>
      <c r="AO69" s="35">
        <f>IF(AP69&lt;6,SUM(E69:AN69),SUM(LARGE(E69:AN69,{1;2;3;4;5;6})))</f>
        <v>185</v>
      </c>
      <c r="AP69" s="55">
        <f>COUNT(E69:AN69)</f>
        <v>5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76</v>
      </c>
      <c r="C70" s="6" t="s">
        <v>251</v>
      </c>
      <c r="D70" s="8" t="s">
        <v>249</v>
      </c>
      <c r="E70" s="29">
        <v>35</v>
      </c>
      <c r="F70" s="29"/>
      <c r="G70" s="29"/>
      <c r="H70" s="29"/>
      <c r="I70" s="29"/>
      <c r="J70" s="29"/>
      <c r="K70" s="29">
        <v>10.7</v>
      </c>
      <c r="L70" s="29"/>
      <c r="M70" s="29">
        <v>30</v>
      </c>
      <c r="N70" s="29"/>
      <c r="O70" s="29">
        <v>20</v>
      </c>
      <c r="P70" s="29">
        <v>30</v>
      </c>
      <c r="Q70" s="29"/>
      <c r="R70" s="29"/>
      <c r="S70" s="29"/>
      <c r="T70" s="29">
        <v>40</v>
      </c>
      <c r="U70" s="29"/>
      <c r="V70" s="29">
        <v>20</v>
      </c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>
        <v>25</v>
      </c>
      <c r="AI70" s="29"/>
      <c r="AJ70" s="29"/>
      <c r="AK70" s="29"/>
      <c r="AL70" s="29"/>
      <c r="AM70" s="29"/>
      <c r="AN70" s="1"/>
      <c r="AO70" s="35">
        <f>IF(AP70&lt;6,SUM(E70:AN70),SUM(LARGE(E70:AN70,{1;2;3;4;5;6})))</f>
        <v>180</v>
      </c>
      <c r="AP70" s="55">
        <f>COUNT(E70:AN70)</f>
        <v>8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76</v>
      </c>
      <c r="C71" s="6" t="s">
        <v>84</v>
      </c>
      <c r="D71" s="8" t="s">
        <v>197</v>
      </c>
      <c r="E71" s="29">
        <v>125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>
        <v>55</v>
      </c>
      <c r="AH71" s="29"/>
      <c r="AI71" s="29"/>
      <c r="AJ71" s="29"/>
      <c r="AK71" s="29"/>
      <c r="AL71" s="29"/>
      <c r="AM71" s="29"/>
      <c r="AN71" s="1"/>
      <c r="AO71" s="35">
        <f>IF(AP71&lt;6,SUM(E71:AN71),SUM(LARGE(E71:AN71,{1;2;3;4;5;6})))</f>
        <v>180</v>
      </c>
      <c r="AP71" s="55">
        <f>COUNT(E71:AN71)</f>
        <v>2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76</v>
      </c>
      <c r="C72" s="6" t="s">
        <v>97</v>
      </c>
      <c r="D72" s="6" t="s">
        <v>208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>
        <v>100</v>
      </c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>
        <v>35</v>
      </c>
      <c r="AG72" s="29"/>
      <c r="AH72" s="29"/>
      <c r="AI72" s="29"/>
      <c r="AJ72" s="29"/>
      <c r="AK72" s="29">
        <v>35</v>
      </c>
      <c r="AL72" s="29"/>
      <c r="AM72" s="29"/>
      <c r="AN72" s="1"/>
      <c r="AO72" s="35">
        <f>IF(AP72&lt;6,SUM(E72:AN72),SUM(LARGE(E72:AN72,{1;2;3;4;5;6})))</f>
        <v>170</v>
      </c>
      <c r="AP72" s="55">
        <f>COUNT(E72:AN72)</f>
        <v>3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76</v>
      </c>
      <c r="C73" s="6" t="s">
        <v>78</v>
      </c>
      <c r="D73" s="8" t="s">
        <v>270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>
        <v>170</v>
      </c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1"/>
      <c r="AO73" s="35">
        <f>IF(AP73&lt;6,SUM(E73:AN73),SUM(LARGE(E73:AN73,{1;2;3;4;5;6})))</f>
        <v>170</v>
      </c>
      <c r="AP73" s="55">
        <f>COUNT(E73:AN73)</f>
        <v>1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76</v>
      </c>
      <c r="C74" s="6" t="s">
        <v>84</v>
      </c>
      <c r="D74" s="8" t="s">
        <v>389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>
        <v>35</v>
      </c>
      <c r="P74" s="54"/>
      <c r="Q74" s="54"/>
      <c r="R74" s="54"/>
      <c r="S74" s="54"/>
      <c r="T74" s="54">
        <v>100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>
        <v>30</v>
      </c>
      <c r="AG74" s="54"/>
      <c r="AH74" s="54"/>
      <c r="AI74" s="54"/>
      <c r="AJ74" s="54"/>
      <c r="AK74" s="54"/>
      <c r="AL74" s="54"/>
      <c r="AM74" s="54"/>
      <c r="AN74" s="1"/>
      <c r="AO74" s="35">
        <f>IF(AP74&lt;6,SUM(E74:AN74),SUM(LARGE(E74:AN74,{1;2;3;4;5;6})))</f>
        <v>165</v>
      </c>
      <c r="AP74" s="55">
        <f>COUNT(E74:AN74)</f>
        <v>3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76</v>
      </c>
      <c r="C75" s="6" t="s">
        <v>84</v>
      </c>
      <c r="D75" s="8" t="s">
        <v>943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>
        <v>130</v>
      </c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>
        <v>35</v>
      </c>
      <c r="AH75" s="29"/>
      <c r="AI75" s="29"/>
      <c r="AJ75" s="29"/>
      <c r="AK75" s="29"/>
      <c r="AL75" s="29"/>
      <c r="AM75" s="29"/>
      <c r="AN75" s="1"/>
      <c r="AO75" s="35">
        <f>IF(AP75&lt;6,SUM(E75:AN75),SUM(LARGE(E75:AN75,{1;2;3;4;5;6})))</f>
        <v>165</v>
      </c>
      <c r="AP75" s="55">
        <f>COUNT(E75:AN75)</f>
        <v>2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76</v>
      </c>
      <c r="C76" s="6" t="s">
        <v>132</v>
      </c>
      <c r="D76" s="8" t="s">
        <v>73</v>
      </c>
      <c r="E76" s="30"/>
      <c r="F76" s="30"/>
      <c r="G76" s="30"/>
      <c r="H76" s="30"/>
      <c r="I76" s="30">
        <v>30</v>
      </c>
      <c r="J76" s="30"/>
      <c r="K76" s="86">
        <v>0</v>
      </c>
      <c r="L76" s="30"/>
      <c r="M76" s="30"/>
      <c r="N76" s="30"/>
      <c r="O76" s="30"/>
      <c r="P76" s="30"/>
      <c r="Q76" s="30"/>
      <c r="R76" s="30">
        <v>55</v>
      </c>
      <c r="S76" s="30"/>
      <c r="T76" s="30">
        <v>20</v>
      </c>
      <c r="U76" s="30"/>
      <c r="V76" s="30"/>
      <c r="W76" s="86">
        <v>0</v>
      </c>
      <c r="X76" s="30"/>
      <c r="Y76" s="30"/>
      <c r="Z76" s="30"/>
      <c r="AA76" s="30"/>
      <c r="AB76" s="30"/>
      <c r="AC76" s="30"/>
      <c r="AD76" s="30"/>
      <c r="AE76" s="30"/>
      <c r="AF76" s="30">
        <v>20</v>
      </c>
      <c r="AG76" s="30"/>
      <c r="AH76" s="30">
        <v>15</v>
      </c>
      <c r="AI76" s="30"/>
      <c r="AJ76" s="30"/>
      <c r="AK76" s="30">
        <v>20</v>
      </c>
      <c r="AL76" s="30"/>
      <c r="AM76" s="30"/>
      <c r="AN76" s="1"/>
      <c r="AO76" s="35">
        <f>IF(AP76&lt;6,SUM(E76:AN76),SUM(LARGE(E76:AN76,{1;2;3;4;5;6})))</f>
        <v>160</v>
      </c>
      <c r="AP76" s="55">
        <f>COUNT(E76:AN76)</f>
        <v>8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76</v>
      </c>
      <c r="C77" s="8" t="s">
        <v>85</v>
      </c>
      <c r="D77" s="8" t="s">
        <v>53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>
        <v>160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1"/>
      <c r="AO77" s="35">
        <f>IF(AP77&lt;6,SUM(E77:AN77),SUM(LARGE(E77:AN77,{1;2;3;4;5;6})))</f>
        <v>160</v>
      </c>
      <c r="AP77" s="55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76</v>
      </c>
      <c r="C78" s="6" t="s">
        <v>132</v>
      </c>
      <c r="D78" s="8" t="s">
        <v>272</v>
      </c>
      <c r="E78" s="85"/>
      <c r="F78" s="85"/>
      <c r="G78" s="85"/>
      <c r="H78" s="85"/>
      <c r="I78" s="85"/>
      <c r="J78" s="85"/>
      <c r="K78" s="85"/>
      <c r="L78" s="85">
        <v>20</v>
      </c>
      <c r="M78" s="85"/>
      <c r="N78" s="85"/>
      <c r="O78" s="85"/>
      <c r="P78" s="85"/>
      <c r="Q78" s="85"/>
      <c r="R78" s="85"/>
      <c r="S78" s="85"/>
      <c r="T78" s="85"/>
      <c r="U78" s="85"/>
      <c r="V78" s="54">
        <v>20</v>
      </c>
      <c r="W78" s="54"/>
      <c r="X78" s="54">
        <v>30</v>
      </c>
      <c r="Y78" s="54">
        <v>25</v>
      </c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>
        <v>60</v>
      </c>
      <c r="AK78" s="54"/>
      <c r="AL78" s="54"/>
      <c r="AM78" s="54"/>
      <c r="AN78" s="1"/>
      <c r="AO78" s="35">
        <f>IF(AP78&lt;6,SUM(E78:AN78),SUM(LARGE(E78:AN78,{1;2;3;4;5;6})))</f>
        <v>155</v>
      </c>
      <c r="AP78" s="55">
        <f>COUNT(E78:AN78)</f>
        <v>5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76</v>
      </c>
      <c r="C79" s="6" t="s">
        <v>251</v>
      </c>
      <c r="D79" s="8" t="s">
        <v>1118</v>
      </c>
      <c r="E79" s="54"/>
      <c r="F79" s="54"/>
      <c r="G79" s="54"/>
      <c r="H79" s="54"/>
      <c r="I79" s="54"/>
      <c r="J79" s="54"/>
      <c r="K79" s="54">
        <v>100</v>
      </c>
      <c r="L79" s="54"/>
      <c r="M79" s="54"/>
      <c r="N79" s="54"/>
      <c r="O79" s="54"/>
      <c r="P79" s="54">
        <v>55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1"/>
      <c r="AO79" s="35">
        <f>IF(AP79&lt;6,SUM(E79:AN79),SUM(LARGE(E79:AN79,{1;2;3;4;5;6})))</f>
        <v>155</v>
      </c>
      <c r="AP79" s="55">
        <f>COUNT(E79:AN79)</f>
        <v>2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76</v>
      </c>
      <c r="C80" s="6" t="s">
        <v>132</v>
      </c>
      <c r="D80" s="6" t="s">
        <v>103</v>
      </c>
      <c r="E80" s="30">
        <v>45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>
        <v>48.3</v>
      </c>
      <c r="U80" s="30">
        <v>15</v>
      </c>
      <c r="V80" s="30"/>
      <c r="W80" s="30">
        <v>20</v>
      </c>
      <c r="X80" s="30"/>
      <c r="Y80" s="30">
        <v>9</v>
      </c>
      <c r="Z80" s="30"/>
      <c r="AA80" s="30">
        <v>14</v>
      </c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1"/>
      <c r="AO80" s="35">
        <f>IF(AP80&lt;6,SUM(E80:AN80),SUM(LARGE(E80:AN80,{1;2;3;4;5;6})))</f>
        <v>151.30000000000001</v>
      </c>
      <c r="AP80" s="55">
        <f>COUNT(E80:AN80)</f>
        <v>6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76</v>
      </c>
      <c r="C81" s="6" t="s">
        <v>228</v>
      </c>
      <c r="D81" s="8" t="s">
        <v>415</v>
      </c>
      <c r="E81" s="37">
        <v>45</v>
      </c>
      <c r="F81" s="37"/>
      <c r="G81" s="37"/>
      <c r="H81" s="37"/>
      <c r="I81" s="37">
        <v>35</v>
      </c>
      <c r="J81" s="37"/>
      <c r="K81" s="37"/>
      <c r="L81" s="37"/>
      <c r="M81" s="37"/>
      <c r="N81" s="37"/>
      <c r="O81" s="37"/>
      <c r="P81" s="37">
        <v>18.3</v>
      </c>
      <c r="Q81" s="37"/>
      <c r="R81" s="83">
        <v>0</v>
      </c>
      <c r="S81" s="83"/>
      <c r="T81" s="83"/>
      <c r="U81" s="83"/>
      <c r="V81" s="37">
        <v>20</v>
      </c>
      <c r="W81" s="37"/>
      <c r="X81" s="37"/>
      <c r="Y81" s="37">
        <v>30</v>
      </c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1"/>
      <c r="AO81" s="35">
        <f>IF(AP81&lt;6,SUM(E81:AN81),SUM(LARGE(E81:AN81,{1;2;3;4;5;6})))</f>
        <v>148.30000000000001</v>
      </c>
      <c r="AP81" s="55">
        <f>COUNT(E81:AN81)</f>
        <v>6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76</v>
      </c>
      <c r="C82" s="6" t="s">
        <v>78</v>
      </c>
      <c r="D82" s="6" t="s">
        <v>267</v>
      </c>
      <c r="E82" s="30"/>
      <c r="F82" s="30"/>
      <c r="G82" s="30"/>
      <c r="H82" s="30"/>
      <c r="I82" s="30"/>
      <c r="J82" s="30"/>
      <c r="K82" s="30"/>
      <c r="L82" s="30"/>
      <c r="M82" s="30">
        <v>146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146</v>
      </c>
      <c r="AP82" s="55">
        <f>COUNT(E82:AN82)</f>
        <v>1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76</v>
      </c>
      <c r="C83" s="6" t="s">
        <v>163</v>
      </c>
      <c r="D83" s="8" t="s">
        <v>2</v>
      </c>
      <c r="E83" s="30"/>
      <c r="F83" s="30"/>
      <c r="G83" s="30"/>
      <c r="H83" s="30"/>
      <c r="I83" s="30"/>
      <c r="J83" s="30"/>
      <c r="K83" s="30"/>
      <c r="L83" s="30"/>
      <c r="M83" s="30">
        <v>146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1"/>
      <c r="AO83" s="35">
        <f>IF(AP83&lt;6,SUM(E83:AN83),SUM(LARGE(E83:AN83,{1;2;3;4;5;6})))</f>
        <v>146</v>
      </c>
      <c r="AP83" s="55">
        <f>COUNT(E83:AN83)</f>
        <v>1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76</v>
      </c>
      <c r="C84" s="6" t="s">
        <v>80</v>
      </c>
      <c r="D84" s="6" t="s">
        <v>144</v>
      </c>
      <c r="E84" s="37"/>
      <c r="F84" s="37"/>
      <c r="G84" s="37"/>
      <c r="H84" s="37"/>
      <c r="I84" s="37"/>
      <c r="J84" s="37"/>
      <c r="K84" s="37"/>
      <c r="L84" s="37"/>
      <c r="M84" s="37">
        <v>146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1"/>
      <c r="AO84" s="35">
        <f>IF(AP84&lt;6,SUM(E84:AN84),SUM(LARGE(E84:AN84,{1;2;3;4;5;6})))</f>
        <v>146</v>
      </c>
      <c r="AP84" s="55">
        <f>COUNT(E84:AN84)</f>
        <v>1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403</v>
      </c>
      <c r="C85" s="6" t="s">
        <v>132</v>
      </c>
      <c r="D85" s="8" t="s">
        <v>402</v>
      </c>
      <c r="E85" s="30"/>
      <c r="F85" s="86">
        <v>0</v>
      </c>
      <c r="G85" s="86"/>
      <c r="H85" s="86"/>
      <c r="I85" s="30">
        <v>12</v>
      </c>
      <c r="J85" s="30"/>
      <c r="K85" s="30"/>
      <c r="L85" s="30"/>
      <c r="M85" s="30"/>
      <c r="N85" s="30"/>
      <c r="O85" s="30">
        <v>14</v>
      </c>
      <c r="P85" s="30">
        <v>17</v>
      </c>
      <c r="Q85" s="30"/>
      <c r="R85" s="30">
        <v>8</v>
      </c>
      <c r="S85" s="30"/>
      <c r="T85" s="30">
        <v>25</v>
      </c>
      <c r="U85" s="30">
        <v>20</v>
      </c>
      <c r="V85" s="30">
        <v>25</v>
      </c>
      <c r="W85" s="30">
        <v>20</v>
      </c>
      <c r="X85" s="30">
        <v>25</v>
      </c>
      <c r="Y85" s="30">
        <v>17</v>
      </c>
      <c r="Z85" s="30"/>
      <c r="AA85" s="30">
        <v>25</v>
      </c>
      <c r="AB85" s="30"/>
      <c r="AC85" s="30"/>
      <c r="AD85" s="30"/>
      <c r="AE85" s="30"/>
      <c r="AF85" s="30">
        <v>14</v>
      </c>
      <c r="AG85" s="30">
        <v>10</v>
      </c>
      <c r="AH85" s="86">
        <v>0</v>
      </c>
      <c r="AI85" s="86"/>
      <c r="AJ85" s="86"/>
      <c r="AK85" s="86"/>
      <c r="AL85" s="86"/>
      <c r="AM85" s="86"/>
      <c r="AN85" s="1"/>
      <c r="AO85" s="35">
        <f>IF(AP85&lt;6,SUM(E85:AN85),SUM(LARGE(E85:AN85,{1;2;3;4;5;6})))</f>
        <v>140</v>
      </c>
      <c r="AP85" s="55">
        <f>COUNT(E85:AN85)</f>
        <v>15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76</v>
      </c>
      <c r="C86" s="6" t="s">
        <v>82</v>
      </c>
      <c r="D86" s="8" t="s">
        <v>404</v>
      </c>
      <c r="E86" s="29"/>
      <c r="F86" s="29"/>
      <c r="G86" s="29"/>
      <c r="H86" s="29"/>
      <c r="I86" s="29">
        <v>25</v>
      </c>
      <c r="J86" s="29"/>
      <c r="K86" s="29"/>
      <c r="L86" s="29"/>
      <c r="M86" s="29"/>
      <c r="N86" s="29"/>
      <c r="O86" s="29"/>
      <c r="P86" s="29">
        <v>21.7</v>
      </c>
      <c r="Q86" s="29"/>
      <c r="R86" s="29">
        <v>20</v>
      </c>
      <c r="S86" s="29"/>
      <c r="T86" s="29">
        <v>48.3</v>
      </c>
      <c r="U86" s="29"/>
      <c r="V86" s="29"/>
      <c r="W86" s="29"/>
      <c r="X86" s="29"/>
      <c r="Y86" s="84">
        <v>0</v>
      </c>
      <c r="Z86" s="29"/>
      <c r="AA86" s="29"/>
      <c r="AB86" s="29"/>
      <c r="AC86" s="29"/>
      <c r="AD86" s="29"/>
      <c r="AE86" s="29"/>
      <c r="AF86" s="29">
        <v>25</v>
      </c>
      <c r="AG86" s="29"/>
      <c r="AH86" s="29"/>
      <c r="AI86" s="29"/>
      <c r="AJ86" s="84">
        <v>0</v>
      </c>
      <c r="AK86" s="84"/>
      <c r="AL86" s="84"/>
      <c r="AM86" s="84"/>
      <c r="AN86" s="1"/>
      <c r="AO86" s="35">
        <f>IF(AP86&lt;6,SUM(E86:AN86),SUM(LARGE(E86:AN86,{1;2;3;4;5;6})))</f>
        <v>140</v>
      </c>
      <c r="AP86" s="55">
        <f>COUNT(E86:AN86)</f>
        <v>7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76</v>
      </c>
      <c r="C87" s="6" t="s">
        <v>132</v>
      </c>
      <c r="D87" s="8" t="s">
        <v>154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>
        <v>15</v>
      </c>
      <c r="Q87" s="54"/>
      <c r="R87" s="54"/>
      <c r="S87" s="54"/>
      <c r="T87" s="54"/>
      <c r="U87" s="54">
        <v>20</v>
      </c>
      <c r="V87" s="54">
        <v>25</v>
      </c>
      <c r="W87" s="54">
        <v>25</v>
      </c>
      <c r="X87" s="54"/>
      <c r="Y87" s="54">
        <v>25</v>
      </c>
      <c r="Z87" s="54"/>
      <c r="AA87" s="54">
        <v>20</v>
      </c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1"/>
      <c r="AO87" s="35">
        <f>IF(AP87&lt;6,SUM(E87:AN87),SUM(LARGE(E87:AN87,{1;2;3;4;5;6})))</f>
        <v>130</v>
      </c>
      <c r="AP87" s="55">
        <f>COUNT(E87:AN87)</f>
        <v>6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76</v>
      </c>
      <c r="C88" s="6" t="s">
        <v>78</v>
      </c>
      <c r="D88" s="8" t="s">
        <v>448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>
        <v>130</v>
      </c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1"/>
      <c r="AO88" s="35">
        <f>IF(AP88&lt;6,SUM(E88:AN88),SUM(LARGE(E88:AN88,{1;2;3;4;5;6})))</f>
        <v>130</v>
      </c>
      <c r="AP88" s="55">
        <f>COUNT(E88:AN88)</f>
        <v>1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79</v>
      </c>
      <c r="C89" s="6" t="s">
        <v>441</v>
      </c>
      <c r="D89" s="8" t="s">
        <v>757</v>
      </c>
      <c r="E89" s="30">
        <v>125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1"/>
      <c r="AO89" s="35">
        <f>IF(AP89&lt;6,SUM(E89:AN89),SUM(LARGE(E89:AN89,{1;2;3;4;5;6})))</f>
        <v>125</v>
      </c>
      <c r="AP89" s="55">
        <f>COUNT(E89:AN89)</f>
        <v>1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76</v>
      </c>
      <c r="C90" s="6" t="s">
        <v>441</v>
      </c>
      <c r="D90" s="8" t="s">
        <v>794</v>
      </c>
      <c r="E90" s="29"/>
      <c r="F90" s="29"/>
      <c r="G90" s="29"/>
      <c r="H90" s="29"/>
      <c r="I90" s="29">
        <v>10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>
        <v>20</v>
      </c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>
        <v>20</v>
      </c>
      <c r="AG90" s="29"/>
      <c r="AH90" s="29">
        <v>20</v>
      </c>
      <c r="AI90" s="29"/>
      <c r="AJ90" s="29">
        <v>51.7</v>
      </c>
      <c r="AK90" s="29"/>
      <c r="AL90" s="29"/>
      <c r="AM90" s="29"/>
      <c r="AN90" s="9"/>
      <c r="AO90" s="35">
        <f>IF(AP90&lt;6,SUM(E90:AN90),SUM(LARGE(E90:AN90,{1;2;3;4;5;6})))</f>
        <v>121.7</v>
      </c>
      <c r="AP90" s="55">
        <f>COUNT(E90:AN90)</f>
        <v>5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76</v>
      </c>
      <c r="C91" s="6" t="s">
        <v>132</v>
      </c>
      <c r="D91" s="8" t="s">
        <v>546</v>
      </c>
      <c r="E91" s="30">
        <v>20</v>
      </c>
      <c r="F91" s="30"/>
      <c r="G91" s="30"/>
      <c r="H91" s="30"/>
      <c r="I91" s="86">
        <v>0</v>
      </c>
      <c r="J91" s="30">
        <v>17</v>
      </c>
      <c r="K91" s="30">
        <v>9.3000000000000007</v>
      </c>
      <c r="L91" s="86">
        <v>10</v>
      </c>
      <c r="M91" s="30">
        <v>21.7</v>
      </c>
      <c r="N91" s="30"/>
      <c r="O91" s="30"/>
      <c r="P91" s="30"/>
      <c r="Q91" s="30"/>
      <c r="R91" s="30">
        <v>8</v>
      </c>
      <c r="S91" s="30"/>
      <c r="T91" s="30">
        <v>25</v>
      </c>
      <c r="U91" s="30">
        <v>8</v>
      </c>
      <c r="V91" s="30"/>
      <c r="W91" s="30"/>
      <c r="X91" s="30"/>
      <c r="Y91" s="30">
        <v>10</v>
      </c>
      <c r="Z91" s="30"/>
      <c r="AA91" s="30">
        <v>17</v>
      </c>
      <c r="AB91" s="30"/>
      <c r="AC91" s="30"/>
      <c r="AD91" s="30"/>
      <c r="AE91" s="30">
        <v>20</v>
      </c>
      <c r="AF91" s="30">
        <v>12</v>
      </c>
      <c r="AG91" s="30"/>
      <c r="AH91" s="30">
        <v>10</v>
      </c>
      <c r="AI91" s="30"/>
      <c r="AJ91" s="30"/>
      <c r="AK91" s="30"/>
      <c r="AL91" s="30"/>
      <c r="AM91" s="30">
        <v>10</v>
      </c>
      <c r="AN91" s="1"/>
      <c r="AO91" s="35">
        <f>IF(AP91&lt;6,SUM(E91:AN91),SUM(LARGE(E91:AN91,{1;2;3;4;5;6})))</f>
        <v>120.7</v>
      </c>
      <c r="AP91" s="55">
        <f>COUNT(E91:AN91)</f>
        <v>15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76</v>
      </c>
      <c r="C92" s="6" t="s">
        <v>441</v>
      </c>
      <c r="D92" s="8" t="s">
        <v>586</v>
      </c>
      <c r="E92" s="29"/>
      <c r="F92" s="29"/>
      <c r="G92" s="29"/>
      <c r="H92" s="29"/>
      <c r="I92" s="29"/>
      <c r="J92" s="29"/>
      <c r="K92" s="29">
        <v>17</v>
      </c>
      <c r="L92" s="29">
        <v>10</v>
      </c>
      <c r="M92" s="29"/>
      <c r="N92" s="29"/>
      <c r="O92" s="29">
        <v>8</v>
      </c>
      <c r="P92" s="29">
        <v>10</v>
      </c>
      <c r="Q92" s="29"/>
      <c r="R92" s="29"/>
      <c r="S92" s="29"/>
      <c r="T92" s="29"/>
      <c r="U92" s="29"/>
      <c r="V92" s="29">
        <v>10</v>
      </c>
      <c r="W92" s="29">
        <v>14</v>
      </c>
      <c r="X92" s="29">
        <v>20</v>
      </c>
      <c r="Y92" s="29">
        <v>14</v>
      </c>
      <c r="Z92" s="29"/>
      <c r="AA92" s="84">
        <v>0</v>
      </c>
      <c r="AB92" s="84"/>
      <c r="AC92" s="84"/>
      <c r="AD92" s="29"/>
      <c r="AE92" s="29"/>
      <c r="AF92" s="29">
        <v>10</v>
      </c>
      <c r="AG92" s="29"/>
      <c r="AH92" s="29">
        <v>17</v>
      </c>
      <c r="AI92" s="29"/>
      <c r="AJ92" s="29">
        <v>35</v>
      </c>
      <c r="AK92" s="29">
        <v>14</v>
      </c>
      <c r="AL92" s="29"/>
      <c r="AM92" s="29">
        <v>12</v>
      </c>
      <c r="AN92" s="1"/>
      <c r="AO92" s="35">
        <f>IF(AP92&lt;6,SUM(E92:AN92),SUM(LARGE(E92:AN92,{1;2;3;4;5;6})))</f>
        <v>117</v>
      </c>
      <c r="AP92" s="55">
        <f>COUNT(E92:AN92)</f>
        <v>14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76</v>
      </c>
      <c r="C93" s="6" t="s">
        <v>327</v>
      </c>
      <c r="D93" s="8" t="s">
        <v>139</v>
      </c>
      <c r="E93" s="30"/>
      <c r="F93" s="30"/>
      <c r="G93" s="30"/>
      <c r="H93" s="30"/>
      <c r="I93" s="30"/>
      <c r="J93" s="30"/>
      <c r="K93" s="30"/>
      <c r="L93" s="30"/>
      <c r="M93" s="30">
        <v>25</v>
      </c>
      <c r="N93" s="30"/>
      <c r="O93" s="30"/>
      <c r="P93" s="30"/>
      <c r="Q93" s="30"/>
      <c r="R93" s="30"/>
      <c r="S93" s="30"/>
      <c r="T93" s="30"/>
      <c r="U93" s="30"/>
      <c r="V93" s="30">
        <v>20</v>
      </c>
      <c r="W93" s="30"/>
      <c r="X93" s="30">
        <v>70</v>
      </c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1"/>
      <c r="AO93" s="35">
        <f>IF(AP93&lt;6,SUM(E93:AN93),SUM(LARGE(E93:AN93,{1;2;3;4;5;6})))</f>
        <v>115</v>
      </c>
      <c r="AP93" s="55">
        <f>COUNT(E93:AN93)</f>
        <v>3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76</v>
      </c>
      <c r="C94" s="6" t="s">
        <v>82</v>
      </c>
      <c r="D94" s="8" t="s">
        <v>422</v>
      </c>
      <c r="E94" s="30">
        <v>13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>
        <v>0</v>
      </c>
      <c r="Q94" s="86"/>
      <c r="R94" s="30">
        <v>20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>
        <v>80</v>
      </c>
      <c r="AK94" s="30"/>
      <c r="AL94" s="30"/>
      <c r="AM94" s="30"/>
      <c r="AN94" s="1"/>
      <c r="AO94" s="35">
        <f>IF(AP94&lt;6,SUM(E94:AN94),SUM(LARGE(E94:AN94,{1;2;3;4;5;6})))</f>
        <v>113</v>
      </c>
      <c r="AP94" s="55">
        <f>COUNT(E94:AN94)</f>
        <v>4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76</v>
      </c>
      <c r="C95" s="6" t="s">
        <v>82</v>
      </c>
      <c r="D95" s="8" t="s">
        <v>695</v>
      </c>
      <c r="E95" s="30">
        <v>25</v>
      </c>
      <c r="F95" s="30"/>
      <c r="G95" s="30"/>
      <c r="H95" s="30"/>
      <c r="I95" s="30">
        <v>17</v>
      </c>
      <c r="J95" s="30"/>
      <c r="K95" s="30"/>
      <c r="L95" s="30"/>
      <c r="M95" s="30"/>
      <c r="N95" s="30"/>
      <c r="O95" s="30"/>
      <c r="P95" s="30">
        <v>20</v>
      </c>
      <c r="Q95" s="30"/>
      <c r="R95" s="30"/>
      <c r="S95" s="30"/>
      <c r="T95" s="30">
        <v>30</v>
      </c>
      <c r="U95" s="30"/>
      <c r="V95" s="30">
        <v>20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1"/>
      <c r="AO95" s="35">
        <f>IF(AP95&lt;6,SUM(E95:AN95),SUM(LARGE(E95:AN95,{1;2;3;4;5;6})))</f>
        <v>112</v>
      </c>
      <c r="AP95" s="55">
        <f>COUNT(E95:AN95)</f>
        <v>5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76</v>
      </c>
      <c r="C96" s="6" t="s">
        <v>78</v>
      </c>
      <c r="D96" s="8" t="s">
        <v>205</v>
      </c>
      <c r="E96" s="29"/>
      <c r="F96" s="29"/>
      <c r="G96" s="29"/>
      <c r="H96" s="29"/>
      <c r="I96" s="29"/>
      <c r="J96" s="29"/>
      <c r="K96" s="29"/>
      <c r="L96" s="29"/>
      <c r="M96" s="29">
        <v>51</v>
      </c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>
        <v>55</v>
      </c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1"/>
      <c r="AO96" s="35">
        <f>IF(AP96&lt;6,SUM(E96:AN96),SUM(LARGE(E96:AN96,{1;2;3;4;5;6})))</f>
        <v>106</v>
      </c>
      <c r="AP96" s="55">
        <f>COUNT(E96:AN96)</f>
        <v>2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76</v>
      </c>
      <c r="C97" s="6" t="s">
        <v>327</v>
      </c>
      <c r="D97" s="8" t="s">
        <v>101</v>
      </c>
      <c r="E97" s="30"/>
      <c r="F97" s="30"/>
      <c r="G97" s="30"/>
      <c r="H97" s="30"/>
      <c r="I97" s="30"/>
      <c r="J97" s="30"/>
      <c r="K97" s="30"/>
      <c r="L97" s="86">
        <v>0</v>
      </c>
      <c r="M97" s="86"/>
      <c r="N97" s="86"/>
      <c r="O97" s="86"/>
      <c r="P97" s="30">
        <v>35</v>
      </c>
      <c r="Q97" s="30"/>
      <c r="R97" s="30"/>
      <c r="S97" s="30"/>
      <c r="T97" s="30">
        <v>70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1"/>
      <c r="AO97" s="35">
        <f>IF(AP97&lt;6,SUM(E97:AN97),SUM(LARGE(E97:AN97,{1;2;3;4;5;6})))</f>
        <v>105</v>
      </c>
      <c r="AP97" s="55">
        <f>COUNT(E97:AN97)</f>
        <v>3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76</v>
      </c>
      <c r="C98" s="8" t="s">
        <v>83</v>
      </c>
      <c r="D98" s="8" t="s">
        <v>16</v>
      </c>
      <c r="E98" s="54">
        <v>70</v>
      </c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85">
        <v>0</v>
      </c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54">
        <v>35</v>
      </c>
      <c r="AF98" s="54"/>
      <c r="AG98" s="54"/>
      <c r="AH98" s="54"/>
      <c r="AI98" s="54"/>
      <c r="AJ98" s="54"/>
      <c r="AK98" s="54"/>
      <c r="AL98" s="54"/>
      <c r="AM98" s="54"/>
      <c r="AN98" s="51"/>
      <c r="AO98" s="35">
        <f>IF(AP98&lt;6,SUM(E98:AN98),SUM(LARGE(E98:AN98,{1;2;3;4;5;6})))</f>
        <v>105</v>
      </c>
      <c r="AP98" s="55">
        <f>COUNT(E98:AN98)</f>
        <v>3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76</v>
      </c>
      <c r="C99" s="6" t="s">
        <v>441</v>
      </c>
      <c r="D99" s="8" t="s">
        <v>211</v>
      </c>
      <c r="E99" s="30"/>
      <c r="F99" s="30"/>
      <c r="G99" s="30"/>
      <c r="H99" s="30"/>
      <c r="I99" s="30"/>
      <c r="J99" s="30"/>
      <c r="K99" s="30">
        <v>9.3000000000000007</v>
      </c>
      <c r="L99" s="30"/>
      <c r="M99" s="30"/>
      <c r="N99" s="30"/>
      <c r="O99" s="30"/>
      <c r="P99" s="30"/>
      <c r="Q99" s="30"/>
      <c r="R99" s="30">
        <v>20</v>
      </c>
      <c r="S99" s="30"/>
      <c r="T99" s="30"/>
      <c r="U99" s="30">
        <v>7</v>
      </c>
      <c r="V99" s="30"/>
      <c r="W99" s="30"/>
      <c r="X99" s="30"/>
      <c r="Y99" s="30"/>
      <c r="Z99" s="30"/>
      <c r="AA99" s="30">
        <v>20</v>
      </c>
      <c r="AB99" s="30"/>
      <c r="AC99" s="30"/>
      <c r="AD99" s="30"/>
      <c r="AE99" s="30"/>
      <c r="AF99" s="30"/>
      <c r="AG99" s="30">
        <v>20</v>
      </c>
      <c r="AH99" s="30"/>
      <c r="AI99" s="30"/>
      <c r="AJ99" s="30"/>
      <c r="AK99" s="30">
        <v>25</v>
      </c>
      <c r="AL99" s="30"/>
      <c r="AM99" s="30"/>
      <c r="AN99" s="1"/>
      <c r="AO99" s="35">
        <f>IF(AP99&lt;6,SUM(E99:AN99),SUM(LARGE(E99:AN99,{1;2;3;4;5;6})))</f>
        <v>101.3</v>
      </c>
      <c r="AP99" s="55">
        <f>COUNT(E99:AN99)</f>
        <v>6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76</v>
      </c>
      <c r="C100" s="6" t="s">
        <v>443</v>
      </c>
      <c r="D100" s="8" t="s">
        <v>150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>
        <v>25</v>
      </c>
      <c r="P100" s="30"/>
      <c r="Q100" s="30"/>
      <c r="R100" s="30"/>
      <c r="S100" s="30"/>
      <c r="T100" s="30">
        <v>55</v>
      </c>
      <c r="U100" s="30">
        <v>20</v>
      </c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1"/>
      <c r="AO100" s="35">
        <f>IF(AP100&lt;6,SUM(E100:AN100),SUM(LARGE(E100:AN100,{1;2;3;4;5;6})))</f>
        <v>100</v>
      </c>
      <c r="AP100" s="55">
        <f>COUNT(E100:AN100)</f>
        <v>3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6" t="s">
        <v>76</v>
      </c>
      <c r="C101" s="6" t="s">
        <v>82</v>
      </c>
      <c r="D101" s="6" t="s">
        <v>602</v>
      </c>
      <c r="E101" s="83">
        <v>0</v>
      </c>
      <c r="F101" s="37"/>
      <c r="G101" s="37"/>
      <c r="H101" s="37"/>
      <c r="I101" s="37">
        <v>100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1"/>
      <c r="AO101" s="35">
        <f>IF(AP101&lt;6,SUM(E101:AN101),SUM(LARGE(E101:AN101,{1;2;3;4;5;6})))</f>
        <v>100</v>
      </c>
      <c r="AP101" s="55">
        <f>COUNT(E101:AN101)</f>
        <v>2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447</v>
      </c>
      <c r="C102" s="6" t="s">
        <v>441</v>
      </c>
      <c r="D102" s="8" t="s">
        <v>414</v>
      </c>
      <c r="E102" s="29">
        <v>100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1"/>
      <c r="AO102" s="35">
        <f>IF(AP102&lt;6,SUM(E102:AN102),SUM(LARGE(E102:AN102,{1;2;3;4;5;6})))</f>
        <v>100</v>
      </c>
      <c r="AP102" s="55">
        <f>COUNT(E102:AN102)</f>
        <v>1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76</v>
      </c>
      <c r="C103" s="6" t="s">
        <v>251</v>
      </c>
      <c r="D103" s="8" t="s">
        <v>141</v>
      </c>
      <c r="E103" s="30"/>
      <c r="F103" s="30">
        <v>25</v>
      </c>
      <c r="G103" s="30"/>
      <c r="H103" s="30"/>
      <c r="I103" s="30"/>
      <c r="J103" s="30"/>
      <c r="K103" s="30"/>
      <c r="L103" s="30">
        <v>35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>
        <v>35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95</v>
      </c>
      <c r="AP103" s="55">
        <f>COUNT(E103:AN103)</f>
        <v>3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76</v>
      </c>
      <c r="C104" s="6" t="s">
        <v>228</v>
      </c>
      <c r="D104" s="10" t="s">
        <v>33</v>
      </c>
      <c r="E104" s="85"/>
      <c r="F104" s="54">
        <v>30</v>
      </c>
      <c r="G104" s="54"/>
      <c r="H104" s="54"/>
      <c r="I104" s="54"/>
      <c r="J104" s="54"/>
      <c r="K104" s="54">
        <v>25</v>
      </c>
      <c r="L104" s="54"/>
      <c r="M104" s="54"/>
      <c r="N104" s="54"/>
      <c r="O104" s="54">
        <v>20</v>
      </c>
      <c r="P104" s="54">
        <v>18.3</v>
      </c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1"/>
      <c r="AO104" s="35">
        <f>IF(AP104&lt;6,SUM(E104:AN104),SUM(LARGE(E104:AN104,{1;2;3;4;5;6})))</f>
        <v>93.3</v>
      </c>
      <c r="AP104" s="55">
        <f>COUNT(E104:AN104)</f>
        <v>4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76</v>
      </c>
      <c r="C105" s="6" t="s">
        <v>185</v>
      </c>
      <c r="D105" s="8" t="s">
        <v>387</v>
      </c>
      <c r="E105" s="30">
        <v>45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>
        <v>21.7</v>
      </c>
      <c r="Q105" s="30"/>
      <c r="R105" s="30"/>
      <c r="S105" s="30"/>
      <c r="T105" s="30"/>
      <c r="U105" s="30"/>
      <c r="V105" s="30"/>
      <c r="W105" s="30"/>
      <c r="X105" s="86">
        <v>0</v>
      </c>
      <c r="Y105" s="86"/>
      <c r="Z105" s="86"/>
      <c r="AA105" s="86"/>
      <c r="AB105" s="86"/>
      <c r="AC105" s="86"/>
      <c r="AD105" s="86"/>
      <c r="AE105" s="86"/>
      <c r="AF105" s="86"/>
      <c r="AG105" s="86"/>
      <c r="AH105" s="30">
        <v>25</v>
      </c>
      <c r="AI105" s="30"/>
      <c r="AJ105" s="30"/>
      <c r="AK105" s="30"/>
      <c r="AL105" s="30"/>
      <c r="AM105" s="30"/>
      <c r="AN105" s="9"/>
      <c r="AO105" s="35">
        <f>IF(AP105&lt;6,SUM(E105:AN105),SUM(LARGE(E105:AN105,{1;2;3;4;5;6})))</f>
        <v>91.7</v>
      </c>
      <c r="AP105" s="55">
        <f>COUNT(E105:AN105)</f>
        <v>4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76</v>
      </c>
      <c r="C106" s="6" t="s">
        <v>341</v>
      </c>
      <c r="D106" s="8" t="s">
        <v>142</v>
      </c>
      <c r="E106" s="30"/>
      <c r="F106" s="30"/>
      <c r="G106" s="30"/>
      <c r="H106" s="30"/>
      <c r="I106" s="30"/>
      <c r="J106" s="30"/>
      <c r="K106" s="30"/>
      <c r="L106" s="30"/>
      <c r="M106" s="30">
        <v>91.7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9"/>
      <c r="AO106" s="35">
        <f>IF(AP106&lt;6,SUM(E106:AN106),SUM(LARGE(E106:AN106,{1;2;3;4;5;6})))</f>
        <v>91.7</v>
      </c>
      <c r="AP106" s="55">
        <f>COUNT(E106:AN106)</f>
        <v>1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403</v>
      </c>
      <c r="C107" s="6" t="s">
        <v>441</v>
      </c>
      <c r="D107" s="8" t="s">
        <v>771</v>
      </c>
      <c r="E107" s="85">
        <v>0</v>
      </c>
      <c r="F107" s="54"/>
      <c r="G107" s="54"/>
      <c r="H107" s="54"/>
      <c r="I107" s="54">
        <v>6</v>
      </c>
      <c r="J107" s="54">
        <v>8</v>
      </c>
      <c r="K107" s="54"/>
      <c r="L107" s="54">
        <v>17</v>
      </c>
      <c r="M107" s="54"/>
      <c r="N107" s="54"/>
      <c r="O107" s="54"/>
      <c r="P107" s="54"/>
      <c r="Q107" s="54"/>
      <c r="R107" s="54"/>
      <c r="S107" s="54"/>
      <c r="T107" s="54">
        <v>15</v>
      </c>
      <c r="U107" s="54">
        <v>8</v>
      </c>
      <c r="V107" s="54"/>
      <c r="W107" s="54">
        <v>17</v>
      </c>
      <c r="X107" s="54"/>
      <c r="Y107" s="54">
        <v>10</v>
      </c>
      <c r="Z107" s="54"/>
      <c r="AA107" s="54">
        <v>8</v>
      </c>
      <c r="AB107" s="54"/>
      <c r="AC107" s="54"/>
      <c r="AD107" s="54"/>
      <c r="AE107" s="54"/>
      <c r="AF107" s="54">
        <v>20</v>
      </c>
      <c r="AG107" s="54"/>
      <c r="AH107" s="54">
        <v>10</v>
      </c>
      <c r="AI107" s="54"/>
      <c r="AJ107" s="54"/>
      <c r="AK107" s="54"/>
      <c r="AL107" s="54"/>
      <c r="AM107" s="54"/>
      <c r="AN107" s="1"/>
      <c r="AO107" s="35">
        <f>IF(AP107&lt;6,SUM(E107:AN107),SUM(LARGE(E107:AN107,{1;2;3;4;5;6})))</f>
        <v>89</v>
      </c>
      <c r="AP107" s="55">
        <f>COUNT(E107:AN107)</f>
        <v>11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76</v>
      </c>
      <c r="C108" s="6" t="s">
        <v>77</v>
      </c>
      <c r="D108" s="8" t="s">
        <v>580</v>
      </c>
      <c r="E108" s="30">
        <v>25</v>
      </c>
      <c r="F108" s="30">
        <v>20</v>
      </c>
      <c r="G108" s="30"/>
      <c r="H108" s="30"/>
      <c r="I108" s="30">
        <v>14</v>
      </c>
      <c r="J108" s="30"/>
      <c r="K108" s="30"/>
      <c r="L108" s="30"/>
      <c r="M108" s="30"/>
      <c r="N108" s="30"/>
      <c r="O108" s="30">
        <v>12</v>
      </c>
      <c r="P108" s="30"/>
      <c r="Q108" s="30"/>
      <c r="R108" s="30"/>
      <c r="S108" s="30"/>
      <c r="T108" s="30"/>
      <c r="U108" s="86">
        <v>0</v>
      </c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>
        <v>17</v>
      </c>
      <c r="AN108" s="1"/>
      <c r="AO108" s="35">
        <f>IF(AP108&lt;6,SUM(E108:AN108),SUM(LARGE(E108:AN108,{1;2;3;4;5;6})))</f>
        <v>88</v>
      </c>
      <c r="AP108" s="55">
        <f>COUNT(E108:AN108)</f>
        <v>6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76</v>
      </c>
      <c r="C109" s="6" t="s">
        <v>77</v>
      </c>
      <c r="D109" s="8" t="s">
        <v>532</v>
      </c>
      <c r="E109" s="86"/>
      <c r="F109" s="30">
        <v>8</v>
      </c>
      <c r="G109" s="30"/>
      <c r="H109" s="30"/>
      <c r="I109" s="30">
        <v>10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>
        <v>10</v>
      </c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>
        <v>60</v>
      </c>
      <c r="AK109" s="30"/>
      <c r="AL109" s="30"/>
      <c r="AM109" s="30"/>
      <c r="AN109" s="1"/>
      <c r="AO109" s="35">
        <f>IF(AP109&lt;6,SUM(E109:AN109),SUM(LARGE(E109:AN109,{1;2;3;4;5;6})))</f>
        <v>88</v>
      </c>
      <c r="AP109" s="55">
        <f>COUNT(E109:AN109)</f>
        <v>4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76</v>
      </c>
      <c r="C110" s="6" t="s">
        <v>132</v>
      </c>
      <c r="D110" s="8" t="s">
        <v>122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>
        <v>30</v>
      </c>
      <c r="P110" s="29"/>
      <c r="Q110" s="29"/>
      <c r="R110" s="29"/>
      <c r="S110" s="29"/>
      <c r="T110" s="29"/>
      <c r="U110" s="29"/>
      <c r="V110" s="29"/>
      <c r="W110" s="29"/>
      <c r="X110" s="84">
        <v>0</v>
      </c>
      <c r="Y110" s="84"/>
      <c r="Z110" s="84"/>
      <c r="AA110" s="84"/>
      <c r="AB110" s="84"/>
      <c r="AC110" s="84"/>
      <c r="AD110" s="84"/>
      <c r="AE110" s="84"/>
      <c r="AF110" s="29">
        <v>55</v>
      </c>
      <c r="AG110" s="29"/>
      <c r="AH110" s="29"/>
      <c r="AI110" s="29"/>
      <c r="AJ110" s="29"/>
      <c r="AK110" s="29"/>
      <c r="AL110" s="29"/>
      <c r="AM110" s="29"/>
      <c r="AN110" s="1"/>
      <c r="AO110" s="35">
        <f>IF(AP110&lt;6,SUM(E110:AN110),SUM(LARGE(E110:AN110,{1;2;3;4;5;6})))</f>
        <v>85</v>
      </c>
      <c r="AP110" s="55">
        <f>COUNT(E110:AN110)</f>
        <v>3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76</v>
      </c>
      <c r="C111" s="6" t="s">
        <v>78</v>
      </c>
      <c r="D111" s="8" t="s">
        <v>282</v>
      </c>
      <c r="E111" s="30"/>
      <c r="F111" s="30"/>
      <c r="G111" s="30"/>
      <c r="H111" s="30"/>
      <c r="I111" s="30"/>
      <c r="J111" s="30"/>
      <c r="K111" s="30"/>
      <c r="L111" s="30"/>
      <c r="M111" s="30">
        <v>45</v>
      </c>
      <c r="N111" s="30"/>
      <c r="O111" s="30"/>
      <c r="P111" s="30"/>
      <c r="Q111" s="30"/>
      <c r="R111" s="30"/>
      <c r="S111" s="30"/>
      <c r="T111" s="30">
        <v>40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1"/>
      <c r="AO111" s="35">
        <f>IF(AP111&lt;6,SUM(E111:AN111),SUM(LARGE(E111:AN111,{1;2;3;4;5;6})))</f>
        <v>85</v>
      </c>
      <c r="AP111" s="55">
        <f>COUNT(E111:AN111)</f>
        <v>2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76</v>
      </c>
      <c r="C112" s="6" t="s">
        <v>77</v>
      </c>
      <c r="D112" s="8" t="s">
        <v>534</v>
      </c>
      <c r="E112" s="37">
        <v>16.7</v>
      </c>
      <c r="F112" s="37">
        <v>17</v>
      </c>
      <c r="G112" s="37"/>
      <c r="H112" s="37"/>
      <c r="I112" s="37">
        <v>10</v>
      </c>
      <c r="J112" s="37">
        <v>12</v>
      </c>
      <c r="K112" s="37">
        <v>9.3000000000000007</v>
      </c>
      <c r="L112" s="37"/>
      <c r="M112" s="37"/>
      <c r="N112" s="37"/>
      <c r="O112" s="37"/>
      <c r="P112" s="37">
        <v>8</v>
      </c>
      <c r="Q112" s="37"/>
      <c r="R112" s="37"/>
      <c r="S112" s="37"/>
      <c r="T112" s="37"/>
      <c r="U112" s="37"/>
      <c r="V112" s="37"/>
      <c r="W112" s="37">
        <v>10</v>
      </c>
      <c r="X112" s="37"/>
      <c r="Y112" s="37">
        <v>8</v>
      </c>
      <c r="Z112" s="37"/>
      <c r="AA112" s="37"/>
      <c r="AB112" s="37"/>
      <c r="AC112" s="37"/>
      <c r="AD112" s="37"/>
      <c r="AE112" s="37"/>
      <c r="AF112" s="37"/>
      <c r="AG112" s="37"/>
      <c r="AH112" s="37">
        <v>14</v>
      </c>
      <c r="AI112" s="37"/>
      <c r="AJ112" s="37"/>
      <c r="AK112" s="37"/>
      <c r="AL112" s="37"/>
      <c r="AM112" s="37">
        <v>14</v>
      </c>
      <c r="AN112" s="1"/>
      <c r="AO112" s="35">
        <f>IF(AP112&lt;6,SUM(E112:AN112),SUM(LARGE(E112:AN112,{1;2;3;4;5;6})))</f>
        <v>83.7</v>
      </c>
      <c r="AP112" s="55">
        <f>COUNT(E112:AN112)</f>
        <v>10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76</v>
      </c>
      <c r="C113" s="6" t="s">
        <v>441</v>
      </c>
      <c r="D113" s="8" t="s">
        <v>499</v>
      </c>
      <c r="E113" s="30">
        <v>30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>
        <v>10</v>
      </c>
      <c r="V113" s="30"/>
      <c r="W113" s="30"/>
      <c r="X113" s="30"/>
      <c r="Y113" s="30">
        <v>20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>
        <v>20</v>
      </c>
      <c r="AL113" s="30"/>
      <c r="AM113" s="30"/>
      <c r="AN113" s="9"/>
      <c r="AO113" s="35">
        <f>IF(AP113&lt;6,SUM(E113:AN113),SUM(LARGE(E113:AN113,{1;2;3;4;5;6})))</f>
        <v>80</v>
      </c>
      <c r="AP113" s="55">
        <f>COUNT(E113:AN113)</f>
        <v>4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76</v>
      </c>
      <c r="C114" s="6" t="s">
        <v>77</v>
      </c>
      <c r="D114" s="8" t="s">
        <v>104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>
        <v>80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1"/>
      <c r="AO114" s="35">
        <f>IF(AP114&lt;6,SUM(E114:AN114),SUM(LARGE(E114:AN114,{1;2;3;4;5;6})))</f>
        <v>80</v>
      </c>
      <c r="AP114" s="55">
        <f>COUNT(E114:AN114)</f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76</v>
      </c>
      <c r="C115" s="6" t="s">
        <v>163</v>
      </c>
      <c r="D115" s="8" t="s">
        <v>819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>
        <v>80</v>
      </c>
      <c r="AH115" s="54"/>
      <c r="AI115" s="54"/>
      <c r="AJ115" s="54"/>
      <c r="AK115" s="54"/>
      <c r="AL115" s="54"/>
      <c r="AM115" s="54"/>
      <c r="AN115" s="1"/>
      <c r="AO115" s="35">
        <f>IF(AP115&lt;6,SUM(E115:AN115),SUM(LARGE(E115:AN115,{1;2;3;4;5;6})))</f>
        <v>80</v>
      </c>
      <c r="AP115" s="55">
        <f>COUNT(E115:AN115)</f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76</v>
      </c>
      <c r="C116" s="6" t="s">
        <v>82</v>
      </c>
      <c r="D116" s="8" t="s">
        <v>587</v>
      </c>
      <c r="E116" s="84">
        <v>0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84">
        <v>0</v>
      </c>
      <c r="S116" s="84"/>
      <c r="T116" s="29">
        <v>48.3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84">
        <v>0</v>
      </c>
      <c r="AG116" s="84"/>
      <c r="AH116" s="29">
        <v>30</v>
      </c>
      <c r="AI116" s="29"/>
      <c r="AJ116" s="84">
        <v>0</v>
      </c>
      <c r="AK116" s="84"/>
      <c r="AL116" s="84"/>
      <c r="AM116" s="84"/>
      <c r="AN116" s="51"/>
      <c r="AO116" s="35">
        <f>IF(AP116&lt;6,SUM(E116:AN116),SUM(LARGE(E116:AN116,{1;2;3;4;5;6})))</f>
        <v>78.3</v>
      </c>
      <c r="AP116" s="55">
        <f>COUNT(E116:AN116)</f>
        <v>6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76</v>
      </c>
      <c r="C117" s="8" t="s">
        <v>77</v>
      </c>
      <c r="D117" s="8" t="s">
        <v>366</v>
      </c>
      <c r="E117" s="29">
        <v>16.7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>
        <v>8</v>
      </c>
      <c r="Q117" s="29"/>
      <c r="R117" s="29"/>
      <c r="S117" s="29"/>
      <c r="T117" s="29">
        <v>11</v>
      </c>
      <c r="U117" s="29">
        <v>8</v>
      </c>
      <c r="V117" s="29"/>
      <c r="W117" s="29"/>
      <c r="X117" s="29"/>
      <c r="Y117" s="29">
        <v>8</v>
      </c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>
        <v>25</v>
      </c>
      <c r="AK117" s="29"/>
      <c r="AL117" s="29"/>
      <c r="AM117" s="29"/>
      <c r="AN117" s="51"/>
      <c r="AO117" s="35">
        <f>IF(AP117&lt;6,SUM(E117:AN117),SUM(LARGE(E117:AN117,{1;2;3;4;5;6})))</f>
        <v>76.7</v>
      </c>
      <c r="AP117" s="55">
        <f>COUNT(E117:AN117)</f>
        <v>6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76</v>
      </c>
      <c r="C118" s="6" t="s">
        <v>132</v>
      </c>
      <c r="D118" s="8" t="s">
        <v>493</v>
      </c>
      <c r="E118" s="29"/>
      <c r="F118" s="29"/>
      <c r="G118" s="29"/>
      <c r="H118" s="29"/>
      <c r="I118" s="29">
        <v>20</v>
      </c>
      <c r="J118" s="29"/>
      <c r="K118" s="29"/>
      <c r="L118" s="29"/>
      <c r="M118" s="29"/>
      <c r="N118" s="29"/>
      <c r="O118" s="29"/>
      <c r="P118" s="29">
        <v>12</v>
      </c>
      <c r="Q118" s="29"/>
      <c r="R118" s="29"/>
      <c r="S118" s="29"/>
      <c r="T118" s="29"/>
      <c r="U118" s="29"/>
      <c r="V118" s="29">
        <v>10</v>
      </c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>
        <v>14</v>
      </c>
      <c r="AH118" s="29">
        <v>10</v>
      </c>
      <c r="AI118" s="29"/>
      <c r="AJ118" s="29"/>
      <c r="AK118" s="29">
        <v>10</v>
      </c>
      <c r="AL118" s="29"/>
      <c r="AM118" s="29"/>
      <c r="AN118" s="1"/>
      <c r="AO118" s="35">
        <f>IF(AP118&lt;6,SUM(E118:AN118),SUM(LARGE(E118:AN118,{1;2;3;4;5;6})))</f>
        <v>76</v>
      </c>
      <c r="AP118" s="55">
        <f>COUNT(E118:AN118)</f>
        <v>6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106</v>
      </c>
      <c r="C119" s="6" t="s">
        <v>229</v>
      </c>
      <c r="D119" s="8" t="s">
        <v>487</v>
      </c>
      <c r="E119" s="30"/>
      <c r="F119" s="30">
        <v>14</v>
      </c>
      <c r="G119" s="30"/>
      <c r="H119" s="30"/>
      <c r="I119" s="30"/>
      <c r="J119" s="30"/>
      <c r="K119" s="30">
        <v>20</v>
      </c>
      <c r="L119" s="30"/>
      <c r="M119" s="30">
        <v>21.7</v>
      </c>
      <c r="N119" s="30"/>
      <c r="O119" s="30"/>
      <c r="P119" s="30">
        <v>10</v>
      </c>
      <c r="Q119" s="30"/>
      <c r="R119" s="30"/>
      <c r="S119" s="30"/>
      <c r="T119" s="30"/>
      <c r="U119" s="30"/>
      <c r="V119" s="30">
        <v>10</v>
      </c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1"/>
      <c r="AO119" s="35">
        <f>IF(AP119&lt;6,SUM(E119:AN119),SUM(LARGE(E119:AN119,{1;2;3;4;5;6})))</f>
        <v>75.7</v>
      </c>
      <c r="AP119" s="55">
        <f>COUNT(E119:AN119)</f>
        <v>5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76</v>
      </c>
      <c r="C120" s="6" t="s">
        <v>327</v>
      </c>
      <c r="D120" s="8" t="s">
        <v>111</v>
      </c>
      <c r="E120" s="29"/>
      <c r="F120" s="29">
        <v>20</v>
      </c>
      <c r="G120" s="29"/>
      <c r="H120" s="29"/>
      <c r="I120" s="29"/>
      <c r="J120" s="29"/>
      <c r="K120" s="29">
        <v>30</v>
      </c>
      <c r="L120" s="29"/>
      <c r="M120" s="29"/>
      <c r="N120" s="29"/>
      <c r="O120" s="29"/>
      <c r="P120" s="29">
        <v>25</v>
      </c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1"/>
      <c r="AO120" s="35">
        <f>IF(AP120&lt;6,SUM(E120:AN120),SUM(LARGE(E120:AN120,{1;2;3;4;5;6})))</f>
        <v>75</v>
      </c>
      <c r="AP120" s="55">
        <f>COUNT(E120:AN120)</f>
        <v>3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76</v>
      </c>
      <c r="C121" s="6" t="s">
        <v>250</v>
      </c>
      <c r="D121" s="8" t="s">
        <v>248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>
        <v>10</v>
      </c>
      <c r="AF121" s="54">
        <v>17</v>
      </c>
      <c r="AG121" s="54">
        <v>17</v>
      </c>
      <c r="AH121" s="54">
        <v>20</v>
      </c>
      <c r="AI121" s="54"/>
      <c r="AJ121" s="54"/>
      <c r="AK121" s="54">
        <v>10</v>
      </c>
      <c r="AL121" s="54"/>
      <c r="AM121" s="54"/>
      <c r="AN121" s="51"/>
      <c r="AO121" s="35">
        <f>IF(AP121&lt;6,SUM(E121:AN121),SUM(LARGE(E121:AN121,{1;2;3;4;5;6})))</f>
        <v>74</v>
      </c>
      <c r="AP121" s="55">
        <f>COUNT(E121:AN121)</f>
        <v>5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76</v>
      </c>
      <c r="C122" s="6" t="s">
        <v>132</v>
      </c>
      <c r="D122" s="8" t="s">
        <v>255</v>
      </c>
      <c r="E122" s="29">
        <v>13</v>
      </c>
      <c r="F122" s="29"/>
      <c r="G122" s="29"/>
      <c r="H122" s="29"/>
      <c r="I122" s="29">
        <v>8</v>
      </c>
      <c r="J122" s="29">
        <v>10</v>
      </c>
      <c r="K122" s="29"/>
      <c r="L122" s="29"/>
      <c r="M122" s="29"/>
      <c r="N122" s="29"/>
      <c r="O122" s="29">
        <v>10</v>
      </c>
      <c r="P122" s="29"/>
      <c r="Q122" s="29"/>
      <c r="R122" s="29">
        <v>12</v>
      </c>
      <c r="S122" s="29"/>
      <c r="T122" s="29">
        <v>15</v>
      </c>
      <c r="U122" s="29"/>
      <c r="V122" s="29"/>
      <c r="W122" s="29">
        <v>10</v>
      </c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1"/>
      <c r="AO122" s="35">
        <f>IF(AP122&lt;6,SUM(E122:AN122),SUM(LARGE(E122:AN122,{1;2;3;4;5;6})))</f>
        <v>70</v>
      </c>
      <c r="AP122" s="55">
        <f>COUNT(E122:AN122)</f>
        <v>7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76</v>
      </c>
      <c r="C123" s="6" t="s">
        <v>78</v>
      </c>
      <c r="D123" s="8" t="s">
        <v>526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>
        <v>35</v>
      </c>
      <c r="U123" s="29"/>
      <c r="V123" s="29"/>
      <c r="W123" s="29"/>
      <c r="X123" s="29">
        <v>35</v>
      </c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1"/>
      <c r="AO123" s="35">
        <f>IF(AP123&lt;6,SUM(E123:AN123),SUM(LARGE(E123:AN123,{1;2;3;4;5;6})))</f>
        <v>70</v>
      </c>
      <c r="AP123" s="55">
        <f>COUNT(E123:AN123)</f>
        <v>2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76</v>
      </c>
      <c r="C124" s="6" t="s">
        <v>229</v>
      </c>
      <c r="D124" s="8" t="s">
        <v>294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>
        <v>70</v>
      </c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1"/>
      <c r="AO124" s="35">
        <f>IF(AP124&lt;6,SUM(E124:AN124),SUM(LARGE(E124:AN124,{1;2;3;4;5;6})))</f>
        <v>70</v>
      </c>
      <c r="AP124" s="55">
        <f>COUNT(E124:AN124)</f>
        <v>1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76</v>
      </c>
      <c r="C125" s="6" t="s">
        <v>442</v>
      </c>
      <c r="D125" s="8" t="s">
        <v>911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>
        <v>70</v>
      </c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1"/>
      <c r="AO125" s="35">
        <f>IF(AP125&lt;6,SUM(E125:AN125),SUM(LARGE(E125:AN125,{1;2;3;4;5;6})))</f>
        <v>70</v>
      </c>
      <c r="AP125" s="55">
        <f>COUNT(E125:AN125)</f>
        <v>1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76</v>
      </c>
      <c r="C126" s="6" t="s">
        <v>77</v>
      </c>
      <c r="D126" s="6" t="s">
        <v>102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>
        <v>70</v>
      </c>
      <c r="AI126" s="54"/>
      <c r="AJ126" s="54"/>
      <c r="AK126" s="54"/>
      <c r="AL126" s="54"/>
      <c r="AM126" s="54"/>
      <c r="AN126" s="51"/>
      <c r="AO126" s="35">
        <f>IF(AP126&lt;6,SUM(E126:AN126),SUM(LARGE(E126:AN126,{1;2;3;4;5;6})))</f>
        <v>70</v>
      </c>
      <c r="AP126" s="55">
        <f>COUNT(E126:AN126)</f>
        <v>1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76</v>
      </c>
      <c r="C127" s="6" t="s">
        <v>250</v>
      </c>
      <c r="D127" s="8" t="s">
        <v>400</v>
      </c>
      <c r="E127" s="30"/>
      <c r="F127" s="30">
        <v>10</v>
      </c>
      <c r="G127" s="30"/>
      <c r="H127" s="30"/>
      <c r="I127" s="30"/>
      <c r="J127" s="30">
        <v>8</v>
      </c>
      <c r="K127" s="30">
        <v>10.7</v>
      </c>
      <c r="L127" s="30"/>
      <c r="M127" s="30"/>
      <c r="N127" s="30"/>
      <c r="O127" s="30">
        <v>10</v>
      </c>
      <c r="P127" s="30"/>
      <c r="Q127" s="30"/>
      <c r="R127" s="30">
        <v>10</v>
      </c>
      <c r="S127" s="30"/>
      <c r="T127" s="30">
        <v>15</v>
      </c>
      <c r="U127" s="30"/>
      <c r="V127" s="30"/>
      <c r="W127" s="30">
        <v>12</v>
      </c>
      <c r="X127" s="30"/>
      <c r="Y127" s="30">
        <v>8</v>
      </c>
      <c r="Z127" s="30"/>
      <c r="AA127" s="30"/>
      <c r="AB127" s="30"/>
      <c r="AC127" s="30"/>
      <c r="AD127" s="30"/>
      <c r="AE127" s="30">
        <v>8</v>
      </c>
      <c r="AF127" s="30"/>
      <c r="AG127" s="30"/>
      <c r="AH127" s="30"/>
      <c r="AI127" s="30"/>
      <c r="AJ127" s="30"/>
      <c r="AK127" s="30">
        <v>8</v>
      </c>
      <c r="AL127" s="30"/>
      <c r="AM127" s="30"/>
      <c r="AN127" s="1"/>
      <c r="AO127" s="35">
        <f>IF(AP127&lt;6,SUM(E127:AN127),SUM(LARGE(E127:AN127,{1;2;3;4;5;6})))</f>
        <v>67.7</v>
      </c>
      <c r="AP127" s="55">
        <f>COUNT(E127:AN127)</f>
        <v>10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76</v>
      </c>
      <c r="C128" s="6" t="s">
        <v>77</v>
      </c>
      <c r="D128" s="8" t="s">
        <v>224</v>
      </c>
      <c r="E128" s="29"/>
      <c r="F128" s="29">
        <v>10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>
        <v>17</v>
      </c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>
        <v>10</v>
      </c>
      <c r="AG128" s="29"/>
      <c r="AH128" s="29"/>
      <c r="AI128" s="29"/>
      <c r="AJ128" s="29">
        <v>30</v>
      </c>
      <c r="AK128" s="29"/>
      <c r="AL128" s="29"/>
      <c r="AM128" s="29"/>
      <c r="AN128" s="1"/>
      <c r="AO128" s="35">
        <f>IF(AP128&lt;6,SUM(E128:AN128),SUM(LARGE(E128:AN128,{1;2;3;4;5;6})))</f>
        <v>67</v>
      </c>
      <c r="AP128" s="55">
        <f>COUNT(E128:AN128)</f>
        <v>4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76</v>
      </c>
      <c r="C129" s="6" t="s">
        <v>97</v>
      </c>
      <c r="D129" s="8" t="s">
        <v>318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>
        <v>35</v>
      </c>
      <c r="AB129" s="30"/>
      <c r="AC129" s="30"/>
      <c r="AD129" s="30"/>
      <c r="AE129" s="30"/>
      <c r="AF129" s="30"/>
      <c r="AG129" s="30"/>
      <c r="AH129" s="30"/>
      <c r="AI129" s="30"/>
      <c r="AJ129" s="30"/>
      <c r="AK129" s="30">
        <v>30</v>
      </c>
      <c r="AL129" s="30"/>
      <c r="AM129" s="30"/>
      <c r="AN129" s="1"/>
      <c r="AO129" s="35">
        <f>IF(AP129&lt;6,SUM(E129:AN129),SUM(LARGE(E129:AN129,{1;2;3;4;5;6})))</f>
        <v>65</v>
      </c>
      <c r="AP129" s="55">
        <f>COUNT(E129:AN129)</f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76</v>
      </c>
      <c r="C130" s="6" t="s">
        <v>441</v>
      </c>
      <c r="D130" s="8" t="s">
        <v>15</v>
      </c>
      <c r="E130" s="30"/>
      <c r="F130" s="30">
        <v>8</v>
      </c>
      <c r="G130" s="30"/>
      <c r="H130" s="30"/>
      <c r="I130" s="30">
        <v>8</v>
      </c>
      <c r="J130" s="30">
        <v>8</v>
      </c>
      <c r="K130" s="30"/>
      <c r="L130" s="30"/>
      <c r="M130" s="30">
        <v>18.3</v>
      </c>
      <c r="N130" s="30"/>
      <c r="O130" s="30">
        <v>8</v>
      </c>
      <c r="P130" s="30">
        <v>8</v>
      </c>
      <c r="Q130" s="30"/>
      <c r="R130" s="30"/>
      <c r="S130" s="30"/>
      <c r="T130" s="30"/>
      <c r="U130" s="30">
        <v>8</v>
      </c>
      <c r="V130" s="86">
        <v>0</v>
      </c>
      <c r="W130" s="30">
        <v>8</v>
      </c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51"/>
      <c r="AO130" s="35">
        <f>IF(AP130&lt;6,SUM(E130:AN130),SUM(LARGE(E130:AN130,{1;2;3;4;5;6})))</f>
        <v>58.3</v>
      </c>
      <c r="AP130" s="55">
        <f>COUNT(E130:AN130)</f>
        <v>9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76</v>
      </c>
      <c r="C131" s="6" t="s">
        <v>441</v>
      </c>
      <c r="D131" s="8" t="s">
        <v>562</v>
      </c>
      <c r="E131" s="30"/>
      <c r="F131" s="30">
        <v>10</v>
      </c>
      <c r="G131" s="30"/>
      <c r="H131" s="30"/>
      <c r="I131" s="30">
        <v>8</v>
      </c>
      <c r="J131" s="30"/>
      <c r="K131" s="30">
        <v>10.7</v>
      </c>
      <c r="L131" s="30"/>
      <c r="M131" s="30"/>
      <c r="N131" s="30"/>
      <c r="O131" s="30">
        <v>7</v>
      </c>
      <c r="P131" s="30"/>
      <c r="Q131" s="30"/>
      <c r="R131" s="30"/>
      <c r="S131" s="30"/>
      <c r="T131" s="30"/>
      <c r="U131" s="30"/>
      <c r="V131" s="30"/>
      <c r="W131" s="30">
        <v>10</v>
      </c>
      <c r="X131" s="30"/>
      <c r="Y131" s="30">
        <v>12</v>
      </c>
      <c r="Z131" s="30"/>
      <c r="AA131" s="30"/>
      <c r="AB131" s="30"/>
      <c r="AC131" s="30"/>
      <c r="AD131" s="30"/>
      <c r="AE131" s="30"/>
      <c r="AF131" s="30"/>
      <c r="AG131" s="30"/>
      <c r="AH131" s="86">
        <v>0</v>
      </c>
      <c r="AI131" s="86"/>
      <c r="AJ131" s="86"/>
      <c r="AK131" s="86"/>
      <c r="AL131" s="86"/>
      <c r="AM131" s="86"/>
      <c r="AN131" s="1"/>
      <c r="AO131" s="35">
        <f>IF(AP131&lt;6,SUM(E131:AN131),SUM(LARGE(E131:AN131,{1;2;3;4;5;6})))</f>
        <v>57.7</v>
      </c>
      <c r="AP131" s="55">
        <f>COUNT(E131:AN131)</f>
        <v>7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76</v>
      </c>
      <c r="C132" s="6" t="s">
        <v>251</v>
      </c>
      <c r="D132" s="8" t="s">
        <v>598</v>
      </c>
      <c r="E132" s="30"/>
      <c r="F132" s="30">
        <v>8</v>
      </c>
      <c r="G132" s="30"/>
      <c r="H132" s="30"/>
      <c r="I132" s="30"/>
      <c r="J132" s="30">
        <v>14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>
        <v>10</v>
      </c>
      <c r="AG132" s="30"/>
      <c r="AH132" s="30"/>
      <c r="AI132" s="30"/>
      <c r="AJ132" s="30">
        <v>25</v>
      </c>
      <c r="AK132" s="30"/>
      <c r="AL132" s="30"/>
      <c r="AM132" s="30"/>
      <c r="AN132" s="1"/>
      <c r="AO132" s="35">
        <f>IF(AP132&lt;6,SUM(E132:AN132),SUM(LARGE(E132:AN132,{1;2;3;4;5;6})))</f>
        <v>57</v>
      </c>
      <c r="AP132" s="55">
        <f>COUNT(E132:AN132)</f>
        <v>4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76</v>
      </c>
      <c r="C133" s="6" t="s">
        <v>441</v>
      </c>
      <c r="D133" s="8" t="s">
        <v>478</v>
      </c>
      <c r="E133" s="54">
        <v>16.7</v>
      </c>
      <c r="F133" s="54"/>
      <c r="G133" s="54"/>
      <c r="H133" s="54"/>
      <c r="I133" s="54"/>
      <c r="J133" s="54"/>
      <c r="K133" s="54"/>
      <c r="L133" s="54">
        <v>20</v>
      </c>
      <c r="M133" s="54"/>
      <c r="N133" s="54"/>
      <c r="O133" s="54"/>
      <c r="P133" s="54"/>
      <c r="Q133" s="54"/>
      <c r="R133" s="54"/>
      <c r="S133" s="54"/>
      <c r="T133" s="54"/>
      <c r="U133" s="54">
        <v>12</v>
      </c>
      <c r="V133" s="54"/>
      <c r="W133" s="54"/>
      <c r="X133" s="54"/>
      <c r="Y133" s="54"/>
      <c r="Z133" s="54"/>
      <c r="AA133" s="54">
        <v>8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1"/>
      <c r="AO133" s="35">
        <f>IF(AP133&lt;6,SUM(E133:AN133),SUM(LARGE(E133:AN133,{1;2;3;4;5;6})))</f>
        <v>56.7</v>
      </c>
      <c r="AP133" s="55">
        <f>COUNT(E133:AN133)</f>
        <v>4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76</v>
      </c>
      <c r="C134" s="8" t="s">
        <v>97</v>
      </c>
      <c r="D134" s="8" t="s">
        <v>172</v>
      </c>
      <c r="E134" s="54">
        <v>16.7</v>
      </c>
      <c r="F134" s="54">
        <v>12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>
        <v>17.5</v>
      </c>
      <c r="U134" s="54">
        <v>9</v>
      </c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1"/>
      <c r="AO134" s="35">
        <f>IF(AP134&lt;6,SUM(E134:AN134),SUM(LARGE(E134:AN134,{1;2;3;4;5;6})))</f>
        <v>55.2</v>
      </c>
      <c r="AP134" s="55">
        <f>COUNT(E134:AN134)</f>
        <v>4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76</v>
      </c>
      <c r="C135" s="6" t="s">
        <v>82</v>
      </c>
      <c r="D135" s="8" t="s">
        <v>405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>
        <v>8</v>
      </c>
      <c r="Q135" s="30"/>
      <c r="R135" s="30">
        <v>10</v>
      </c>
      <c r="S135" s="30"/>
      <c r="T135" s="30">
        <v>20</v>
      </c>
      <c r="U135" s="30">
        <v>17</v>
      </c>
      <c r="V135" s="30"/>
      <c r="W135" s="30"/>
      <c r="X135" s="30"/>
      <c r="Y135" s="86">
        <v>0</v>
      </c>
      <c r="Z135" s="30"/>
      <c r="AA135" s="30"/>
      <c r="AB135" s="30"/>
      <c r="AC135" s="30"/>
      <c r="AD135" s="30"/>
      <c r="AE135" s="86">
        <v>0</v>
      </c>
      <c r="AF135" s="86"/>
      <c r="AG135" s="86"/>
      <c r="AH135" s="86"/>
      <c r="AI135" s="86"/>
      <c r="AJ135" s="86">
        <v>0</v>
      </c>
      <c r="AK135" s="86"/>
      <c r="AL135" s="86"/>
      <c r="AM135" s="86"/>
      <c r="AN135" s="1"/>
      <c r="AO135" s="35">
        <f>IF(AP135&lt;6,SUM(E135:AN135),SUM(LARGE(E135:AN135,{1;2;3;4;5;6})))</f>
        <v>55</v>
      </c>
      <c r="AP135" s="55">
        <f>COUNT(E135:AN135)</f>
        <v>7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76</v>
      </c>
      <c r="C136" s="6" t="s">
        <v>228</v>
      </c>
      <c r="D136" s="8" t="s">
        <v>514</v>
      </c>
      <c r="E136" s="54"/>
      <c r="F136" s="54"/>
      <c r="G136" s="54"/>
      <c r="H136" s="54"/>
      <c r="I136" s="54"/>
      <c r="J136" s="54"/>
      <c r="K136" s="54"/>
      <c r="L136" s="54">
        <v>25</v>
      </c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>
        <v>30</v>
      </c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1"/>
      <c r="AO136" s="35">
        <f>IF(AP136&lt;6,SUM(E136:AN136),SUM(LARGE(E136:AN136,{1;2;3;4;5;6})))</f>
        <v>55</v>
      </c>
      <c r="AP136" s="55">
        <f>COUNT(E136:AN136)</f>
        <v>2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76</v>
      </c>
      <c r="C137" s="6" t="s">
        <v>84</v>
      </c>
      <c r="D137" s="8" t="s">
        <v>206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>
        <v>55</v>
      </c>
      <c r="AH137" s="29"/>
      <c r="AI137" s="29"/>
      <c r="AJ137" s="29"/>
      <c r="AK137" s="29"/>
      <c r="AL137" s="29"/>
      <c r="AM137" s="29"/>
      <c r="AN137" s="1"/>
      <c r="AO137" s="35">
        <f>IF(AP137&lt;6,SUM(E137:AN137),SUM(LARGE(E137:AN137,{1;2;3;4;5;6})))</f>
        <v>55</v>
      </c>
      <c r="AP137" s="55">
        <f>COUNT(E137:AN137)</f>
        <v>1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76</v>
      </c>
      <c r="C138" s="6" t="s">
        <v>327</v>
      </c>
      <c r="D138" s="8" t="s">
        <v>95</v>
      </c>
      <c r="E138" s="30"/>
      <c r="F138" s="30"/>
      <c r="G138" s="30"/>
      <c r="H138" s="30"/>
      <c r="I138" s="30"/>
      <c r="J138" s="30"/>
      <c r="K138" s="30"/>
      <c r="L138" s="30"/>
      <c r="M138" s="30">
        <v>55</v>
      </c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1"/>
      <c r="AO138" s="35">
        <f>IF(AP138&lt;6,SUM(E138:AN138),SUM(LARGE(E138:AN138,{1;2;3;4;5;6})))</f>
        <v>55</v>
      </c>
      <c r="AP138" s="55">
        <f>COUNT(E138:AN138)</f>
        <v>1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76</v>
      </c>
      <c r="C139" s="6" t="s">
        <v>250</v>
      </c>
      <c r="D139" s="8" t="s">
        <v>597</v>
      </c>
      <c r="E139" s="29"/>
      <c r="F139" s="29">
        <v>4</v>
      </c>
      <c r="G139" s="29"/>
      <c r="H139" s="29"/>
      <c r="I139" s="29">
        <v>8</v>
      </c>
      <c r="J139" s="29"/>
      <c r="K139" s="29">
        <v>4</v>
      </c>
      <c r="L139" s="29"/>
      <c r="M139" s="29"/>
      <c r="N139" s="29"/>
      <c r="O139" s="29"/>
      <c r="P139" s="29">
        <v>4.3</v>
      </c>
      <c r="Q139" s="29"/>
      <c r="R139" s="29">
        <v>8</v>
      </c>
      <c r="S139" s="29"/>
      <c r="T139" s="29"/>
      <c r="U139" s="29"/>
      <c r="V139" s="29"/>
      <c r="W139" s="29">
        <v>10</v>
      </c>
      <c r="X139" s="29"/>
      <c r="Y139" s="29">
        <v>8</v>
      </c>
      <c r="Z139" s="29"/>
      <c r="AA139" s="29">
        <v>10</v>
      </c>
      <c r="AB139" s="29"/>
      <c r="AC139" s="29"/>
      <c r="AD139" s="29"/>
      <c r="AE139" s="29">
        <v>10</v>
      </c>
      <c r="AF139" s="29">
        <v>3.7</v>
      </c>
      <c r="AG139" s="29"/>
      <c r="AH139" s="29"/>
      <c r="AI139" s="29"/>
      <c r="AJ139" s="29"/>
      <c r="AK139" s="84">
        <v>0</v>
      </c>
      <c r="AL139" s="84"/>
      <c r="AM139" s="84"/>
      <c r="AN139" s="51"/>
      <c r="AO139" s="35">
        <f>IF(AP139&lt;6,SUM(E139:AN139),SUM(LARGE(E139:AN139,{1;2;3;4;5;6})))</f>
        <v>54</v>
      </c>
      <c r="AP139" s="55">
        <f>COUNT(E139:AN139)</f>
        <v>11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76</v>
      </c>
      <c r="C140" s="6" t="s">
        <v>441</v>
      </c>
      <c r="D140" s="6" t="s">
        <v>410</v>
      </c>
      <c r="E140" s="30"/>
      <c r="F140" s="30"/>
      <c r="G140" s="30"/>
      <c r="H140" s="30"/>
      <c r="I140" s="30"/>
      <c r="J140" s="30"/>
      <c r="K140" s="30">
        <v>14</v>
      </c>
      <c r="L140" s="30"/>
      <c r="M140" s="30"/>
      <c r="N140" s="30"/>
      <c r="O140" s="30">
        <v>10</v>
      </c>
      <c r="P140" s="30">
        <v>14</v>
      </c>
      <c r="Q140" s="30"/>
      <c r="R140" s="30"/>
      <c r="S140" s="30"/>
      <c r="T140" s="30">
        <v>15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1"/>
      <c r="AO140" s="35">
        <f>IF(AP140&lt;6,SUM(E140:AN140),SUM(LARGE(E140:AN140,{1;2;3;4;5;6})))</f>
        <v>53</v>
      </c>
      <c r="AP140" s="55">
        <f>COUNT(E140:AN140)</f>
        <v>4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76</v>
      </c>
      <c r="C141" s="6" t="s">
        <v>251</v>
      </c>
      <c r="D141" s="8" t="s">
        <v>241</v>
      </c>
      <c r="E141" s="30"/>
      <c r="F141" s="30"/>
      <c r="G141" s="30"/>
      <c r="H141" s="30"/>
      <c r="I141" s="30">
        <v>20</v>
      </c>
      <c r="J141" s="30"/>
      <c r="K141" s="30"/>
      <c r="L141" s="30">
        <v>12</v>
      </c>
      <c r="M141" s="30"/>
      <c r="N141" s="30"/>
      <c r="O141" s="30"/>
      <c r="P141" s="30">
        <v>10</v>
      </c>
      <c r="Q141" s="30"/>
      <c r="R141" s="30"/>
      <c r="S141" s="30"/>
      <c r="T141" s="30"/>
      <c r="U141" s="30"/>
      <c r="V141" s="30"/>
      <c r="W141" s="30"/>
      <c r="X141" s="30"/>
      <c r="Y141" s="30">
        <v>10</v>
      </c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"/>
      <c r="AO141" s="35">
        <f>IF(AP141&lt;6,SUM(E141:AN141),SUM(LARGE(E141:AN141,{1;2;3;4;5;6})))</f>
        <v>52</v>
      </c>
      <c r="AP141" s="55">
        <f>COUNT(E141:AN141)</f>
        <v>4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76</v>
      </c>
      <c r="C142" s="6" t="s">
        <v>84</v>
      </c>
      <c r="D142" s="8" t="s">
        <v>330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>
        <v>17</v>
      </c>
      <c r="P142" s="30"/>
      <c r="Q142" s="30"/>
      <c r="R142" s="30">
        <v>14</v>
      </c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>
        <v>10</v>
      </c>
      <c r="AF142" s="30"/>
      <c r="AG142" s="30">
        <v>10</v>
      </c>
      <c r="AH142" s="30"/>
      <c r="AI142" s="30"/>
      <c r="AJ142" s="30"/>
      <c r="AK142" s="30"/>
      <c r="AL142" s="30"/>
      <c r="AM142" s="30"/>
      <c r="AN142" s="1"/>
      <c r="AO142" s="35">
        <f>IF(AP142&lt;6,SUM(E142:AN142),SUM(LARGE(E142:AN142,{1;2;3;4;5;6})))</f>
        <v>51</v>
      </c>
      <c r="AP142" s="55">
        <f>COUNT(E142:AN142)</f>
        <v>4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76</v>
      </c>
      <c r="C143" s="6" t="s">
        <v>78</v>
      </c>
      <c r="D143" s="8" t="s">
        <v>527</v>
      </c>
      <c r="E143" s="30"/>
      <c r="F143" s="30"/>
      <c r="G143" s="30"/>
      <c r="H143" s="30"/>
      <c r="I143" s="30"/>
      <c r="J143" s="30"/>
      <c r="K143" s="30"/>
      <c r="L143" s="30"/>
      <c r="M143" s="30">
        <v>51</v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1"/>
      <c r="AO143" s="35">
        <f>IF(AP143&lt;6,SUM(E143:AN143),SUM(LARGE(E143:AN143,{1;2;3;4;5;6})))</f>
        <v>51</v>
      </c>
      <c r="AP143" s="55">
        <f>COUNT(E143:AN143)</f>
        <v>1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76</v>
      </c>
      <c r="C144" s="6" t="s">
        <v>327</v>
      </c>
      <c r="D144" s="8" t="s">
        <v>94</v>
      </c>
      <c r="E144" s="29"/>
      <c r="F144" s="29"/>
      <c r="G144" s="29"/>
      <c r="H144" s="29"/>
      <c r="I144" s="29"/>
      <c r="J144" s="29"/>
      <c r="K144" s="29"/>
      <c r="L144" s="29"/>
      <c r="M144" s="29">
        <v>51</v>
      </c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1"/>
      <c r="AO144" s="35">
        <f>IF(AP144&lt;6,SUM(E144:AN144),SUM(LARGE(E144:AN144,{1;2;3;4;5;6})))</f>
        <v>51</v>
      </c>
      <c r="AP144" s="55">
        <f>COUNT(E144:AN144)</f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76</v>
      </c>
      <c r="C145" s="6" t="s">
        <v>229</v>
      </c>
      <c r="D145" s="8" t="s">
        <v>96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>
        <v>30</v>
      </c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>
        <v>20</v>
      </c>
      <c r="AI145" s="29"/>
      <c r="AJ145" s="29"/>
      <c r="AK145" s="29"/>
      <c r="AL145" s="29"/>
      <c r="AM145" s="29"/>
      <c r="AN145" s="1"/>
      <c r="AO145" s="35">
        <f>IF(AP145&lt;6,SUM(E145:AN145),SUM(LARGE(E145:AN145,{1;2;3;4;5;6})))</f>
        <v>50</v>
      </c>
      <c r="AP145" s="55">
        <f>COUNT(E145:AN145)</f>
        <v>2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76</v>
      </c>
      <c r="C146" s="6" t="s">
        <v>77</v>
      </c>
      <c r="D146" s="8" t="s">
        <v>663</v>
      </c>
      <c r="E146" s="29"/>
      <c r="F146" s="29"/>
      <c r="G146" s="29"/>
      <c r="H146" s="29"/>
      <c r="I146" s="29"/>
      <c r="J146" s="29">
        <v>6</v>
      </c>
      <c r="K146" s="29"/>
      <c r="L146" s="29"/>
      <c r="M146" s="29"/>
      <c r="N146" s="29"/>
      <c r="O146" s="29"/>
      <c r="P146" s="29">
        <v>3.7</v>
      </c>
      <c r="Q146" s="29"/>
      <c r="R146" s="29">
        <v>4</v>
      </c>
      <c r="S146" s="29"/>
      <c r="T146" s="29"/>
      <c r="U146" s="29">
        <v>5</v>
      </c>
      <c r="V146" s="29"/>
      <c r="W146" s="29">
        <v>7</v>
      </c>
      <c r="X146" s="29"/>
      <c r="Y146" s="29">
        <v>4</v>
      </c>
      <c r="Z146" s="29"/>
      <c r="AA146" s="29"/>
      <c r="AB146" s="29"/>
      <c r="AC146" s="29"/>
      <c r="AD146" s="29"/>
      <c r="AE146" s="29">
        <v>7</v>
      </c>
      <c r="AF146" s="29">
        <v>8</v>
      </c>
      <c r="AG146" s="29">
        <v>7</v>
      </c>
      <c r="AH146" s="29">
        <v>8</v>
      </c>
      <c r="AI146" s="29"/>
      <c r="AJ146" s="29"/>
      <c r="AK146" s="29">
        <v>12</v>
      </c>
      <c r="AL146" s="29"/>
      <c r="AM146" s="84">
        <v>0</v>
      </c>
      <c r="AN146" s="1"/>
      <c r="AO146" s="35">
        <f>IF(AP146&lt;6,SUM(E146:AN146),SUM(LARGE(E146:AN146,{1;2;3;4;5;6})))</f>
        <v>49</v>
      </c>
      <c r="AP146" s="55">
        <f>COUNT(E146:AN146)</f>
        <v>12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76</v>
      </c>
      <c r="C147" s="6" t="s">
        <v>83</v>
      </c>
      <c r="D147" s="8" t="s">
        <v>946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>
        <v>48.3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1"/>
      <c r="AO147" s="35">
        <f>IF(AP147&lt;6,SUM(E147:AN147),SUM(LARGE(E147:AN147,{1;2;3;4;5;6})))</f>
        <v>48.3</v>
      </c>
      <c r="AP147" s="55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76</v>
      </c>
      <c r="C148" s="6" t="s">
        <v>441</v>
      </c>
      <c r="D148" s="8" t="s">
        <v>675</v>
      </c>
      <c r="E148" s="54"/>
      <c r="F148" s="54">
        <v>4</v>
      </c>
      <c r="G148" s="54"/>
      <c r="H148" s="54"/>
      <c r="I148" s="54"/>
      <c r="J148" s="54">
        <v>4</v>
      </c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>
        <v>3</v>
      </c>
      <c r="V148" s="54">
        <v>7</v>
      </c>
      <c r="W148" s="54">
        <v>5</v>
      </c>
      <c r="X148" s="54"/>
      <c r="Y148" s="54">
        <v>6</v>
      </c>
      <c r="Z148" s="54"/>
      <c r="AA148" s="54"/>
      <c r="AB148" s="54"/>
      <c r="AC148" s="54"/>
      <c r="AD148" s="54"/>
      <c r="AE148" s="54"/>
      <c r="AF148" s="54">
        <v>6</v>
      </c>
      <c r="AG148" s="54">
        <v>8</v>
      </c>
      <c r="AH148" s="54">
        <v>8</v>
      </c>
      <c r="AI148" s="54"/>
      <c r="AJ148" s="54"/>
      <c r="AK148" s="54"/>
      <c r="AL148" s="54"/>
      <c r="AM148" s="54">
        <v>10</v>
      </c>
      <c r="AN148" s="51"/>
      <c r="AO148" s="35">
        <f>IF(AP148&lt;6,SUM(E148:AN148),SUM(LARGE(E148:AN148,{1;2;3;4;5;6})))</f>
        <v>45</v>
      </c>
      <c r="AP148" s="55">
        <f>COUNT(E148:AN148)</f>
        <v>10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76</v>
      </c>
      <c r="C149" s="6" t="s">
        <v>132</v>
      </c>
      <c r="D149" s="8" t="s">
        <v>563</v>
      </c>
      <c r="E149" s="29">
        <v>20</v>
      </c>
      <c r="F149" s="29">
        <v>10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>
        <v>15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1"/>
      <c r="AO149" s="35">
        <f>IF(AP149&lt;6,SUM(E149:AN149),SUM(LARGE(E149:AN149,{1;2;3;4;5;6})))</f>
        <v>45</v>
      </c>
      <c r="AP149" s="55">
        <f>COUNT(E149:AN149)</f>
        <v>3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76</v>
      </c>
      <c r="C150" s="6" t="s">
        <v>82</v>
      </c>
      <c r="D150" s="8" t="s">
        <v>254</v>
      </c>
      <c r="E150" s="29">
        <v>45</v>
      </c>
      <c r="F150" s="29"/>
      <c r="G150" s="29"/>
      <c r="H150" s="29"/>
      <c r="I150" s="29"/>
      <c r="J150" s="29"/>
      <c r="K150" s="29"/>
      <c r="L150" s="29"/>
      <c r="M150" s="29"/>
      <c r="N150" s="29"/>
      <c r="O150" s="84">
        <v>0</v>
      </c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1"/>
      <c r="AO150" s="35">
        <f>IF(AP150&lt;6,SUM(E150:AN150),SUM(LARGE(E150:AN150,{1;2;3;4;5;6})))</f>
        <v>45</v>
      </c>
      <c r="AP150" s="55">
        <f>COUNT(E150:AN150)</f>
        <v>2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76</v>
      </c>
      <c r="C151" s="6" t="s">
        <v>341</v>
      </c>
      <c r="D151" s="8" t="s">
        <v>1008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>
        <v>25</v>
      </c>
      <c r="X151" s="30"/>
      <c r="Y151" s="30"/>
      <c r="Z151" s="30"/>
      <c r="AA151" s="30">
        <v>20</v>
      </c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1"/>
      <c r="AO151" s="35">
        <f>IF(AP151&lt;6,SUM(E151:AN151),SUM(LARGE(E151:AN151,{1;2;3;4;5;6})))</f>
        <v>45</v>
      </c>
      <c r="AP151" s="55">
        <f>COUNT(E151:AN151)</f>
        <v>2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76</v>
      </c>
      <c r="C152" s="6" t="s">
        <v>77</v>
      </c>
      <c r="D152" s="8" t="s">
        <v>390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>
        <v>25</v>
      </c>
      <c r="AF152" s="30"/>
      <c r="AG152" s="30"/>
      <c r="AH152" s="30">
        <v>20</v>
      </c>
      <c r="AI152" s="30"/>
      <c r="AJ152" s="30"/>
      <c r="AK152" s="30"/>
      <c r="AL152" s="30"/>
      <c r="AM152" s="30"/>
      <c r="AN152" s="1"/>
      <c r="AO152" s="35">
        <f>IF(AP152&lt;6,SUM(E152:AN152),SUM(LARGE(E152:AN152,{1;2;3;4;5;6})))</f>
        <v>45</v>
      </c>
      <c r="AP152" s="55">
        <f>COUNT(E152:AN152)</f>
        <v>2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79</v>
      </c>
      <c r="C153" s="6" t="s">
        <v>441</v>
      </c>
      <c r="D153" s="8" t="s">
        <v>485</v>
      </c>
      <c r="E153" s="54">
        <v>45</v>
      </c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1"/>
      <c r="AO153" s="35">
        <f>IF(AP153&lt;6,SUM(E153:AN153),SUM(LARGE(E153:AN153,{1;2;3;4;5;6})))</f>
        <v>45</v>
      </c>
      <c r="AP153" s="55">
        <f>COUNT(E153:AN153)</f>
        <v>1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76</v>
      </c>
      <c r="C154" s="6" t="s">
        <v>441</v>
      </c>
      <c r="D154" s="8" t="s">
        <v>449</v>
      </c>
      <c r="E154" s="30"/>
      <c r="F154" s="30">
        <v>8</v>
      </c>
      <c r="G154" s="30"/>
      <c r="H154" s="30"/>
      <c r="I154" s="30"/>
      <c r="J154" s="30"/>
      <c r="K154" s="30"/>
      <c r="L154" s="30">
        <v>8</v>
      </c>
      <c r="M154" s="30"/>
      <c r="N154" s="30"/>
      <c r="O154" s="30">
        <v>10</v>
      </c>
      <c r="P154" s="30">
        <v>8</v>
      </c>
      <c r="Q154" s="30"/>
      <c r="R154" s="30"/>
      <c r="S154" s="30"/>
      <c r="T154" s="30"/>
      <c r="U154" s="30">
        <v>10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1"/>
      <c r="AO154" s="35">
        <f>IF(AP154&lt;6,SUM(E154:AN154),SUM(LARGE(E154:AN154,{1;2;3;4;5;6})))</f>
        <v>44</v>
      </c>
      <c r="AP154" s="55">
        <f>COUNT(E154:AN154)</f>
        <v>5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76</v>
      </c>
      <c r="C155" s="6" t="s">
        <v>441</v>
      </c>
      <c r="D155" s="8" t="s">
        <v>429</v>
      </c>
      <c r="E155" s="54">
        <v>16.7</v>
      </c>
      <c r="F155" s="54"/>
      <c r="G155" s="54"/>
      <c r="H155" s="54"/>
      <c r="I155" s="54"/>
      <c r="J155" s="54">
        <v>8</v>
      </c>
      <c r="K155" s="54"/>
      <c r="L155" s="54">
        <v>10</v>
      </c>
      <c r="M155" s="54"/>
      <c r="N155" s="54"/>
      <c r="O155" s="54"/>
      <c r="P155" s="54"/>
      <c r="Q155" s="54"/>
      <c r="R155" s="54"/>
      <c r="S155" s="54"/>
      <c r="T155" s="54"/>
      <c r="U155" s="54">
        <v>8</v>
      </c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1"/>
      <c r="AO155" s="35">
        <f>IF(AP155&lt;6,SUM(E155:AN155),SUM(LARGE(E155:AN155,{1;2;3;4;5;6})))</f>
        <v>42.7</v>
      </c>
      <c r="AP155" s="55">
        <f>COUNT(E155:AN155)</f>
        <v>4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76</v>
      </c>
      <c r="C156" s="6" t="s">
        <v>77</v>
      </c>
      <c r="D156" s="8" t="s">
        <v>428</v>
      </c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>
        <v>21.7</v>
      </c>
      <c r="Q156" s="54"/>
      <c r="R156" s="54">
        <v>20</v>
      </c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1"/>
      <c r="AO156" s="35">
        <f>IF(AP156&lt;6,SUM(E156:AN156),SUM(LARGE(E156:AN156,{1;2;3;4;5;6})))</f>
        <v>41.7</v>
      </c>
      <c r="AP156" s="55">
        <f>COUNT(E156:AN156)</f>
        <v>2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76</v>
      </c>
      <c r="C157" s="6" t="s">
        <v>77</v>
      </c>
      <c r="D157" s="8" t="s">
        <v>652</v>
      </c>
      <c r="E157" s="29"/>
      <c r="F157" s="29">
        <v>4</v>
      </c>
      <c r="G157" s="29"/>
      <c r="H157" s="29"/>
      <c r="I157" s="29">
        <v>7</v>
      </c>
      <c r="J157" s="29">
        <v>5</v>
      </c>
      <c r="K157" s="29">
        <v>4</v>
      </c>
      <c r="L157" s="29"/>
      <c r="M157" s="29"/>
      <c r="N157" s="29"/>
      <c r="O157" s="29">
        <v>8</v>
      </c>
      <c r="P157" s="29">
        <v>6</v>
      </c>
      <c r="Q157" s="29"/>
      <c r="R157" s="29">
        <v>7</v>
      </c>
      <c r="S157" s="29"/>
      <c r="T157" s="29"/>
      <c r="U157" s="29">
        <v>4</v>
      </c>
      <c r="V157" s="29"/>
      <c r="W157" s="29"/>
      <c r="X157" s="29"/>
      <c r="Y157" s="29">
        <v>4</v>
      </c>
      <c r="Z157" s="29"/>
      <c r="AA157" s="29">
        <v>8</v>
      </c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1"/>
      <c r="AO157" s="35">
        <f>IF(AP157&lt;6,SUM(E157:AN157),SUM(LARGE(E157:AN157,{1;2;3;4;5;6})))</f>
        <v>41</v>
      </c>
      <c r="AP157" s="55">
        <f>COUNT(E157:AN157)</f>
        <v>10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484</v>
      </c>
      <c r="C158" s="6" t="s">
        <v>441</v>
      </c>
      <c r="D158" s="8" t="s">
        <v>719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>
        <v>40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1"/>
      <c r="AO158" s="35">
        <f>IF(AP158&lt;6,SUM(E158:AN158),SUM(LARGE(E158:AN158,{1;2;3;4;5;6})))</f>
        <v>40</v>
      </c>
      <c r="AP158" s="55">
        <f>COUNT(E158:AN158)</f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76</v>
      </c>
      <c r="C159" s="6" t="s">
        <v>441</v>
      </c>
      <c r="D159" s="8" t="s">
        <v>947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>
        <v>40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1"/>
      <c r="AO159" s="35">
        <f>IF(AP159&lt;6,SUM(E159:AN159),SUM(LARGE(E159:AN159,{1;2;3;4;5;6})))</f>
        <v>40</v>
      </c>
      <c r="AP159" s="55">
        <f>COUNT(E159:AN159)</f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76</v>
      </c>
      <c r="C160" s="6" t="s">
        <v>441</v>
      </c>
      <c r="D160" s="8" t="s">
        <v>218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>
        <v>4.3</v>
      </c>
      <c r="Q160" s="29"/>
      <c r="R160" s="29"/>
      <c r="S160" s="29"/>
      <c r="T160" s="29"/>
      <c r="U160" s="29"/>
      <c r="V160" s="29"/>
      <c r="W160" s="29"/>
      <c r="X160" s="29">
        <v>25</v>
      </c>
      <c r="Y160" s="29"/>
      <c r="Z160" s="29"/>
      <c r="AA160" s="29"/>
      <c r="AB160" s="29"/>
      <c r="AC160" s="29"/>
      <c r="AD160" s="29"/>
      <c r="AE160" s="29"/>
      <c r="AF160" s="29"/>
      <c r="AG160" s="29">
        <v>10</v>
      </c>
      <c r="AH160" s="29"/>
      <c r="AI160" s="29"/>
      <c r="AJ160" s="29"/>
      <c r="AK160" s="29"/>
      <c r="AL160" s="29"/>
      <c r="AM160" s="29"/>
      <c r="AN160" s="1"/>
      <c r="AO160" s="35">
        <f>IF(AP160&lt;6,SUM(E160:AN160),SUM(LARGE(E160:AN160,{1;2;3;4;5;6})))</f>
        <v>39.299999999999997</v>
      </c>
      <c r="AP160" s="55">
        <f>COUNT(E160:AN160)</f>
        <v>3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76</v>
      </c>
      <c r="C161" s="6" t="s">
        <v>1119</v>
      </c>
      <c r="D161" s="8" t="s">
        <v>540</v>
      </c>
      <c r="E161" s="29"/>
      <c r="F161" s="29"/>
      <c r="G161" s="29"/>
      <c r="H161" s="29"/>
      <c r="I161" s="29"/>
      <c r="J161" s="29"/>
      <c r="K161" s="29"/>
      <c r="L161" s="84">
        <v>0</v>
      </c>
      <c r="M161" s="84"/>
      <c r="N161" s="84"/>
      <c r="O161" s="29">
        <v>8</v>
      </c>
      <c r="P161" s="29">
        <v>8</v>
      </c>
      <c r="Q161" s="29"/>
      <c r="R161" s="29">
        <v>8</v>
      </c>
      <c r="S161" s="29"/>
      <c r="T161" s="84">
        <v>0</v>
      </c>
      <c r="U161" s="84"/>
      <c r="V161" s="29">
        <v>14</v>
      </c>
      <c r="W161" s="29"/>
      <c r="X161" s="84">
        <v>0</v>
      </c>
      <c r="Y161" s="84"/>
      <c r="Z161" s="84"/>
      <c r="AA161" s="84"/>
      <c r="AB161" s="84"/>
      <c r="AC161" s="84"/>
      <c r="AD161" s="84"/>
      <c r="AE161" s="84"/>
      <c r="AF161" s="84">
        <v>0</v>
      </c>
      <c r="AG161" s="84"/>
      <c r="AH161" s="84"/>
      <c r="AI161" s="84"/>
      <c r="AJ161" s="84"/>
      <c r="AK161" s="84"/>
      <c r="AL161" s="84"/>
      <c r="AM161" s="84"/>
      <c r="AN161" s="1"/>
      <c r="AO161" s="35">
        <f>IF(AP161&lt;6,SUM(E161:AN161),SUM(LARGE(E161:AN161,{1;2;3;4;5;6})))</f>
        <v>38</v>
      </c>
      <c r="AP161" s="55">
        <f>COUNT(E161:AN161)</f>
        <v>8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76</v>
      </c>
      <c r="C162" s="6" t="s">
        <v>132</v>
      </c>
      <c r="D162" s="8" t="s">
        <v>353</v>
      </c>
      <c r="E162" s="29"/>
      <c r="F162" s="29"/>
      <c r="G162" s="29"/>
      <c r="H162" s="29"/>
      <c r="I162" s="29"/>
      <c r="J162" s="29"/>
      <c r="K162" s="29">
        <v>8</v>
      </c>
      <c r="L162" s="29"/>
      <c r="M162" s="29"/>
      <c r="N162" s="29"/>
      <c r="O162" s="29">
        <v>8</v>
      </c>
      <c r="P162" s="29"/>
      <c r="Q162" s="29"/>
      <c r="R162" s="29"/>
      <c r="S162" s="29"/>
      <c r="T162" s="29">
        <v>20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51"/>
      <c r="AO162" s="35">
        <f>IF(AP162&lt;6,SUM(E162:AN162),SUM(LARGE(E162:AN162,{1;2;3;4;5;6})))</f>
        <v>36</v>
      </c>
      <c r="AP162" s="55">
        <f>COUNT(E162:AN162)</f>
        <v>3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76</v>
      </c>
      <c r="C163" s="6" t="s">
        <v>251</v>
      </c>
      <c r="D163" s="8" t="s">
        <v>776</v>
      </c>
      <c r="E163" s="29"/>
      <c r="F163" s="29">
        <v>6</v>
      </c>
      <c r="G163" s="29"/>
      <c r="H163" s="29"/>
      <c r="I163" s="29"/>
      <c r="J163" s="29">
        <v>8</v>
      </c>
      <c r="K163" s="29"/>
      <c r="L163" s="29">
        <v>10</v>
      </c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>
        <v>10</v>
      </c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1"/>
      <c r="AO163" s="35">
        <f>IF(AP163&lt;6,SUM(E163:AN163),SUM(LARGE(E163:AN163,{1;2;3;4;5;6})))</f>
        <v>34</v>
      </c>
      <c r="AP163" s="55">
        <f>COUNT(E163:AN163)</f>
        <v>4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76</v>
      </c>
      <c r="C164" s="6" t="s">
        <v>77</v>
      </c>
      <c r="D164" s="8" t="s">
        <v>178</v>
      </c>
      <c r="E164" s="29">
        <v>13</v>
      </c>
      <c r="F164" s="29"/>
      <c r="G164" s="29"/>
      <c r="H164" s="29"/>
      <c r="I164" s="29">
        <v>10</v>
      </c>
      <c r="J164" s="29">
        <v>10</v>
      </c>
      <c r="K164" s="29"/>
      <c r="L164" s="29"/>
      <c r="M164" s="29"/>
      <c r="N164" s="29"/>
      <c r="O164" s="29"/>
      <c r="P164" s="29"/>
      <c r="Q164" s="29"/>
      <c r="R164" s="182">
        <v>0</v>
      </c>
      <c r="S164" s="182"/>
      <c r="T164" s="182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84">
        <v>0</v>
      </c>
      <c r="AI164" s="84"/>
      <c r="AJ164" s="84"/>
      <c r="AK164" s="84">
        <v>0</v>
      </c>
      <c r="AL164" s="84"/>
      <c r="AM164" s="84"/>
      <c r="AN164" s="1"/>
      <c r="AO164" s="35">
        <f>IF(AP164&lt;6,SUM(E164:AN164),SUM(LARGE(E164:AN164,{1;2;3;4;5;6})))</f>
        <v>33</v>
      </c>
      <c r="AP164" s="55">
        <f>COUNT(E164:AN164)</f>
        <v>6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76</v>
      </c>
      <c r="C165" s="6" t="s">
        <v>77</v>
      </c>
      <c r="D165" s="8" t="s">
        <v>694</v>
      </c>
      <c r="E165" s="30"/>
      <c r="F165" s="30">
        <v>3</v>
      </c>
      <c r="G165" s="30"/>
      <c r="H165" s="30"/>
      <c r="I165" s="30">
        <v>5</v>
      </c>
      <c r="J165" s="30"/>
      <c r="K165" s="30">
        <v>3</v>
      </c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4</v>
      </c>
      <c r="V165" s="30"/>
      <c r="W165" s="30"/>
      <c r="X165" s="30"/>
      <c r="Y165" s="30"/>
      <c r="Z165" s="30"/>
      <c r="AA165" s="30">
        <v>7</v>
      </c>
      <c r="AB165" s="30"/>
      <c r="AC165" s="30"/>
      <c r="AD165" s="30"/>
      <c r="AE165" s="30"/>
      <c r="AF165" s="30"/>
      <c r="AG165" s="30">
        <v>6</v>
      </c>
      <c r="AH165" s="30"/>
      <c r="AI165" s="30"/>
      <c r="AJ165" s="30"/>
      <c r="AK165" s="30">
        <v>7</v>
      </c>
      <c r="AL165" s="30"/>
      <c r="AM165" s="30"/>
      <c r="AN165" s="1"/>
      <c r="AO165" s="35">
        <f>IF(AP165&lt;6,SUM(E165:AN165),SUM(LARGE(E165:AN165,{1;2;3;4;5;6})))</f>
        <v>32</v>
      </c>
      <c r="AP165" s="55">
        <f>COUNT(E165:AN165)</f>
        <v>7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76</v>
      </c>
      <c r="C166" s="6" t="s">
        <v>250</v>
      </c>
      <c r="D166" s="8" t="s">
        <v>837</v>
      </c>
      <c r="E166" s="29"/>
      <c r="F166" s="29"/>
      <c r="G166" s="29"/>
      <c r="H166" s="29"/>
      <c r="I166" s="29"/>
      <c r="J166" s="29">
        <v>8</v>
      </c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84">
        <v>0</v>
      </c>
      <c r="Y166" s="84"/>
      <c r="Z166" s="84"/>
      <c r="AA166" s="29">
        <v>8</v>
      </c>
      <c r="AB166" s="29"/>
      <c r="AC166" s="29"/>
      <c r="AD166" s="84"/>
      <c r="AE166" s="84"/>
      <c r="AF166" s="84"/>
      <c r="AG166" s="84"/>
      <c r="AH166" s="29">
        <v>8</v>
      </c>
      <c r="AI166" s="29"/>
      <c r="AJ166" s="84">
        <v>0</v>
      </c>
      <c r="AK166" s="84">
        <v>8</v>
      </c>
      <c r="AL166" s="84"/>
      <c r="AM166" s="84"/>
      <c r="AN166" s="1"/>
      <c r="AO166" s="35">
        <f>IF(AP166&lt;6,SUM(E166:AN166),SUM(LARGE(E166:AN166,{1;2;3;4;5;6})))</f>
        <v>32</v>
      </c>
      <c r="AP166" s="55">
        <f>COUNT(E166:AN166)</f>
        <v>6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76</v>
      </c>
      <c r="C167" s="6" t="s">
        <v>251</v>
      </c>
      <c r="D167" s="8" t="s">
        <v>281</v>
      </c>
      <c r="E167" s="30"/>
      <c r="F167" s="30"/>
      <c r="G167" s="30"/>
      <c r="H167" s="30"/>
      <c r="I167" s="30"/>
      <c r="J167" s="30"/>
      <c r="K167" s="30"/>
      <c r="L167" s="30">
        <v>14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>
        <v>17</v>
      </c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1"/>
      <c r="AO167" s="35">
        <f>IF(AP167&lt;6,SUM(E167:AN167),SUM(LARGE(E167:AN167,{1;2;3;4;5;6})))</f>
        <v>31</v>
      </c>
      <c r="AP167" s="55">
        <f>COUNT(E167:AN167)</f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76</v>
      </c>
      <c r="C168" s="6" t="s">
        <v>132</v>
      </c>
      <c r="D168" s="8" t="s">
        <v>382</v>
      </c>
      <c r="E168" s="30"/>
      <c r="F168" s="30">
        <v>8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86">
        <v>0</v>
      </c>
      <c r="W168" s="86"/>
      <c r="X168" s="86"/>
      <c r="Y168" s="86"/>
      <c r="Z168" s="86"/>
      <c r="AA168" s="86"/>
      <c r="AB168" s="86"/>
      <c r="AC168" s="86"/>
      <c r="AD168" s="86"/>
      <c r="AE168" s="30">
        <v>12</v>
      </c>
      <c r="AF168" s="30">
        <v>10</v>
      </c>
      <c r="AG168" s="30"/>
      <c r="AH168" s="30"/>
      <c r="AI168" s="30"/>
      <c r="AJ168" s="30"/>
      <c r="AK168" s="30"/>
      <c r="AL168" s="30"/>
      <c r="AM168" s="30"/>
      <c r="AN168" s="1"/>
      <c r="AO168" s="35">
        <f>IF(AP168&lt;6,SUM(E168:AN168),SUM(LARGE(E168:AN168,{1;2;3;4;5;6})))</f>
        <v>30</v>
      </c>
      <c r="AP168" s="55">
        <f>COUNT(E168:AN168)</f>
        <v>4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76</v>
      </c>
      <c r="C169" s="6" t="s">
        <v>80</v>
      </c>
      <c r="D169" s="8" t="s">
        <v>284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>
        <v>30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1"/>
      <c r="AO169" s="35">
        <f>IF(AP169&lt;6,SUM(E169:AN169),SUM(LARGE(E169:AN169,{1;2;3;4;5;6})))</f>
        <v>30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76</v>
      </c>
      <c r="C170" s="6" t="s">
        <v>441</v>
      </c>
      <c r="D170" s="8" t="s">
        <v>696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>
        <v>3.7</v>
      </c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>
        <v>17</v>
      </c>
      <c r="AF170" s="29"/>
      <c r="AG170" s="29"/>
      <c r="AH170" s="29">
        <v>8</v>
      </c>
      <c r="AI170" s="29"/>
      <c r="AJ170" s="29"/>
      <c r="AK170" s="29"/>
      <c r="AL170" s="29"/>
      <c r="AM170" s="29"/>
      <c r="AN170" s="1"/>
      <c r="AO170" s="35">
        <f>IF(AP170&lt;6,SUM(E170:AN170),SUM(LARGE(E170:AN170,{1;2;3;4;5;6})))</f>
        <v>28.7</v>
      </c>
      <c r="AP170" s="55">
        <f>COUNT(E170:AN170)</f>
        <v>3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76</v>
      </c>
      <c r="C171" s="6" t="s">
        <v>441</v>
      </c>
      <c r="D171" s="8" t="s">
        <v>664</v>
      </c>
      <c r="E171" s="29"/>
      <c r="F171" s="29"/>
      <c r="G171" s="29"/>
      <c r="H171" s="29"/>
      <c r="I171" s="29"/>
      <c r="J171" s="29"/>
      <c r="K171" s="29">
        <v>6</v>
      </c>
      <c r="L171" s="29"/>
      <c r="M171" s="29">
        <v>21.7</v>
      </c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1"/>
      <c r="AO171" s="35">
        <f>IF(AP171&lt;6,SUM(E171:AN171),SUM(LARGE(E171:AN171,{1;2;3;4;5;6})))</f>
        <v>27.7</v>
      </c>
      <c r="AP171" s="55">
        <f>COUNT(E171:AN171)</f>
        <v>2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76</v>
      </c>
      <c r="C172" s="8" t="s">
        <v>132</v>
      </c>
      <c r="D172" s="8" t="s">
        <v>256</v>
      </c>
      <c r="E172" s="54"/>
      <c r="F172" s="54">
        <v>8</v>
      </c>
      <c r="G172" s="54"/>
      <c r="H172" s="54"/>
      <c r="I172" s="54">
        <v>4</v>
      </c>
      <c r="J172" s="54"/>
      <c r="K172" s="85">
        <v>0</v>
      </c>
      <c r="L172" s="54"/>
      <c r="M172" s="54"/>
      <c r="N172" s="54"/>
      <c r="O172" s="54"/>
      <c r="P172" s="54"/>
      <c r="Q172" s="54"/>
      <c r="R172" s="54">
        <v>5</v>
      </c>
      <c r="S172" s="54"/>
      <c r="T172" s="54"/>
      <c r="U172" s="54"/>
      <c r="V172" s="54">
        <v>10</v>
      </c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1"/>
      <c r="AO172" s="35">
        <f>IF(AP172&lt;6,SUM(E172:AN172),SUM(LARGE(E172:AN172,{1;2;3;4;5;6})))</f>
        <v>27</v>
      </c>
      <c r="AP172" s="55">
        <f>COUNT(E172:AN172)</f>
        <v>5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76</v>
      </c>
      <c r="C173" s="6" t="s">
        <v>82</v>
      </c>
      <c r="D173" s="8" t="s">
        <v>666</v>
      </c>
      <c r="E173" s="30"/>
      <c r="F173" s="30"/>
      <c r="G173" s="30"/>
      <c r="H173" s="30"/>
      <c r="I173" s="30"/>
      <c r="J173" s="30"/>
      <c r="K173" s="30">
        <v>5</v>
      </c>
      <c r="L173" s="30"/>
      <c r="M173" s="30"/>
      <c r="N173" s="30"/>
      <c r="O173" s="30"/>
      <c r="P173" s="30"/>
      <c r="Q173" s="30"/>
      <c r="R173" s="30"/>
      <c r="S173" s="30"/>
      <c r="T173" s="30"/>
      <c r="U173" s="30">
        <v>6</v>
      </c>
      <c r="V173" s="30">
        <v>6</v>
      </c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>
        <v>10</v>
      </c>
      <c r="AI173" s="30"/>
      <c r="AJ173" s="30"/>
      <c r="AK173" s="30"/>
      <c r="AL173" s="30"/>
      <c r="AM173" s="30"/>
      <c r="AN173" s="1"/>
      <c r="AO173" s="35">
        <f>IF(AP173&lt;6,SUM(E173:AN173),SUM(LARGE(E173:AN173,{1;2;3;4;5;6})))</f>
        <v>27</v>
      </c>
      <c r="AP173" s="55">
        <f>COUNT(E173:AN173)</f>
        <v>4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87</v>
      </c>
      <c r="C174" s="6" t="s">
        <v>441</v>
      </c>
      <c r="D174" s="8" t="s">
        <v>504</v>
      </c>
      <c r="E174" s="85">
        <v>0</v>
      </c>
      <c r="F174" s="85">
        <v>0</v>
      </c>
      <c r="G174" s="85"/>
      <c r="H174" s="85"/>
      <c r="I174" s="85"/>
      <c r="J174" s="85">
        <v>8</v>
      </c>
      <c r="K174" s="85">
        <v>0</v>
      </c>
      <c r="L174" s="54">
        <v>7</v>
      </c>
      <c r="M174" s="54"/>
      <c r="N174" s="54"/>
      <c r="O174" s="54"/>
      <c r="P174" s="54">
        <v>10</v>
      </c>
      <c r="Q174" s="54"/>
      <c r="R174" s="54"/>
      <c r="S174" s="54"/>
      <c r="T174" s="85">
        <v>0</v>
      </c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"/>
      <c r="AO174" s="35">
        <f>IF(AP174&lt;6,SUM(E174:AN174),SUM(LARGE(E174:AN174,{1;2;3;4;5;6})))</f>
        <v>25</v>
      </c>
      <c r="AP174" s="55">
        <f>COUNT(E174:AN174)</f>
        <v>7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76</v>
      </c>
      <c r="C175" s="6" t="s">
        <v>441</v>
      </c>
      <c r="D175" s="8" t="s">
        <v>579</v>
      </c>
      <c r="E175" s="54"/>
      <c r="F175" s="54">
        <v>7</v>
      </c>
      <c r="G175" s="54"/>
      <c r="H175" s="54"/>
      <c r="I175" s="54"/>
      <c r="J175" s="54">
        <v>7</v>
      </c>
      <c r="K175" s="54"/>
      <c r="L175" s="54"/>
      <c r="M175" s="54"/>
      <c r="N175" s="54"/>
      <c r="O175" s="54"/>
      <c r="P175" s="54">
        <v>7</v>
      </c>
      <c r="Q175" s="54"/>
      <c r="R175" s="54"/>
      <c r="S175" s="54"/>
      <c r="T175" s="54"/>
      <c r="U175" s="54"/>
      <c r="V175" s="54"/>
      <c r="W175" s="54"/>
      <c r="X175" s="54"/>
      <c r="Y175" s="54">
        <v>4</v>
      </c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1"/>
      <c r="AO175" s="35">
        <f>IF(AP175&lt;6,SUM(E175:AN175),SUM(LARGE(E175:AN175,{1;2;3;4;5;6})))</f>
        <v>25</v>
      </c>
      <c r="AP175" s="55">
        <f>COUNT(E175:AN175)</f>
        <v>4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76</v>
      </c>
      <c r="C176" s="6" t="s">
        <v>441</v>
      </c>
      <c r="D176" s="8" t="s">
        <v>932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>
        <v>4</v>
      </c>
      <c r="S176" s="30"/>
      <c r="T176" s="30"/>
      <c r="U176" s="30"/>
      <c r="V176" s="30"/>
      <c r="W176" s="30">
        <v>6</v>
      </c>
      <c r="X176" s="30"/>
      <c r="Y176" s="30">
        <v>7</v>
      </c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>
        <v>8</v>
      </c>
      <c r="AN176" s="1"/>
      <c r="AO176" s="35">
        <f>IF(AP176&lt;6,SUM(E176:AN176),SUM(LARGE(E176:AN176,{1;2;3;4;5;6})))</f>
        <v>25</v>
      </c>
      <c r="AP176" s="55">
        <f>COUNT(E176:AN176)</f>
        <v>4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76</v>
      </c>
      <c r="C177" s="8" t="s">
        <v>97</v>
      </c>
      <c r="D177" s="8" t="s">
        <v>334</v>
      </c>
      <c r="E177" s="84">
        <v>0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>
        <v>25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1"/>
      <c r="AO177" s="35">
        <f>IF(AP177&lt;6,SUM(E177:AN177),SUM(LARGE(E177:AN177,{1;2;3;4;5;6})))</f>
        <v>25</v>
      </c>
      <c r="AP177" s="55">
        <f>COUNT(E177:AN177)</f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76</v>
      </c>
      <c r="C178" s="6" t="s">
        <v>251</v>
      </c>
      <c r="D178" s="8" t="s">
        <v>793</v>
      </c>
      <c r="E178" s="29"/>
      <c r="F178" s="29"/>
      <c r="G178" s="29"/>
      <c r="H178" s="29"/>
      <c r="I178" s="29">
        <v>25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9"/>
      <c r="AO178" s="35">
        <f>IF(AP178&lt;6,SUM(E178:AN178),SUM(LARGE(E178:AN178,{1;2;3;4;5;6})))</f>
        <v>25</v>
      </c>
      <c r="AP178" s="55">
        <f>COUNT(E178:AN178)</f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76</v>
      </c>
      <c r="C179" s="6" t="s">
        <v>251</v>
      </c>
      <c r="D179" s="8" t="s">
        <v>176</v>
      </c>
      <c r="E179" s="30"/>
      <c r="F179" s="30"/>
      <c r="G179" s="30"/>
      <c r="H179" s="30"/>
      <c r="I179" s="30"/>
      <c r="J179" s="30"/>
      <c r="K179" s="30"/>
      <c r="L179" s="30">
        <v>25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1"/>
      <c r="AO179" s="35">
        <f>IF(AP179&lt;6,SUM(E179:AN179),SUM(LARGE(E179:AN179,{1;2;3;4;5;6})))</f>
        <v>25</v>
      </c>
      <c r="AP179" s="55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76</v>
      </c>
      <c r="C180" s="6" t="s">
        <v>1040</v>
      </c>
      <c r="D180" s="8" t="s">
        <v>339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>
        <v>25</v>
      </c>
      <c r="AH180" s="30"/>
      <c r="AI180" s="30"/>
      <c r="AJ180" s="30"/>
      <c r="AK180" s="30"/>
      <c r="AL180" s="30"/>
      <c r="AM180" s="30"/>
      <c r="AN180" s="1"/>
      <c r="AO180" s="35">
        <f>IF(AP180&lt;6,SUM(E180:AN180),SUM(LARGE(E180:AN180,{1;2;3;4;5;6})))</f>
        <v>25</v>
      </c>
      <c r="AP180" s="55">
        <f>COUNT(E180:AN180)</f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76</v>
      </c>
      <c r="C181" s="6" t="s">
        <v>77</v>
      </c>
      <c r="D181" s="8" t="s">
        <v>325</v>
      </c>
      <c r="E181" s="30"/>
      <c r="F181" s="30">
        <v>3</v>
      </c>
      <c r="G181" s="30"/>
      <c r="H181" s="30"/>
      <c r="I181" s="30">
        <v>8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86">
        <v>0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>
        <v>4</v>
      </c>
      <c r="AF181" s="30">
        <v>4.3</v>
      </c>
      <c r="AG181" s="30"/>
      <c r="AH181" s="30">
        <v>5</v>
      </c>
      <c r="AI181" s="30"/>
      <c r="AJ181" s="30"/>
      <c r="AK181" s="30"/>
      <c r="AL181" s="30"/>
      <c r="AM181" s="30"/>
      <c r="AN181" s="1"/>
      <c r="AO181" s="35">
        <f>IF(AP181&lt;6,SUM(E181:AN181),SUM(LARGE(E181:AN181,{1;2;3;4;5;6})))</f>
        <v>24.3</v>
      </c>
      <c r="AP181" s="55">
        <f>COUNT(E181:AN181)</f>
        <v>6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76</v>
      </c>
      <c r="C182" s="6" t="s">
        <v>132</v>
      </c>
      <c r="D182" s="8" t="s">
        <v>668</v>
      </c>
      <c r="E182" s="30"/>
      <c r="F182" s="30">
        <v>3</v>
      </c>
      <c r="G182" s="30"/>
      <c r="H182" s="30"/>
      <c r="I182" s="30"/>
      <c r="J182" s="30">
        <v>4</v>
      </c>
      <c r="K182" s="30">
        <v>3</v>
      </c>
      <c r="L182" s="30"/>
      <c r="M182" s="30"/>
      <c r="N182" s="30"/>
      <c r="O182" s="30">
        <v>5</v>
      </c>
      <c r="P182" s="30">
        <v>3</v>
      </c>
      <c r="Q182" s="30"/>
      <c r="R182" s="30"/>
      <c r="S182" s="30"/>
      <c r="T182" s="30"/>
      <c r="U182" s="30">
        <v>3</v>
      </c>
      <c r="V182" s="30">
        <v>4</v>
      </c>
      <c r="W182" s="30">
        <v>4</v>
      </c>
      <c r="X182" s="30"/>
      <c r="Y182" s="30">
        <v>3</v>
      </c>
      <c r="Z182" s="30"/>
      <c r="AA182" s="30"/>
      <c r="AB182" s="30"/>
      <c r="AC182" s="30"/>
      <c r="AD182" s="30"/>
      <c r="AE182" s="30">
        <v>4</v>
      </c>
      <c r="AF182" s="30">
        <v>3</v>
      </c>
      <c r="AG182" s="30"/>
      <c r="AH182" s="86">
        <v>0</v>
      </c>
      <c r="AI182" s="86"/>
      <c r="AJ182" s="86"/>
      <c r="AK182" s="86"/>
      <c r="AL182" s="86"/>
      <c r="AM182" s="86"/>
      <c r="AN182" s="1"/>
      <c r="AO182" s="35">
        <f>IF(AP182&lt;6,SUM(E182:AN182),SUM(LARGE(E182:AN182,{1;2;3;4;5;6})))</f>
        <v>24</v>
      </c>
      <c r="AP182" s="55">
        <f>COUNT(E182:AN182)</f>
        <v>12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76</v>
      </c>
      <c r="C183" s="6" t="s">
        <v>441</v>
      </c>
      <c r="D183" s="8" t="s">
        <v>1018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85">
        <v>0</v>
      </c>
      <c r="X183" s="54"/>
      <c r="Y183" s="54"/>
      <c r="Z183" s="54"/>
      <c r="AA183" s="54"/>
      <c r="AB183" s="54"/>
      <c r="AC183" s="54"/>
      <c r="AD183" s="54"/>
      <c r="AE183" s="54">
        <v>14</v>
      </c>
      <c r="AF183" s="54"/>
      <c r="AG183" s="54"/>
      <c r="AH183" s="54"/>
      <c r="AI183" s="54"/>
      <c r="AJ183" s="54"/>
      <c r="AK183" s="54"/>
      <c r="AL183" s="54"/>
      <c r="AM183" s="54">
        <v>10</v>
      </c>
      <c r="AN183" s="1"/>
      <c r="AO183" s="35">
        <f>IF(AP183&lt;6,SUM(E183:AN183),SUM(LARGE(E183:AN183,{1;2;3;4;5;6})))</f>
        <v>24</v>
      </c>
      <c r="AP183" s="55">
        <f>COUNT(E183:AN183)</f>
        <v>3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76</v>
      </c>
      <c r="C184" s="6" t="s">
        <v>251</v>
      </c>
      <c r="D184" s="8" t="s">
        <v>543</v>
      </c>
      <c r="E184" s="30">
        <v>13</v>
      </c>
      <c r="F184" s="86"/>
      <c r="G184" s="86"/>
      <c r="H184" s="86"/>
      <c r="I184" s="86"/>
      <c r="J184" s="30">
        <v>10</v>
      </c>
      <c r="K184" s="86"/>
      <c r="L184" s="86"/>
      <c r="M184" s="86"/>
      <c r="N184" s="86"/>
      <c r="O184" s="86"/>
      <c r="P184" s="86"/>
      <c r="Q184" s="86"/>
      <c r="R184" s="86"/>
      <c r="S184" s="86"/>
      <c r="T184" s="86">
        <v>0</v>
      </c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1"/>
      <c r="AO184" s="35">
        <f>IF(AP184&lt;6,SUM(E184:AN184),SUM(LARGE(E184:AN184,{1;2;3;4;5;6})))</f>
        <v>23</v>
      </c>
      <c r="AP184" s="55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76</v>
      </c>
      <c r="C185" s="6" t="s">
        <v>132</v>
      </c>
      <c r="D185" s="8" t="s">
        <v>289</v>
      </c>
      <c r="E185" s="29"/>
      <c r="F185" s="29"/>
      <c r="G185" s="29"/>
      <c r="H185" s="29"/>
      <c r="I185" s="29">
        <v>8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>
        <v>14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1"/>
      <c r="AO185" s="35">
        <f>IF(AP185&lt;6,SUM(E185:AN185),SUM(LARGE(E185:AN185,{1;2;3;4;5;6})))</f>
        <v>22</v>
      </c>
      <c r="AP185" s="55">
        <f>COUNT(E185:AN185)</f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76</v>
      </c>
      <c r="C186" s="6" t="s">
        <v>185</v>
      </c>
      <c r="D186" s="6" t="s">
        <v>611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>
        <v>12</v>
      </c>
      <c r="AI186" s="54"/>
      <c r="AJ186" s="54"/>
      <c r="AK186" s="54"/>
      <c r="AL186" s="54"/>
      <c r="AM186" s="54">
        <v>10</v>
      </c>
      <c r="AN186" s="1"/>
      <c r="AO186" s="35">
        <f>IF(AP186&lt;6,SUM(E186:AN186),SUM(LARGE(E186:AN186,{1;2;3;4;5;6})))</f>
        <v>22</v>
      </c>
      <c r="AP186" s="55">
        <f>COUNT(E186:AN186)</f>
        <v>2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76</v>
      </c>
      <c r="C187" s="6" t="s">
        <v>441</v>
      </c>
      <c r="D187" s="8" t="s">
        <v>895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>
        <v>6</v>
      </c>
      <c r="P187" s="29"/>
      <c r="Q187" s="29"/>
      <c r="R187" s="29">
        <v>3</v>
      </c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>
        <v>4</v>
      </c>
      <c r="AF187" s="29"/>
      <c r="AG187" s="29"/>
      <c r="AH187" s="29"/>
      <c r="AI187" s="29"/>
      <c r="AJ187" s="29"/>
      <c r="AK187" s="29">
        <v>8</v>
      </c>
      <c r="AL187" s="29"/>
      <c r="AM187" s="29"/>
      <c r="AN187" s="1"/>
      <c r="AO187" s="35">
        <f>IF(AP187&lt;6,SUM(E187:AN187),SUM(LARGE(E187:AN187,{1;2;3;4;5;6})))</f>
        <v>21</v>
      </c>
      <c r="AP187" s="55">
        <f>COUNT(E187:AN187)</f>
        <v>4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76</v>
      </c>
      <c r="C188" s="6" t="s">
        <v>132</v>
      </c>
      <c r="D188" s="8" t="s">
        <v>655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>
        <v>4</v>
      </c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>
        <v>6</v>
      </c>
      <c r="AB188" s="30"/>
      <c r="AC188" s="30"/>
      <c r="AD188" s="30"/>
      <c r="AE188" s="30"/>
      <c r="AF188" s="30"/>
      <c r="AG188" s="30"/>
      <c r="AH188" s="30">
        <v>4</v>
      </c>
      <c r="AI188" s="30"/>
      <c r="AJ188" s="30"/>
      <c r="AK188" s="30">
        <v>6</v>
      </c>
      <c r="AL188" s="30"/>
      <c r="AM188" s="30"/>
      <c r="AN188" s="1"/>
      <c r="AO188" s="35">
        <f>IF(AP188&lt;6,SUM(E188:AN188),SUM(LARGE(E188:AN188,{1;2;3;4;5;6})))</f>
        <v>20</v>
      </c>
      <c r="AP188" s="55">
        <f>COUNT(E188:AN188)</f>
        <v>4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76</v>
      </c>
      <c r="C189" s="6" t="s">
        <v>250</v>
      </c>
      <c r="D189" s="8" t="s">
        <v>744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>
        <v>8</v>
      </c>
      <c r="Z189" s="29"/>
      <c r="AA189" s="29"/>
      <c r="AB189" s="29"/>
      <c r="AC189" s="29"/>
      <c r="AD189" s="29"/>
      <c r="AE189" s="29"/>
      <c r="AF189" s="29"/>
      <c r="AG189" s="29">
        <v>12</v>
      </c>
      <c r="AH189" s="29"/>
      <c r="AI189" s="29"/>
      <c r="AJ189" s="29"/>
      <c r="AK189" s="29"/>
      <c r="AL189" s="29"/>
      <c r="AM189" s="29"/>
      <c r="AN189" s="1"/>
      <c r="AO189" s="35">
        <f>IF(AP189&lt;6,SUM(E189:AN189),SUM(LARGE(E189:AN189,{1;2;3;4;5;6})))</f>
        <v>20</v>
      </c>
      <c r="AP189" s="55">
        <f>COUNT(E189:AN189)</f>
        <v>2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76</v>
      </c>
      <c r="C190" s="6" t="s">
        <v>347</v>
      </c>
      <c r="D190" s="8" t="s">
        <v>1131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>
        <v>20</v>
      </c>
      <c r="AG190" s="30"/>
      <c r="AH190" s="30"/>
      <c r="AI190" s="30"/>
      <c r="AJ190" s="30"/>
      <c r="AK190" s="30"/>
      <c r="AL190" s="30"/>
      <c r="AM190" s="86">
        <v>0</v>
      </c>
      <c r="AN190" s="1"/>
      <c r="AO190" s="35">
        <f>IF(AP190&lt;6,SUM(E190:AN190),SUM(LARGE(E190:AN190,{1;2;3;4;5;6})))</f>
        <v>20</v>
      </c>
      <c r="AP190" s="55">
        <f>COUNT(E190:AN190)</f>
        <v>2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76</v>
      </c>
      <c r="C191" s="6" t="s">
        <v>78</v>
      </c>
      <c r="D191" s="8" t="s">
        <v>59</v>
      </c>
      <c r="E191" s="30"/>
      <c r="F191" s="30"/>
      <c r="G191" s="30"/>
      <c r="H191" s="30"/>
      <c r="I191" s="30"/>
      <c r="J191" s="30"/>
      <c r="K191" s="30"/>
      <c r="L191" s="30"/>
      <c r="M191" s="86">
        <v>0</v>
      </c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30">
        <v>20</v>
      </c>
      <c r="AL191" s="30"/>
      <c r="AM191" s="30"/>
      <c r="AN191" s="51"/>
      <c r="AO191" s="35">
        <f>IF(AP191&lt;6,SUM(E191:AN191),SUM(LARGE(E191:AN191,{1;2;3;4;5;6})))</f>
        <v>20</v>
      </c>
      <c r="AP191" s="55">
        <f>COUNT(E191:AN191)</f>
        <v>2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76</v>
      </c>
      <c r="C192" s="8" t="s">
        <v>77</v>
      </c>
      <c r="D192" s="8" t="s">
        <v>265</v>
      </c>
      <c r="E192" s="30"/>
      <c r="F192" s="30">
        <v>20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1"/>
      <c r="AO192" s="35">
        <f>IF(AP192&lt;6,SUM(E192:AN192),SUM(LARGE(E192:AN192,{1;2;3;4;5;6})))</f>
        <v>20</v>
      </c>
      <c r="AP192" s="55">
        <f>COUNT(E192:AN192)</f>
        <v>1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76</v>
      </c>
      <c r="C193" s="6" t="s">
        <v>228</v>
      </c>
      <c r="D193" s="8" t="s">
        <v>308</v>
      </c>
      <c r="E193" s="29"/>
      <c r="F193" s="29"/>
      <c r="G193" s="29"/>
      <c r="H193" s="29"/>
      <c r="I193" s="29"/>
      <c r="J193" s="29"/>
      <c r="K193" s="29"/>
      <c r="L193" s="29">
        <v>20</v>
      </c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1"/>
      <c r="AO193" s="35">
        <f>IF(AP193&lt;6,SUM(E193:AN193),SUM(LARGE(E193:AN193,{1;2;3;4;5;6})))</f>
        <v>20</v>
      </c>
      <c r="AP193" s="55">
        <f>COUNT(E193:AN193)</f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76</v>
      </c>
      <c r="C194" s="6" t="s">
        <v>77</v>
      </c>
      <c r="D194" s="8" t="s">
        <v>518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>
        <v>20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1"/>
      <c r="AO194" s="35">
        <f>IF(AP194&lt;6,SUM(E194:AN194),SUM(LARGE(E194:AN194,{1;2;3;4;5;6})))</f>
        <v>20</v>
      </c>
      <c r="AP194" s="55">
        <f>COUNT(E194:AN194)</f>
        <v>1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76</v>
      </c>
      <c r="C195" s="6" t="s">
        <v>132</v>
      </c>
      <c r="D195" s="8" t="s">
        <v>1017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>
        <v>20</v>
      </c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1"/>
      <c r="AO195" s="35">
        <f>IF(AP195&lt;6,SUM(E195:AN195),SUM(LARGE(E195:AN195,{1;2;3;4;5;6})))</f>
        <v>20</v>
      </c>
      <c r="AP195" s="55">
        <f>COUNT(E195:AN195)</f>
        <v>1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76</v>
      </c>
      <c r="C196" s="6" t="s">
        <v>441</v>
      </c>
      <c r="D196" s="8" t="s">
        <v>143</v>
      </c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>
        <v>20</v>
      </c>
      <c r="AF196" s="54"/>
      <c r="AG196" s="54"/>
      <c r="AH196" s="54"/>
      <c r="AI196" s="54"/>
      <c r="AJ196" s="54"/>
      <c r="AK196" s="54"/>
      <c r="AL196" s="54"/>
      <c r="AM196" s="54"/>
      <c r="AN196" s="51"/>
      <c r="AO196" s="35">
        <f>IF(AP196&lt;6,SUM(E196:AN196),SUM(LARGE(E196:AN196,{1;2;3;4;5;6})))</f>
        <v>20</v>
      </c>
      <c r="AP196" s="55">
        <f>COUNT(E196:AN196)</f>
        <v>1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76</v>
      </c>
      <c r="C197" s="6" t="s">
        <v>97</v>
      </c>
      <c r="D197" s="8" t="s">
        <v>151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>
        <v>20</v>
      </c>
      <c r="AL197" s="30"/>
      <c r="AM197" s="30"/>
      <c r="AN197" s="1"/>
      <c r="AO197" s="35">
        <f>IF(AP197&lt;6,SUM(E197:AN197),SUM(LARGE(E197:AN197,{1;2;3;4;5;6})))</f>
        <v>20</v>
      </c>
      <c r="AP197" s="55">
        <f>COUNT(E197:AN197)</f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76</v>
      </c>
      <c r="C198" s="8" t="s">
        <v>77</v>
      </c>
      <c r="D198" s="6" t="s">
        <v>355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>
        <v>20</v>
      </c>
      <c r="AI198" s="30"/>
      <c r="AJ198" s="30"/>
      <c r="AK198" s="30"/>
      <c r="AL198" s="30"/>
      <c r="AM198" s="30"/>
      <c r="AN198" s="1"/>
      <c r="AO198" s="35">
        <f>IF(AP198&lt;6,SUM(E198:AN198),SUM(LARGE(E198:AN198,{1;2;3;4;5;6})))</f>
        <v>20</v>
      </c>
      <c r="AP198" s="55">
        <f>COUNT(E198:AN198)</f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6" t="s">
        <v>76</v>
      </c>
      <c r="C199" s="6"/>
      <c r="D199" s="8" t="s">
        <v>1203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>
        <v>20</v>
      </c>
      <c r="AL199" s="29"/>
      <c r="AM199" s="29"/>
      <c r="AN199" s="1"/>
      <c r="AO199" s="35">
        <f>IF(AP199&lt;6,SUM(E199:AN199),SUM(LARGE(E199:AN199,{1;2;3;4;5;6})))</f>
        <v>20</v>
      </c>
      <c r="AP199" s="55">
        <f>COUNT(E199:AN199)</f>
        <v>1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79</v>
      </c>
      <c r="C200" s="6"/>
      <c r="D200" s="8" t="s">
        <v>1225</v>
      </c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29"/>
      <c r="AL200" s="29"/>
      <c r="AM200" s="29">
        <v>20</v>
      </c>
      <c r="AN200" s="1"/>
      <c r="AO200" s="35">
        <f>IF(AP200&lt;6,SUM(E200:AN200),SUM(LARGE(E200:AN200,{1;2;3;4;5;6})))</f>
        <v>20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76</v>
      </c>
      <c r="C201" s="6" t="s">
        <v>78</v>
      </c>
      <c r="D201" s="8" t="s">
        <v>870</v>
      </c>
      <c r="E201" s="29"/>
      <c r="F201" s="29"/>
      <c r="G201" s="29"/>
      <c r="H201" s="29"/>
      <c r="I201" s="29"/>
      <c r="J201" s="29"/>
      <c r="K201" s="29"/>
      <c r="L201" s="29"/>
      <c r="M201" s="29">
        <v>18.3</v>
      </c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1"/>
      <c r="AO201" s="35">
        <f>IF(AP201&lt;6,SUM(E201:AN201),SUM(LARGE(E201:AN201,{1;2;3;4;5;6})))</f>
        <v>18.3</v>
      </c>
      <c r="AP201" s="55">
        <f>COUNT(E201:AN201)</f>
        <v>1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76</v>
      </c>
      <c r="C202" s="6" t="s">
        <v>228</v>
      </c>
      <c r="D202" s="8" t="s">
        <v>900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>
        <v>18.3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18.3</v>
      </c>
      <c r="AP202" s="55">
        <f>COUNT(E202:AN202)</f>
        <v>1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76</v>
      </c>
      <c r="C203" s="6" t="s">
        <v>341</v>
      </c>
      <c r="D203" s="8" t="s">
        <v>92</v>
      </c>
      <c r="E203" s="29"/>
      <c r="F203" s="29"/>
      <c r="G203" s="29"/>
      <c r="H203" s="29"/>
      <c r="I203" s="29">
        <v>8</v>
      </c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84">
        <v>0</v>
      </c>
      <c r="AI203" s="84"/>
      <c r="AJ203" s="84"/>
      <c r="AK203" s="29">
        <v>10</v>
      </c>
      <c r="AL203" s="29"/>
      <c r="AM203" s="29"/>
      <c r="AN203" s="1"/>
      <c r="AO203" s="35">
        <f>IF(AP203&lt;6,SUM(E203:AN203),SUM(LARGE(E203:AN203,{1;2;3;4;5;6})))</f>
        <v>18</v>
      </c>
      <c r="AP203" s="55">
        <f>COUNT(E203:AN203)</f>
        <v>3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76</v>
      </c>
      <c r="C204" s="6" t="s">
        <v>250</v>
      </c>
      <c r="D204" s="8" t="s">
        <v>203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30">
        <v>10</v>
      </c>
      <c r="AH204" s="30"/>
      <c r="AI204" s="30"/>
      <c r="AJ204" s="30"/>
      <c r="AK204" s="30">
        <v>8</v>
      </c>
      <c r="AL204" s="30"/>
      <c r="AM204" s="30"/>
      <c r="AN204" s="1"/>
      <c r="AO204" s="35">
        <f>IF(AP204&lt;6,SUM(E204:AN204),SUM(LARGE(E204:AN204,{1;2;3;4;5;6})))</f>
        <v>18</v>
      </c>
      <c r="AP204" s="55">
        <f>COUNT(E204:AN204)</f>
        <v>2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76</v>
      </c>
      <c r="C205" s="6" t="s">
        <v>77</v>
      </c>
      <c r="D205" s="8" t="s">
        <v>640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86">
        <v>0</v>
      </c>
      <c r="Q205" s="86"/>
      <c r="R205" s="86"/>
      <c r="S205" s="86"/>
      <c r="T205" s="30">
        <v>17.5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1"/>
      <c r="AO205" s="35">
        <f>IF(AP205&lt;6,SUM(E205:AN205),SUM(LARGE(E205:AN205,{1;2;3;4;5;6})))</f>
        <v>17.5</v>
      </c>
      <c r="AP205" s="55">
        <f>COUNT(E205:AN205)</f>
        <v>2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76</v>
      </c>
      <c r="C206" s="8" t="s">
        <v>441</v>
      </c>
      <c r="D206" s="8" t="s">
        <v>662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>
        <v>4</v>
      </c>
      <c r="W206" s="54"/>
      <c r="X206" s="54"/>
      <c r="Y206" s="54">
        <v>5</v>
      </c>
      <c r="Z206" s="54"/>
      <c r="AA206" s="54"/>
      <c r="AB206" s="54"/>
      <c r="AC206" s="54"/>
      <c r="AD206" s="54"/>
      <c r="AE206" s="54">
        <v>8</v>
      </c>
      <c r="AF206" s="54"/>
      <c r="AG206" s="54"/>
      <c r="AH206" s="54"/>
      <c r="AI206" s="54"/>
      <c r="AJ206" s="54"/>
      <c r="AK206" s="54"/>
      <c r="AL206" s="54"/>
      <c r="AM206" s="54"/>
      <c r="AN206" s="51"/>
      <c r="AO206" s="35">
        <f>IF(AP206&lt;6,SUM(E206:AN206),SUM(LARGE(E206:AN206,{1;2;3;4;5;6})))</f>
        <v>17</v>
      </c>
      <c r="AP206" s="55">
        <f>COUNT(E206:AN206)</f>
        <v>3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76</v>
      </c>
      <c r="C207" s="6" t="s">
        <v>441</v>
      </c>
      <c r="D207" s="8" t="s">
        <v>981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>
        <v>8</v>
      </c>
      <c r="W207" s="30"/>
      <c r="X207" s="30"/>
      <c r="Y207" s="30">
        <v>9</v>
      </c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51"/>
      <c r="AO207" s="35">
        <f>IF(AP207&lt;6,SUM(E207:AN207),SUM(LARGE(E207:AN207,{1;2;3;4;5;6})))</f>
        <v>17</v>
      </c>
      <c r="AP207" s="55">
        <f>COUNT(E207:AN207)</f>
        <v>2</v>
      </c>
    </row>
    <row r="208" spans="1:70" x14ac:dyDescent="0.2">
      <c r="A208" s="67">
        <v>207</v>
      </c>
      <c r="B208" s="26" t="s">
        <v>76</v>
      </c>
      <c r="C208" s="6" t="s">
        <v>302</v>
      </c>
      <c r="D208" s="8" t="s">
        <v>964</v>
      </c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>
        <v>17</v>
      </c>
      <c r="AL208" s="54"/>
      <c r="AM208" s="54"/>
      <c r="AN208" s="51"/>
      <c r="AO208" s="35">
        <f>IF(AP208&lt;6,SUM(E208:AN208),SUM(LARGE(E208:AN208,{1;2;3;4;5;6})))</f>
        <v>17</v>
      </c>
      <c r="AP208" s="55">
        <f>COUNT(E208:AN208)</f>
        <v>1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76</v>
      </c>
      <c r="C209" s="6" t="s">
        <v>84</v>
      </c>
      <c r="D209" s="8" t="s">
        <v>465</v>
      </c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30">
        <v>3.7</v>
      </c>
      <c r="Q209" s="30"/>
      <c r="R209" s="30">
        <v>4</v>
      </c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>
        <v>4</v>
      </c>
      <c r="AF209" s="30"/>
      <c r="AG209" s="30">
        <v>5</v>
      </c>
      <c r="AH209" s="30"/>
      <c r="AI209" s="30"/>
      <c r="AJ209" s="30"/>
      <c r="AK209" s="30"/>
      <c r="AL209" s="30"/>
      <c r="AM209" s="30"/>
      <c r="AN209" s="51"/>
      <c r="AO209" s="35">
        <f>IF(AP209&lt;6,SUM(E209:AN209),SUM(LARGE(E209:AN209,{1;2;3;4;5;6})))</f>
        <v>16.7</v>
      </c>
      <c r="AP209" s="55">
        <f>COUNT(E209:AN209)</f>
        <v>4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446</v>
      </c>
      <c r="C210" s="6" t="s">
        <v>441</v>
      </c>
      <c r="D210" s="8" t="s">
        <v>760</v>
      </c>
      <c r="E210" s="37">
        <v>16.7</v>
      </c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1"/>
      <c r="AO210" s="35">
        <f>IF(AP210&lt;6,SUM(E210:AN210),SUM(LARGE(E210:AN210,{1;2;3;4;5;6})))</f>
        <v>16.7</v>
      </c>
      <c r="AP210" s="55">
        <f>COUNT(E210:AN210)</f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6" t="s">
        <v>76</v>
      </c>
      <c r="C211" s="6" t="s">
        <v>1119</v>
      </c>
      <c r="D211" s="6" t="s">
        <v>1114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>
        <v>6</v>
      </c>
      <c r="AF211" s="30">
        <v>4.3</v>
      </c>
      <c r="AG211" s="30"/>
      <c r="AH211" s="30">
        <v>6</v>
      </c>
      <c r="AI211" s="30"/>
      <c r="AJ211" s="86">
        <v>0</v>
      </c>
      <c r="AK211" s="86"/>
      <c r="AL211" s="86"/>
      <c r="AM211" s="86"/>
      <c r="AN211" s="51"/>
      <c r="AO211" s="35">
        <f>IF(AP211&lt;6,SUM(E211:AN211),SUM(LARGE(E211:AN211,{1;2;3;4;5;6})))</f>
        <v>16.3</v>
      </c>
      <c r="AP211" s="55">
        <f>COUNT(E211:AN211)</f>
        <v>4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76</v>
      </c>
      <c r="C212" s="6" t="s">
        <v>441</v>
      </c>
      <c r="D212" s="8" t="s">
        <v>673</v>
      </c>
      <c r="E212" s="30"/>
      <c r="F212" s="30"/>
      <c r="G212" s="30"/>
      <c r="H212" s="30"/>
      <c r="I212" s="30">
        <v>4</v>
      </c>
      <c r="J212" s="30">
        <v>4</v>
      </c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>
        <v>4</v>
      </c>
      <c r="X212" s="30"/>
      <c r="Y212" s="30"/>
      <c r="Z212" s="30"/>
      <c r="AA212" s="30"/>
      <c r="AB212" s="30"/>
      <c r="AC212" s="30"/>
      <c r="AD212" s="30"/>
      <c r="AE212" s="30"/>
      <c r="AF212" s="30">
        <v>4.3</v>
      </c>
      <c r="AG212" s="30"/>
      <c r="AH212" s="30"/>
      <c r="AI212" s="30"/>
      <c r="AJ212" s="30"/>
      <c r="AK212" s="30"/>
      <c r="AL212" s="30"/>
      <c r="AM212" s="30"/>
      <c r="AN212" s="1"/>
      <c r="AO212" s="35">
        <f>IF(AP212&lt;6,SUM(E212:AN212),SUM(LARGE(E212:AN212,{1;2;3;4;5;6})))</f>
        <v>16.3</v>
      </c>
      <c r="AP212" s="55">
        <f>COUNT(E212:AN212)</f>
        <v>4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76</v>
      </c>
      <c r="C213" s="6" t="s">
        <v>77</v>
      </c>
      <c r="D213" s="8" t="s">
        <v>548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>
        <v>4</v>
      </c>
      <c r="Z213" s="30"/>
      <c r="AA213" s="30"/>
      <c r="AB213" s="30"/>
      <c r="AC213" s="30"/>
      <c r="AD213" s="30"/>
      <c r="AE213" s="86">
        <v>0</v>
      </c>
      <c r="AF213" s="86"/>
      <c r="AG213" s="86"/>
      <c r="AH213" s="30">
        <v>7</v>
      </c>
      <c r="AI213" s="30"/>
      <c r="AJ213" s="30"/>
      <c r="AK213" s="30"/>
      <c r="AL213" s="30"/>
      <c r="AM213" s="30">
        <v>5</v>
      </c>
      <c r="AN213" s="1"/>
      <c r="AO213" s="35">
        <f>IF(AP213&lt;6,SUM(E213:AN213),SUM(LARGE(E213:AN213,{1;2;3;4;5;6})))</f>
        <v>16</v>
      </c>
      <c r="AP213" s="55">
        <f>COUNT(E213:AN213)</f>
        <v>4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76</v>
      </c>
      <c r="C214" s="6" t="s">
        <v>132</v>
      </c>
      <c r="D214" s="8" t="s">
        <v>365</v>
      </c>
      <c r="E214" s="54"/>
      <c r="F214" s="54">
        <v>8</v>
      </c>
      <c r="G214" s="54"/>
      <c r="H214" s="54"/>
      <c r="I214" s="54"/>
      <c r="J214" s="54"/>
      <c r="K214" s="54"/>
      <c r="L214" s="54"/>
      <c r="M214" s="54"/>
      <c r="N214" s="54"/>
      <c r="O214" s="54">
        <v>8</v>
      </c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1"/>
      <c r="AO214" s="35">
        <f>IF(AP214&lt;6,SUM(E214:AN214),SUM(LARGE(E214:AN214,{1;2;3;4;5;6})))</f>
        <v>16</v>
      </c>
      <c r="AP214" s="55">
        <f>COUNT(E214:AN214)</f>
        <v>2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76</v>
      </c>
      <c r="C215" s="6" t="s">
        <v>132</v>
      </c>
      <c r="D215" s="8" t="s">
        <v>603</v>
      </c>
      <c r="E215" s="29"/>
      <c r="F215" s="29">
        <v>8</v>
      </c>
      <c r="G215" s="29"/>
      <c r="H215" s="29"/>
      <c r="I215" s="29"/>
      <c r="J215" s="29"/>
      <c r="K215" s="29">
        <v>3</v>
      </c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>
        <v>4</v>
      </c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1"/>
      <c r="AO215" s="35">
        <f>IF(AP215&lt;6,SUM(E215:AN215),SUM(LARGE(E215:AN215,{1;2;3;4;5;6})))</f>
        <v>15</v>
      </c>
      <c r="AP215" s="55">
        <f>COUNT(E215:AN215)</f>
        <v>3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76</v>
      </c>
      <c r="C216" s="6" t="s">
        <v>185</v>
      </c>
      <c r="D216" s="8" t="s">
        <v>628</v>
      </c>
      <c r="E216" s="86">
        <v>0</v>
      </c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>
        <v>15</v>
      </c>
      <c r="Q216" s="30"/>
      <c r="R216" s="86">
        <v>0</v>
      </c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1"/>
      <c r="AO216" s="35">
        <f>IF(AP216&lt;6,SUM(E216:AN216),SUM(LARGE(E216:AN216,{1;2;3;4;5;6})))</f>
        <v>15</v>
      </c>
      <c r="AP216" s="55">
        <f>COUNT(E216:AN216)</f>
        <v>3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76</v>
      </c>
      <c r="C217" s="6" t="s">
        <v>441</v>
      </c>
      <c r="D217" s="8" t="s">
        <v>298</v>
      </c>
      <c r="E217" s="84"/>
      <c r="F217" s="84"/>
      <c r="G217" s="84"/>
      <c r="H217" s="84"/>
      <c r="I217" s="84"/>
      <c r="J217" s="84"/>
      <c r="K217" s="84"/>
      <c r="L217" s="84"/>
      <c r="M217" s="84">
        <v>0</v>
      </c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29">
        <v>15</v>
      </c>
      <c r="AL217" s="29"/>
      <c r="AM217" s="29"/>
      <c r="AN217" s="1"/>
      <c r="AO217" s="35">
        <f>IF(AP217&lt;6,SUM(E217:AN217),SUM(LARGE(E217:AN217,{1;2;3;4;5;6})))</f>
        <v>15</v>
      </c>
      <c r="AP217" s="55">
        <f>COUNT(E217:AN217)</f>
        <v>2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76</v>
      </c>
      <c r="C218" s="6" t="s">
        <v>78</v>
      </c>
      <c r="D218" s="8" t="s">
        <v>724</v>
      </c>
      <c r="E218" s="84"/>
      <c r="F218" s="84"/>
      <c r="G218" s="84"/>
      <c r="H218" s="84"/>
      <c r="I218" s="84"/>
      <c r="J218" s="84"/>
      <c r="K218" s="84"/>
      <c r="L218" s="84"/>
      <c r="M218" s="29">
        <v>15</v>
      </c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1"/>
      <c r="AO218" s="35">
        <f>IF(AP218&lt;6,SUM(E218:AN218),SUM(LARGE(E218:AN218,{1;2;3;4;5;6})))</f>
        <v>15</v>
      </c>
      <c r="AP218" s="55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76</v>
      </c>
      <c r="C219" s="6" t="s">
        <v>441</v>
      </c>
      <c r="D219" s="8" t="s">
        <v>636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>
        <v>3</v>
      </c>
      <c r="Z219" s="30"/>
      <c r="AA219" s="30">
        <v>5</v>
      </c>
      <c r="AB219" s="30"/>
      <c r="AC219" s="30"/>
      <c r="AD219" s="30"/>
      <c r="AE219" s="30"/>
      <c r="AF219" s="30">
        <v>3</v>
      </c>
      <c r="AG219" s="30"/>
      <c r="AH219" s="30"/>
      <c r="AI219" s="30"/>
      <c r="AJ219" s="30"/>
      <c r="AK219" s="30"/>
      <c r="AL219" s="30"/>
      <c r="AM219" s="30">
        <v>3</v>
      </c>
      <c r="AN219" s="1"/>
      <c r="AO219" s="35">
        <f>IF(AP219&lt;6,SUM(E219:AN219),SUM(LARGE(E219:AN219,{1;2;3;4;5;6})))</f>
        <v>14</v>
      </c>
      <c r="AP219" s="55">
        <f>COUNT(E219:AN219)</f>
        <v>4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76</v>
      </c>
      <c r="C220" s="6" t="s">
        <v>84</v>
      </c>
      <c r="D220" s="8" t="s">
        <v>217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>
        <v>12</v>
      </c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1"/>
      <c r="AO220" s="35">
        <f>IF(AP220&lt;6,SUM(E220:AN220),SUM(LARGE(E220:AN220,{1;2;3;4;5;6})))</f>
        <v>12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79</v>
      </c>
      <c r="C221" s="6" t="s">
        <v>441</v>
      </c>
      <c r="D221" s="8" t="s">
        <v>1081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>
        <v>12</v>
      </c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1"/>
      <c r="AO221" s="35">
        <f>IF(AP221&lt;6,SUM(E221:AN221),SUM(LARGE(E221:AN221,{1;2;3;4;5;6})))</f>
        <v>12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76</v>
      </c>
      <c r="C222" s="6" t="s">
        <v>77</v>
      </c>
      <c r="D222" s="8" t="s">
        <v>674</v>
      </c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>
        <v>3</v>
      </c>
      <c r="Z222" s="54"/>
      <c r="AA222" s="54"/>
      <c r="AB222" s="54"/>
      <c r="AC222" s="54"/>
      <c r="AD222" s="54"/>
      <c r="AE222" s="54"/>
      <c r="AF222" s="54">
        <v>3.7</v>
      </c>
      <c r="AG222" s="54">
        <v>5</v>
      </c>
      <c r="AH222" s="54"/>
      <c r="AI222" s="54"/>
      <c r="AJ222" s="54"/>
      <c r="AK222" s="54"/>
      <c r="AL222" s="54"/>
      <c r="AM222" s="54"/>
      <c r="AN222" s="1"/>
      <c r="AO222" s="35">
        <f>IF(AP222&lt;6,SUM(E222:AN222),SUM(LARGE(E222:AN222,{1;2;3;4;5;6})))</f>
        <v>11.7</v>
      </c>
      <c r="AP222" s="55">
        <f>COUNT(E222:AN222)</f>
        <v>3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76</v>
      </c>
      <c r="C223" s="6" t="s">
        <v>441</v>
      </c>
      <c r="D223" s="8" t="s">
        <v>464</v>
      </c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29">
        <v>4</v>
      </c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84">
        <v>0</v>
      </c>
      <c r="AG223" s="29">
        <v>7</v>
      </c>
      <c r="AH223" s="29"/>
      <c r="AI223" s="29"/>
      <c r="AJ223" s="29"/>
      <c r="AK223" s="29"/>
      <c r="AL223" s="29"/>
      <c r="AM223" s="29"/>
      <c r="AN223" s="1"/>
      <c r="AO223" s="35">
        <f>IF(AP223&lt;6,SUM(E223:AN223),SUM(LARGE(E223:AN223,{1;2;3;4;5;6})))</f>
        <v>11</v>
      </c>
      <c r="AP223" s="55">
        <f>COUNT(E223:AN223)</f>
        <v>3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76</v>
      </c>
      <c r="C224" s="6"/>
      <c r="D224" s="8" t="s">
        <v>1136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>
        <v>7</v>
      </c>
      <c r="AG224" s="54"/>
      <c r="AH224" s="54"/>
      <c r="AI224" s="54"/>
      <c r="AJ224" s="54"/>
      <c r="AK224" s="54"/>
      <c r="AL224" s="54"/>
      <c r="AM224" s="54">
        <v>4</v>
      </c>
      <c r="AN224" s="51"/>
      <c r="AO224" s="35">
        <f>IF(AP224&lt;6,SUM(E224:AN224),SUM(LARGE(E224:AN224,{1;2;3;4;5;6})))</f>
        <v>11</v>
      </c>
      <c r="AP224" s="55">
        <f>COUNT(E224:AN224)</f>
        <v>2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76</v>
      </c>
      <c r="C225" s="6" t="s">
        <v>84</v>
      </c>
      <c r="D225" s="8" t="s">
        <v>466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>
        <v>3</v>
      </c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>
        <v>8</v>
      </c>
      <c r="AL225" s="29"/>
      <c r="AM225" s="29"/>
      <c r="AN225" s="1"/>
      <c r="AO225" s="35">
        <f>IF(AP225&lt;6,SUM(E225:AN225),SUM(LARGE(E225:AN225,{1;2;3;4;5;6})))</f>
        <v>11</v>
      </c>
      <c r="AP225" s="55">
        <f>COUNT(E225:AN225)</f>
        <v>2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76</v>
      </c>
      <c r="C226" s="6" t="s">
        <v>441</v>
      </c>
      <c r="D226" s="8" t="s">
        <v>839</v>
      </c>
      <c r="E226" s="30"/>
      <c r="F226" s="30"/>
      <c r="G226" s="30"/>
      <c r="H226" s="30"/>
      <c r="I226" s="30"/>
      <c r="J226" s="30">
        <v>4</v>
      </c>
      <c r="K226" s="30"/>
      <c r="L226" s="30"/>
      <c r="M226" s="30"/>
      <c r="N226" s="30"/>
      <c r="O226" s="30"/>
      <c r="P226" s="30">
        <v>3</v>
      </c>
      <c r="Q226" s="30"/>
      <c r="R226" s="30"/>
      <c r="S226" s="30"/>
      <c r="T226" s="30"/>
      <c r="U226" s="30"/>
      <c r="V226" s="30"/>
      <c r="W226" s="30"/>
      <c r="X226" s="30"/>
      <c r="Y226" s="30">
        <v>3</v>
      </c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51"/>
      <c r="AO226" s="35">
        <f>IF(AP226&lt;6,SUM(E226:AN226),SUM(LARGE(E226:AN226,{1;2;3;4;5;6})))</f>
        <v>10</v>
      </c>
      <c r="AP226" s="55">
        <f>COUNT(E226:AN226)</f>
        <v>3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76</v>
      </c>
      <c r="C227" s="6" t="s">
        <v>251</v>
      </c>
      <c r="D227" s="8" t="s">
        <v>296</v>
      </c>
      <c r="E227" s="54"/>
      <c r="F227" s="54"/>
      <c r="G227" s="54"/>
      <c r="H227" s="54"/>
      <c r="I227" s="54"/>
      <c r="J227" s="54">
        <v>10</v>
      </c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1"/>
      <c r="AO227" s="35">
        <f>IF(AP227&lt;6,SUM(E227:AN227),SUM(LARGE(E227:AN227,{1;2;3;4;5;6})))</f>
        <v>10</v>
      </c>
      <c r="AP227" s="55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76</v>
      </c>
      <c r="C228" s="6" t="s">
        <v>441</v>
      </c>
      <c r="D228" s="8" t="s">
        <v>929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>
        <v>10</v>
      </c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1"/>
      <c r="AO228" s="35">
        <f>IF(AP228&lt;6,SUM(E228:AN228),SUM(LARGE(E228:AN228,{1;2;3;4;5;6})))</f>
        <v>10</v>
      </c>
      <c r="AP228" s="55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76</v>
      </c>
      <c r="C229" s="6" t="s">
        <v>441</v>
      </c>
      <c r="D229" s="6" t="s">
        <v>930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>
        <v>10</v>
      </c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9"/>
      <c r="AO229" s="35">
        <f>IF(AP229&lt;6,SUM(E229:AN229),SUM(LARGE(E229:AN229,{1;2;3;4;5;6})))</f>
        <v>10</v>
      </c>
      <c r="AP229" s="55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76</v>
      </c>
      <c r="C230" s="6" t="s">
        <v>228</v>
      </c>
      <c r="D230" s="8" t="s">
        <v>1077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>
        <v>10</v>
      </c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10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76</v>
      </c>
      <c r="C231" s="6" t="s">
        <v>185</v>
      </c>
      <c r="D231" s="8" t="s">
        <v>1080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>
        <v>10</v>
      </c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10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76</v>
      </c>
      <c r="C232" s="6"/>
      <c r="D232" s="8" t="s">
        <v>1205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>
        <v>10</v>
      </c>
      <c r="AL232" s="29"/>
      <c r="AM232" s="29"/>
      <c r="AN232" s="1"/>
      <c r="AO232" s="35">
        <f>IF(AP232&lt;6,SUM(E232:AN232),SUM(LARGE(E232:AN232,{1;2;3;4;5;6})))</f>
        <v>10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76</v>
      </c>
      <c r="C233" s="6"/>
      <c r="D233" s="8" t="s">
        <v>1226</v>
      </c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29">
        <v>10</v>
      </c>
      <c r="AN233" s="1"/>
      <c r="AO233" s="35">
        <f>IF(AP233&lt;6,SUM(E233:AN233),SUM(LARGE(E233:AN233,{1;2;3;4;5;6})))</f>
        <v>10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76</v>
      </c>
      <c r="C234" s="6" t="s">
        <v>77</v>
      </c>
      <c r="D234" s="8" t="s">
        <v>642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>
        <v>4</v>
      </c>
      <c r="AB234" s="29"/>
      <c r="AC234" s="29"/>
      <c r="AD234" s="29"/>
      <c r="AE234" s="29">
        <v>5</v>
      </c>
      <c r="AF234" s="29"/>
      <c r="AG234" s="29"/>
      <c r="AH234" s="29"/>
      <c r="AI234" s="29"/>
      <c r="AJ234" s="29"/>
      <c r="AK234" s="29"/>
      <c r="AL234" s="29"/>
      <c r="AM234" s="29"/>
      <c r="AN234" s="1"/>
      <c r="AO234" s="35">
        <f>IF(AP234&lt;6,SUM(E234:AN234),SUM(LARGE(E234:AN234,{1;2;3;4;5;6})))</f>
        <v>9</v>
      </c>
      <c r="AP234" s="55">
        <f>COUNT(E234:AN234)</f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76</v>
      </c>
      <c r="C235" s="6" t="s">
        <v>441</v>
      </c>
      <c r="D235" s="6" t="s">
        <v>959</v>
      </c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>
        <v>3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>
        <v>6</v>
      </c>
      <c r="AN235" s="1"/>
      <c r="AO235" s="35">
        <f>IF(AP235&lt;6,SUM(E235:AN235),SUM(LARGE(E235:AN235,{1;2;3;4;5;6})))</f>
        <v>9</v>
      </c>
      <c r="AP235" s="55">
        <f>COUNT(E235:AN235)</f>
        <v>2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76</v>
      </c>
      <c r="C236" s="6" t="s">
        <v>82</v>
      </c>
      <c r="D236" s="8" t="s">
        <v>601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>
        <v>9</v>
      </c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1"/>
      <c r="AO236" s="35">
        <f>IF(AP236&lt;6,SUM(E236:AN236),SUM(LARGE(E236:AN236,{1;2;3;4;5;6})))</f>
        <v>9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76</v>
      </c>
      <c r="C237" s="6" t="s">
        <v>441</v>
      </c>
      <c r="D237" s="8" t="s">
        <v>641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>
        <v>4.3</v>
      </c>
      <c r="Q237" s="54"/>
      <c r="R237" s="54"/>
      <c r="S237" s="54"/>
      <c r="T237" s="54"/>
      <c r="U237" s="54">
        <v>4</v>
      </c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1"/>
      <c r="AO237" s="35">
        <f>IF(AP237&lt;6,SUM(E237:AN237),SUM(LARGE(E237:AN237,{1;2;3;4;5;6})))</f>
        <v>8.3000000000000007</v>
      </c>
      <c r="AP237" s="55">
        <f>COUNT(E237:AN237)</f>
        <v>2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76</v>
      </c>
      <c r="C238" s="6" t="s">
        <v>1119</v>
      </c>
      <c r="D238" s="8" t="s">
        <v>516</v>
      </c>
      <c r="E238" s="30"/>
      <c r="F238" s="30"/>
      <c r="G238" s="30"/>
      <c r="H238" s="30"/>
      <c r="I238" s="30"/>
      <c r="J238" s="86">
        <v>0</v>
      </c>
      <c r="K238" s="30"/>
      <c r="L238" s="30">
        <v>8</v>
      </c>
      <c r="M238" s="30"/>
      <c r="N238" s="30"/>
      <c r="O238" s="30"/>
      <c r="P238" s="86">
        <v>0</v>
      </c>
      <c r="Q238" s="86"/>
      <c r="R238" s="86"/>
      <c r="S238" s="86"/>
      <c r="T238" s="86"/>
      <c r="U238" s="86">
        <v>0</v>
      </c>
      <c r="V238" s="86"/>
      <c r="W238" s="86">
        <v>0</v>
      </c>
      <c r="X238" s="86"/>
      <c r="Y238" s="86">
        <v>0</v>
      </c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51"/>
      <c r="AO238" s="35">
        <f>IF(AP238&lt;6,SUM(E238:AN238),SUM(LARGE(E238:AN238,{1;2;3;4;5;6})))</f>
        <v>8</v>
      </c>
      <c r="AP238" s="55">
        <f>COUNT(E238:AN238)</f>
        <v>6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106</v>
      </c>
      <c r="C239" s="6" t="s">
        <v>251</v>
      </c>
      <c r="D239" s="8" t="s">
        <v>795</v>
      </c>
      <c r="E239" s="29"/>
      <c r="F239" s="29"/>
      <c r="G239" s="29"/>
      <c r="H239" s="29"/>
      <c r="I239" s="29">
        <v>8</v>
      </c>
      <c r="J239" s="29"/>
      <c r="K239" s="29"/>
      <c r="L239" s="84">
        <v>0</v>
      </c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1"/>
      <c r="AO239" s="35">
        <f>IF(AP239&lt;6,SUM(E239:AN239),SUM(LARGE(E239:AN239,{1;2;3;4;5;6})))</f>
        <v>8</v>
      </c>
      <c r="AP239" s="55">
        <f>COUNT(E239:AN239)</f>
        <v>2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76</v>
      </c>
      <c r="C240" s="6" t="s">
        <v>441</v>
      </c>
      <c r="D240" s="6" t="s">
        <v>914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86">
        <v>0</v>
      </c>
      <c r="S240" s="86"/>
      <c r="T240" s="86"/>
      <c r="U240" s="30">
        <v>8</v>
      </c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1"/>
      <c r="AO240" s="35">
        <f>IF(AP240&lt;6,SUM(E240:AN240),SUM(LARGE(E240:AN240,{1;2;3;4;5;6})))</f>
        <v>8</v>
      </c>
      <c r="AP240" s="55">
        <f>COUNT(E240:AN240)</f>
        <v>2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76</v>
      </c>
      <c r="C241" s="6" t="s">
        <v>97</v>
      </c>
      <c r="D241" s="8" t="s">
        <v>730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>
        <v>8</v>
      </c>
      <c r="AL241" s="30"/>
      <c r="AM241" s="30"/>
      <c r="AN241" s="51"/>
      <c r="AO241" s="35">
        <f>IF(AP241&lt;6,SUM(E241:AN241),SUM(LARGE(E241:AN241,{1;2;3;4;5;6})))</f>
        <v>8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157</v>
      </c>
      <c r="C242" s="6" t="s">
        <v>251</v>
      </c>
      <c r="D242" s="8" t="s">
        <v>156</v>
      </c>
      <c r="E242" s="30"/>
      <c r="F242" s="30"/>
      <c r="G242" s="30"/>
      <c r="H242" s="30"/>
      <c r="I242" s="30"/>
      <c r="J242" s="30"/>
      <c r="K242" s="30"/>
      <c r="L242" s="30">
        <v>8</v>
      </c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1"/>
      <c r="AO242" s="35">
        <f>IF(AP242&lt;6,SUM(E242:AN242),SUM(LARGE(E242:AN242,{1;2;3;4;5;6})))</f>
        <v>8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76</v>
      </c>
      <c r="C243" s="6" t="s">
        <v>77</v>
      </c>
      <c r="D243" s="8" t="s">
        <v>177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>
        <v>8</v>
      </c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1"/>
      <c r="AO243" s="35">
        <f>IF(AP243&lt;6,SUM(E243:AN243),SUM(LARGE(E243:AN243,{1;2;3;4;5;6})))</f>
        <v>8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76</v>
      </c>
      <c r="C244" s="6" t="s">
        <v>77</v>
      </c>
      <c r="D244" s="8" t="s">
        <v>968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>
        <v>8</v>
      </c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1"/>
      <c r="AO244" s="35">
        <f>IF(AP244&lt;6,SUM(E244:AN244),SUM(LARGE(E244:AN244,{1;2;3;4;5;6})))</f>
        <v>8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76</v>
      </c>
      <c r="C245" s="6" t="s">
        <v>441</v>
      </c>
      <c r="D245" s="8" t="s">
        <v>681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>
        <v>8</v>
      </c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1"/>
      <c r="AO245" s="35">
        <f>IF(AP245&lt;6,SUM(E245:AN245),SUM(LARGE(E245:AN245,{1;2;3;4;5;6})))</f>
        <v>8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76</v>
      </c>
      <c r="C246" s="6"/>
      <c r="D246" s="6" t="s">
        <v>1143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>
        <v>8</v>
      </c>
      <c r="AH246" s="30"/>
      <c r="AI246" s="30"/>
      <c r="AJ246" s="30"/>
      <c r="AK246" s="30"/>
      <c r="AL246" s="30"/>
      <c r="AM246" s="30"/>
      <c r="AN246" s="51"/>
      <c r="AO246" s="35">
        <f>IF(AP246&lt;6,SUM(E246:AN246),SUM(LARGE(E246:AN246,{1;2;3;4;5;6})))</f>
        <v>8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76</v>
      </c>
      <c r="C247" s="6" t="s">
        <v>77</v>
      </c>
      <c r="D247" s="8" t="s">
        <v>288</v>
      </c>
      <c r="E247" s="54"/>
      <c r="F247" s="54">
        <v>3</v>
      </c>
      <c r="G247" s="54"/>
      <c r="H247" s="54"/>
      <c r="I247" s="54">
        <v>4</v>
      </c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9"/>
      <c r="AO247" s="35">
        <f>IF(AP247&lt;6,SUM(E247:AN247),SUM(LARGE(E247:AN247,{1;2;3;4;5;6})))</f>
        <v>7</v>
      </c>
      <c r="AP247" s="55">
        <f>COUNT(E247:AN247)</f>
        <v>2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76</v>
      </c>
      <c r="C248" s="6" t="s">
        <v>132</v>
      </c>
      <c r="D248" s="8" t="s">
        <v>786</v>
      </c>
      <c r="E248" s="29"/>
      <c r="F248" s="29">
        <v>4</v>
      </c>
      <c r="G248" s="29"/>
      <c r="H248" s="29"/>
      <c r="I248" s="29"/>
      <c r="J248" s="29"/>
      <c r="K248" s="29">
        <v>3</v>
      </c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9"/>
      <c r="AO248" s="35">
        <f>IF(AP248&lt;6,SUM(E248:AN248),SUM(LARGE(E248:AN248,{1;2;3;4;5;6})))</f>
        <v>7</v>
      </c>
      <c r="AP248" s="55">
        <f>COUNT(E248:AN248)</f>
        <v>2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76</v>
      </c>
      <c r="C249" s="6" t="s">
        <v>441</v>
      </c>
      <c r="D249" s="8" t="s">
        <v>958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>
        <v>4</v>
      </c>
      <c r="V249" s="29"/>
      <c r="W249" s="29"/>
      <c r="X249" s="29"/>
      <c r="Y249" s="29">
        <v>3</v>
      </c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1"/>
      <c r="AO249" s="35">
        <f>IF(AP249&lt;6,SUM(E249:AN249),SUM(LARGE(E249:AN249,{1;2;3;4;5;6})))</f>
        <v>7</v>
      </c>
      <c r="AP249" s="55">
        <f>COUNT(E249:AN249)</f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76</v>
      </c>
      <c r="C250" s="6" t="s">
        <v>441</v>
      </c>
      <c r="D250" s="8" t="s">
        <v>980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>
        <v>4</v>
      </c>
      <c r="W250" s="30"/>
      <c r="X250" s="30"/>
      <c r="Y250" s="30">
        <v>3</v>
      </c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1"/>
      <c r="AO250" s="35">
        <f>IF(AP250&lt;6,SUM(E250:AN250),SUM(LARGE(E250:AN250,{1;2;3;4;5;6})))</f>
        <v>7</v>
      </c>
      <c r="AP250" s="55">
        <f>COUNT(E250:AN250)</f>
        <v>2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76</v>
      </c>
      <c r="C251" s="6" t="s">
        <v>379</v>
      </c>
      <c r="D251" s="8" t="s">
        <v>1011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>
        <v>4</v>
      </c>
      <c r="X251" s="54"/>
      <c r="Y251" s="54"/>
      <c r="Z251" s="54"/>
      <c r="AA251" s="54"/>
      <c r="AB251" s="54"/>
      <c r="AC251" s="54"/>
      <c r="AD251" s="54"/>
      <c r="AE251" s="54"/>
      <c r="AF251" s="54">
        <v>3</v>
      </c>
      <c r="AG251" s="54"/>
      <c r="AH251" s="54"/>
      <c r="AI251" s="54"/>
      <c r="AJ251" s="54"/>
      <c r="AK251" s="54"/>
      <c r="AL251" s="54"/>
      <c r="AM251" s="54"/>
      <c r="AN251" s="1"/>
      <c r="AO251" s="35">
        <f>IF(AP251&lt;6,SUM(E251:AN251),SUM(LARGE(E251:AN251,{1;2;3;4;5;6})))</f>
        <v>7</v>
      </c>
      <c r="AP251" s="55">
        <f>COUNT(E251:AN251)</f>
        <v>2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76</v>
      </c>
      <c r="C252" s="6" t="s">
        <v>443</v>
      </c>
      <c r="D252" s="8" t="s">
        <v>600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>
        <v>3</v>
      </c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>
        <v>4</v>
      </c>
      <c r="AN252" s="1"/>
      <c r="AO252" s="35">
        <f>IF(AP252&lt;6,SUM(E252:AN252),SUM(LARGE(E252:AN252,{1;2;3;4;5;6})))</f>
        <v>7</v>
      </c>
      <c r="AP252" s="55">
        <f>COUNT(E252:AN252)</f>
        <v>2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76</v>
      </c>
      <c r="C253" s="6"/>
      <c r="D253" s="8" t="s">
        <v>1169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>
        <v>3</v>
      </c>
      <c r="AH253" s="29"/>
      <c r="AI253" s="29"/>
      <c r="AJ253" s="29"/>
      <c r="AK253" s="29">
        <v>4</v>
      </c>
      <c r="AL253" s="29"/>
      <c r="AM253" s="29"/>
      <c r="AN253" s="1"/>
      <c r="AO253" s="35">
        <f>IF(AP253&lt;6,SUM(E253:AN253),SUM(LARGE(E253:AN253,{1;2;3;4;5;6})))</f>
        <v>7</v>
      </c>
      <c r="AP253" s="55">
        <f>COUNT(E253:AN253)</f>
        <v>2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6" t="s">
        <v>76</v>
      </c>
      <c r="C254" s="6" t="s">
        <v>441</v>
      </c>
      <c r="D254" s="8" t="s">
        <v>492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>
        <v>7</v>
      </c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1"/>
      <c r="AO254" s="35">
        <f>IF(AP254&lt;6,SUM(E254:AN254),SUM(LARGE(E254:AN254,{1;2;3;4;5;6})))</f>
        <v>7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76</v>
      </c>
      <c r="C255" s="6" t="s">
        <v>77</v>
      </c>
      <c r="D255" s="8" t="s">
        <v>604</v>
      </c>
      <c r="E255" s="29"/>
      <c r="F255" s="29"/>
      <c r="G255" s="29"/>
      <c r="H255" s="29"/>
      <c r="I255" s="29"/>
      <c r="J255" s="29"/>
      <c r="K255" s="29">
        <v>7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9"/>
      <c r="AO255" s="35">
        <f>IF(AP255&lt;6,SUM(E255:AN255),SUM(LARGE(E255:AN255,{1;2;3;4;5;6})))</f>
        <v>7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76</v>
      </c>
      <c r="C256" s="6"/>
      <c r="D256" s="8" t="s">
        <v>1227</v>
      </c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29">
        <v>7</v>
      </c>
      <c r="AN256" s="1"/>
      <c r="AO256" s="35">
        <f>IF(AP256&lt;6,SUM(E256:AN256),SUM(LARGE(E256:AN256,{1;2;3;4;5;6})))</f>
        <v>7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76</v>
      </c>
      <c r="C257" s="6" t="s">
        <v>441</v>
      </c>
      <c r="D257" s="8" t="s">
        <v>902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>
        <v>3</v>
      </c>
      <c r="Q257" s="29"/>
      <c r="R257" s="29"/>
      <c r="S257" s="29"/>
      <c r="T257" s="29"/>
      <c r="U257" s="29"/>
      <c r="V257" s="29"/>
      <c r="W257" s="29"/>
      <c r="X257" s="29"/>
      <c r="Y257" s="29">
        <v>3</v>
      </c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1"/>
      <c r="AO257" s="35">
        <f>IF(AP257&lt;6,SUM(E257:AN257),SUM(LARGE(E257:AN257,{1;2;3;4;5;6})))</f>
        <v>6</v>
      </c>
      <c r="AP257" s="55">
        <f>COUNT(E257:AN257)</f>
        <v>2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76</v>
      </c>
      <c r="C258" s="6" t="s">
        <v>251</v>
      </c>
      <c r="D258" s="8" t="s">
        <v>857</v>
      </c>
      <c r="E258" s="30"/>
      <c r="F258" s="30"/>
      <c r="G258" s="30"/>
      <c r="H258" s="30"/>
      <c r="I258" s="30"/>
      <c r="J258" s="30"/>
      <c r="K258" s="30"/>
      <c r="L258" s="30">
        <v>6</v>
      </c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1"/>
      <c r="AO258" s="35">
        <f>IF(AP258&lt;6,SUM(E258:AN258),SUM(LARGE(E258:AN258,{1;2;3;4;5;6})))</f>
        <v>6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76</v>
      </c>
      <c r="C259" s="6" t="s">
        <v>441</v>
      </c>
      <c r="D259" s="8" t="s">
        <v>737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>
        <v>5</v>
      </c>
      <c r="AL259" s="30"/>
      <c r="AM259" s="30"/>
      <c r="AN259" s="1"/>
      <c r="AO259" s="35">
        <f>IF(AP259&lt;6,SUM(E259:AN259),SUM(LARGE(E259:AN259,{1;2;3;4;5;6})))</f>
        <v>5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76</v>
      </c>
      <c r="C260" s="6" t="s">
        <v>441</v>
      </c>
      <c r="D260" s="8" t="s">
        <v>463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>
        <v>5</v>
      </c>
      <c r="AH260" s="30"/>
      <c r="AI260" s="30"/>
      <c r="AJ260" s="30"/>
      <c r="AK260" s="30"/>
      <c r="AL260" s="30"/>
      <c r="AM260" s="30"/>
      <c r="AN260" s="1"/>
      <c r="AO260" s="35">
        <f>IF(AP260&lt;6,SUM(E260:AN260),SUM(LARGE(E260:AN260,{1;2;3;4;5;6})))</f>
        <v>5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76</v>
      </c>
      <c r="C261" s="6" t="s">
        <v>441</v>
      </c>
      <c r="D261" s="8" t="s">
        <v>858</v>
      </c>
      <c r="E261" s="29"/>
      <c r="F261" s="29"/>
      <c r="G261" s="29"/>
      <c r="H261" s="29"/>
      <c r="I261" s="29"/>
      <c r="J261" s="29"/>
      <c r="K261" s="29"/>
      <c r="L261" s="29">
        <v>5</v>
      </c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1"/>
      <c r="AO261" s="35">
        <f>IF(AP261&lt;6,SUM(E261:AN261),SUM(LARGE(E261:AN261,{1;2;3;4;5;6})))</f>
        <v>5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76</v>
      </c>
      <c r="C262" s="6" t="s">
        <v>81</v>
      </c>
      <c r="D262" s="8" t="s">
        <v>983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>
        <v>5</v>
      </c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1"/>
      <c r="AO262" s="35">
        <f>IF(AP262&lt;6,SUM(E262:AN262),SUM(LARGE(E262:AN262,{1;2;3;4;5;6})))</f>
        <v>5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76</v>
      </c>
      <c r="C263" s="6" t="s">
        <v>77</v>
      </c>
      <c r="D263" s="6" t="s">
        <v>533</v>
      </c>
      <c r="E263" s="30"/>
      <c r="F263" s="30">
        <v>4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51"/>
      <c r="AO263" s="35">
        <f>IF(AP263&lt;6,SUM(E263:AN263),SUM(LARGE(E263:AN263,{1;2;3;4;5;6})))</f>
        <v>4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76</v>
      </c>
      <c r="C264" s="6" t="s">
        <v>185</v>
      </c>
      <c r="D264" s="8" t="s">
        <v>702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>
        <v>4</v>
      </c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1"/>
      <c r="AO264" s="35">
        <f>IF(AP264&lt;6,SUM(E264:AN264),SUM(LARGE(E264:AN264,{1;2;3;4;5;6})))</f>
        <v>4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76</v>
      </c>
      <c r="C265" s="8" t="s">
        <v>82</v>
      </c>
      <c r="D265" s="8" t="s">
        <v>538</v>
      </c>
      <c r="E265" s="29"/>
      <c r="F265" s="29"/>
      <c r="G265" s="29"/>
      <c r="H265" s="29"/>
      <c r="I265" s="29"/>
      <c r="J265" s="29"/>
      <c r="K265" s="29">
        <v>4</v>
      </c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9"/>
      <c r="AO265" s="35">
        <f>IF(AP265&lt;6,SUM(E265:AN265),SUM(LARGE(E265:AN265,{1;2;3;4;5;6})))</f>
        <v>4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76</v>
      </c>
      <c r="C266" s="6" t="s">
        <v>1119</v>
      </c>
      <c r="D266" s="8" t="s">
        <v>430</v>
      </c>
      <c r="E266" s="29"/>
      <c r="F266" s="29"/>
      <c r="G266" s="29"/>
      <c r="H266" s="29"/>
      <c r="I266" s="29"/>
      <c r="J266" s="29"/>
      <c r="K266" s="29">
        <v>4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51"/>
      <c r="AO266" s="35">
        <f>IF(AP266&lt;6,SUM(E266:AN266),SUM(LARGE(E266:AN266,{1;2;3;4;5;6})))</f>
        <v>4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76</v>
      </c>
      <c r="C267" s="6" t="s">
        <v>185</v>
      </c>
      <c r="D267" s="8" t="s">
        <v>1083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>
        <v>4</v>
      </c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1"/>
      <c r="AO267" s="35">
        <f>IF(AP267&lt;6,SUM(E267:AN267),SUM(LARGE(E267:AN267,{1;2;3;4;5;6})))</f>
        <v>4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76</v>
      </c>
      <c r="C268" s="6"/>
      <c r="D268" s="8" t="s">
        <v>805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>
        <v>4</v>
      </c>
      <c r="AH268" s="30"/>
      <c r="AI268" s="30"/>
      <c r="AJ268" s="30"/>
      <c r="AK268" s="30"/>
      <c r="AL268" s="30"/>
      <c r="AM268" s="30"/>
      <c r="AN268" s="1"/>
      <c r="AO268" s="35">
        <f>IF(AP268&lt;6,SUM(E268:AN268),SUM(LARGE(E268:AN268,{1;2;3;4;5;6})))</f>
        <v>4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76</v>
      </c>
      <c r="C269" s="6"/>
      <c r="D269" s="8" t="s">
        <v>219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>
        <v>4</v>
      </c>
      <c r="AH269" s="30"/>
      <c r="AI269" s="30"/>
      <c r="AJ269" s="30"/>
      <c r="AK269" s="30"/>
      <c r="AL269" s="30"/>
      <c r="AM269" s="30"/>
      <c r="AN269" s="1"/>
      <c r="AO269" s="35">
        <f>IF(AP269&lt;6,SUM(E269:AN269),SUM(LARGE(E269:AN269,{1;2;3;4;5;6})))</f>
        <v>4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76</v>
      </c>
      <c r="C270" s="6"/>
      <c r="D270" s="8" t="s">
        <v>1168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>
        <v>4</v>
      </c>
      <c r="AH270" s="30"/>
      <c r="AI270" s="30"/>
      <c r="AJ270" s="30"/>
      <c r="AK270" s="30"/>
      <c r="AL270" s="30"/>
      <c r="AM270" s="30"/>
      <c r="AN270" s="1"/>
      <c r="AO270" s="35">
        <f>IF(AP270&lt;6,SUM(E270:AN270),SUM(LARGE(E270:AN270,{1;2;3;4;5;6})))</f>
        <v>4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76</v>
      </c>
      <c r="C271" s="6"/>
      <c r="D271" s="8" t="s">
        <v>1152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>
        <v>4</v>
      </c>
      <c r="AH271" s="30"/>
      <c r="AI271" s="30"/>
      <c r="AJ271" s="30"/>
      <c r="AK271" s="30"/>
      <c r="AL271" s="30"/>
      <c r="AM271" s="30"/>
      <c r="AN271" s="1"/>
      <c r="AO271" s="35">
        <f>IF(AP271&lt;6,SUM(E271:AN271),SUM(LARGE(E271:AN271,{1;2;3;4;5;6})))</f>
        <v>4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76</v>
      </c>
      <c r="C272" s="6"/>
      <c r="D272" s="6" t="s">
        <v>1212</v>
      </c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30">
        <v>4</v>
      </c>
      <c r="AL272" s="30"/>
      <c r="AM272" s="30"/>
      <c r="AN272" s="1"/>
      <c r="AO272" s="35">
        <f>IF(AP272&lt;6,SUM(E272:AN272),SUM(LARGE(E272:AN272,{1;2;3;4;5;6})))</f>
        <v>4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76</v>
      </c>
      <c r="C273" s="6"/>
      <c r="D273" s="8" t="s">
        <v>1215</v>
      </c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37">
        <v>4</v>
      </c>
      <c r="AL273" s="37"/>
      <c r="AM273" s="37"/>
      <c r="AN273" s="1"/>
      <c r="AO273" s="35">
        <f>IF(AP273&lt;6,SUM(E273:AN273),SUM(LARGE(E273:AN273,{1;2;3;4;5;6})))</f>
        <v>4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76</v>
      </c>
      <c r="C274" s="6"/>
      <c r="D274" s="8" t="s">
        <v>1216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30">
        <v>4</v>
      </c>
      <c r="AL274" s="30"/>
      <c r="AM274" s="30"/>
      <c r="AN274" s="1"/>
      <c r="AO274" s="35">
        <f>IF(AP274&lt;6,SUM(E274:AN274),SUM(LARGE(E274:AN274,{1;2;3;4;5;6})))</f>
        <v>4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76</v>
      </c>
      <c r="C275" s="6"/>
      <c r="D275" s="8" t="s">
        <v>1228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>
        <v>4</v>
      </c>
      <c r="AN275" s="1"/>
      <c r="AO275" s="35">
        <f>IF(AP275&lt;6,SUM(E275:AN275),SUM(LARGE(E275:AN275,{1;2;3;4;5;6})))</f>
        <v>4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76</v>
      </c>
      <c r="C276" s="6"/>
      <c r="D276" s="8" t="s">
        <v>969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>
        <v>4</v>
      </c>
      <c r="AN276" s="51"/>
      <c r="AO276" s="35">
        <f>IF(AP276&lt;6,SUM(E276:AN276),SUM(LARGE(E276:AN276,{1;2;3;4;5;6})))</f>
        <v>4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76</v>
      </c>
      <c r="C277" s="6"/>
      <c r="D277" s="8" t="s">
        <v>1138</v>
      </c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30">
        <v>3.7</v>
      </c>
      <c r="AG277" s="30"/>
      <c r="AH277" s="30"/>
      <c r="AI277" s="30"/>
      <c r="AJ277" s="30"/>
      <c r="AK277" s="30"/>
      <c r="AL277" s="30"/>
      <c r="AM277" s="30"/>
      <c r="AN277" s="1"/>
      <c r="AO277" s="35">
        <f>IF(AP277&lt;6,SUM(E277:AN277),SUM(LARGE(E277:AN277,{1;2;3;4;5;6})))</f>
        <v>3.7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76</v>
      </c>
      <c r="C278" s="6" t="s">
        <v>441</v>
      </c>
      <c r="D278" s="8" t="s">
        <v>474</v>
      </c>
      <c r="E278" s="29"/>
      <c r="F278" s="29">
        <v>3</v>
      </c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1"/>
      <c r="AO278" s="35">
        <f>IF(AP278&lt;6,SUM(E278:AN278),SUM(LARGE(E278:AN278,{1;2;3;4;5;6})))</f>
        <v>3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76</v>
      </c>
      <c r="C279" s="6" t="s">
        <v>441</v>
      </c>
      <c r="D279" s="8" t="s">
        <v>500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>
        <v>3</v>
      </c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1"/>
      <c r="AO279" s="35">
        <f>IF(AP279&lt;6,SUM(E279:AN279),SUM(LARGE(E279:AN279,{1;2;3;4;5;6})))</f>
        <v>3</v>
      </c>
      <c r="AP279" s="55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76</v>
      </c>
      <c r="C280" s="6" t="s">
        <v>132</v>
      </c>
      <c r="D280" s="8" t="s">
        <v>539</v>
      </c>
      <c r="E280" s="29"/>
      <c r="F280" s="29"/>
      <c r="G280" s="29"/>
      <c r="H280" s="29"/>
      <c r="I280" s="29"/>
      <c r="J280" s="29"/>
      <c r="K280" s="29">
        <v>3</v>
      </c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1"/>
      <c r="AO280" s="35">
        <f>IF(AP280&lt;6,SUM(E280:AN280),SUM(LARGE(E280:AN280,{1;2;3;4;5;6})))</f>
        <v>3</v>
      </c>
      <c r="AP280" s="55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76</v>
      </c>
      <c r="C281" s="6" t="s">
        <v>132</v>
      </c>
      <c r="D281" s="8" t="s">
        <v>779</v>
      </c>
      <c r="E281" s="54"/>
      <c r="F281" s="54">
        <v>3</v>
      </c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1"/>
      <c r="AO281" s="35">
        <f>IF(AP281&lt;6,SUM(E281:AN281),SUM(LARGE(E281:AN281,{1;2;3;4;5;6})))</f>
        <v>3</v>
      </c>
      <c r="AP281" s="55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76</v>
      </c>
      <c r="C282" s="6" t="s">
        <v>132</v>
      </c>
      <c r="D282" s="8" t="s">
        <v>774</v>
      </c>
      <c r="E282" s="30"/>
      <c r="F282" s="30">
        <v>3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1"/>
      <c r="AO282" s="35">
        <f>IF(AP282&lt;6,SUM(E282:AN282),SUM(LARGE(E282:AN282,{1;2;3;4;5;6})))</f>
        <v>3</v>
      </c>
      <c r="AP282" s="55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76</v>
      </c>
      <c r="C283" s="6" t="s">
        <v>82</v>
      </c>
      <c r="D283" s="8" t="s">
        <v>667</v>
      </c>
      <c r="E283" s="54"/>
      <c r="F283" s="54"/>
      <c r="G283" s="54"/>
      <c r="H283" s="54"/>
      <c r="I283" s="54"/>
      <c r="J283" s="54"/>
      <c r="K283" s="54">
        <v>3</v>
      </c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1"/>
      <c r="AO283" s="35">
        <f>IF(AP283&lt;6,SUM(E283:AN283),SUM(LARGE(E283:AN283,{1;2;3;4;5;6})))</f>
        <v>3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76</v>
      </c>
      <c r="C284" s="6" t="s">
        <v>441</v>
      </c>
      <c r="D284" s="8" t="s">
        <v>585</v>
      </c>
      <c r="E284" s="30"/>
      <c r="F284" s="30"/>
      <c r="G284" s="30"/>
      <c r="H284" s="30"/>
      <c r="I284" s="30"/>
      <c r="J284" s="30"/>
      <c r="K284" s="30">
        <v>3</v>
      </c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1"/>
      <c r="AO284" s="35">
        <f>IF(AP284&lt;6,SUM(E284:AN284),SUM(LARGE(E284:AN284,{1;2;3;4;5;6})))</f>
        <v>3</v>
      </c>
      <c r="AP284" s="55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76</v>
      </c>
      <c r="C285" s="6" t="s">
        <v>441</v>
      </c>
      <c r="D285" s="8" t="s">
        <v>1029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>
        <v>3</v>
      </c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1"/>
      <c r="AO285" s="35">
        <f>IF(AP285&lt;6,SUM(E285:AN285),SUM(LARGE(E285:AN285,{1;2;3;4;5;6})))</f>
        <v>3</v>
      </c>
      <c r="AP285" s="55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76</v>
      </c>
      <c r="C286" s="6"/>
      <c r="D286" s="8" t="s">
        <v>1149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>
        <v>3</v>
      </c>
      <c r="AH286" s="29"/>
      <c r="AI286" s="29"/>
      <c r="AJ286" s="29"/>
      <c r="AK286" s="29"/>
      <c r="AL286" s="29"/>
      <c r="AM286" s="29"/>
      <c r="AN286" s="1"/>
      <c r="AO286" s="35">
        <f>IF(AP286&lt;6,SUM(E286:AN286),SUM(LARGE(E286:AN286,{1;2;3;4;5;6})))</f>
        <v>3</v>
      </c>
      <c r="AP286" s="55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76</v>
      </c>
      <c r="C287" s="6"/>
      <c r="D287" s="8" t="s">
        <v>1151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>
        <v>3</v>
      </c>
      <c r="AH287" s="29"/>
      <c r="AI287" s="29"/>
      <c r="AJ287" s="29"/>
      <c r="AK287" s="29"/>
      <c r="AL287" s="29"/>
      <c r="AM287" s="29"/>
      <c r="AN287" s="1"/>
      <c r="AO287" s="35">
        <f>IF(AP287&lt;6,SUM(E287:AN287),SUM(LARGE(E287:AN287,{1;2;3;4;5;6})))</f>
        <v>3</v>
      </c>
      <c r="AP287" s="55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76</v>
      </c>
      <c r="C288" s="6"/>
      <c r="D288" s="8" t="s">
        <v>1217</v>
      </c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29">
        <v>3</v>
      </c>
      <c r="AL288" s="29"/>
      <c r="AM288" s="29"/>
      <c r="AN288" s="1"/>
      <c r="AO288" s="35">
        <f>IF(AP288&lt;6,SUM(E288:AN288),SUM(LARGE(E288:AN288,{1;2;3;4;5;6})))</f>
        <v>3</v>
      </c>
      <c r="AP288" s="55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76</v>
      </c>
      <c r="C289" s="6" t="s">
        <v>82</v>
      </c>
      <c r="D289" s="8" t="s">
        <v>1097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>
        <v>3</v>
      </c>
      <c r="AN289" s="1"/>
      <c r="AO289" s="35">
        <f>IF(AP289&lt;6,SUM(E289:AN289),SUM(LARGE(E289:AN289,{1;2;3;4;5;6})))</f>
        <v>3</v>
      </c>
      <c r="AP289" s="55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76</v>
      </c>
      <c r="C290" s="6" t="s">
        <v>132</v>
      </c>
      <c r="D290" s="8" t="s">
        <v>1199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>
        <v>3</v>
      </c>
      <c r="AN290" s="1"/>
      <c r="AO290" s="35">
        <f>IF(AP290&lt;6,SUM(E290:AN290),SUM(LARGE(E290:AN290,{1;2;3;4;5;6})))</f>
        <v>3</v>
      </c>
      <c r="AP290" s="55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76</v>
      </c>
      <c r="C291" s="6" t="s">
        <v>82</v>
      </c>
      <c r="D291" s="8" t="s">
        <v>581</v>
      </c>
      <c r="E291" s="30"/>
      <c r="F291" s="30"/>
      <c r="G291" s="30"/>
      <c r="H291" s="30"/>
      <c r="I291" s="30"/>
      <c r="J291" s="30"/>
      <c r="K291" s="86">
        <v>0</v>
      </c>
      <c r="L291" s="30"/>
      <c r="M291" s="30"/>
      <c r="N291" s="30"/>
      <c r="O291" s="30"/>
      <c r="P291" s="30"/>
      <c r="Q291" s="30"/>
      <c r="R291" s="30"/>
      <c r="S291" s="30"/>
      <c r="T291" s="86">
        <v>0</v>
      </c>
      <c r="U291" s="86"/>
      <c r="V291" s="86">
        <v>0</v>
      </c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>
        <v>0</v>
      </c>
      <c r="AK291" s="86"/>
      <c r="AL291" s="86"/>
      <c r="AM291" s="86"/>
      <c r="AN291" s="1"/>
      <c r="AO291" s="35">
        <f>IF(AP291&lt;6,SUM(E291:AN291),SUM(LARGE(E291:AN291,{1;2;3;4;5;6})))</f>
        <v>0</v>
      </c>
      <c r="AP291" s="55">
        <f>COUNT(E291:AN291)</f>
        <v>4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76</v>
      </c>
      <c r="C292" s="6" t="s">
        <v>441</v>
      </c>
      <c r="D292" s="8" t="s">
        <v>199</v>
      </c>
      <c r="E292" s="84"/>
      <c r="F292" s="84"/>
      <c r="G292" s="84"/>
      <c r="H292" s="84"/>
      <c r="I292" s="84"/>
      <c r="J292" s="84"/>
      <c r="K292" s="84">
        <v>0</v>
      </c>
      <c r="L292" s="84"/>
      <c r="M292" s="84"/>
      <c r="N292" s="84"/>
      <c r="O292" s="84"/>
      <c r="P292" s="84"/>
      <c r="Q292" s="84"/>
      <c r="R292" s="84">
        <v>0</v>
      </c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1"/>
      <c r="AO292" s="35">
        <f>IF(AP292&lt;6,SUM(E292:AN292),SUM(LARGE(E292:AN292,{1;2;3;4;5;6})))</f>
        <v>0</v>
      </c>
      <c r="AP292" s="55">
        <f>COUNT(E292:AN292)</f>
        <v>2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76</v>
      </c>
      <c r="C293" s="6" t="s">
        <v>250</v>
      </c>
      <c r="D293" s="8" t="s">
        <v>650</v>
      </c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86">
        <v>0</v>
      </c>
      <c r="AF293" s="86"/>
      <c r="AG293" s="86">
        <v>0</v>
      </c>
      <c r="AH293" s="86"/>
      <c r="AI293" s="86"/>
      <c r="AJ293" s="86"/>
      <c r="AK293" s="86"/>
      <c r="AL293" s="86"/>
      <c r="AM293" s="86"/>
      <c r="AN293" s="1"/>
      <c r="AO293" s="35">
        <f>IF(AP293&lt;6,SUM(E293:AN293),SUM(LARGE(E293:AN293,{1;2;3;4;5;6})))</f>
        <v>0</v>
      </c>
      <c r="AP293" s="55">
        <f>COUNT(E293:AN293)</f>
        <v>2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76</v>
      </c>
      <c r="C294" s="6" t="s">
        <v>78</v>
      </c>
      <c r="D294" s="8" t="s">
        <v>98</v>
      </c>
      <c r="E294" s="29"/>
      <c r="F294" s="29"/>
      <c r="G294" s="29"/>
      <c r="H294" s="29"/>
      <c r="I294" s="29"/>
      <c r="J294" s="29"/>
      <c r="K294" s="29"/>
      <c r="L294" s="29"/>
      <c r="M294" s="84">
        <v>0</v>
      </c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>
        <v>0</v>
      </c>
      <c r="AL294" s="84"/>
      <c r="AM294" s="84"/>
      <c r="AN294" s="1"/>
      <c r="AO294" s="35">
        <f>IF(AP294&lt;6,SUM(E294:AN294),SUM(LARGE(E294:AN294,{1;2;3;4;5;6})))</f>
        <v>0</v>
      </c>
      <c r="AP294" s="55">
        <f>COUNT(E294:AN294)</f>
        <v>2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76</v>
      </c>
      <c r="C295" s="6" t="s">
        <v>81</v>
      </c>
      <c r="D295" s="6" t="s">
        <v>269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86">
        <v>0</v>
      </c>
      <c r="AK295" s="86"/>
      <c r="AL295" s="86"/>
      <c r="AM295" s="86"/>
      <c r="AN295" s="51"/>
      <c r="AO295" s="35">
        <f>IF(AP295&lt;6,SUM(E295:AN295),SUM(LARGE(E295:AN295,{1;2;3;4;5;6})))</f>
        <v>0</v>
      </c>
      <c r="AP295" s="55">
        <f>COUNT(E295:AN295)</f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76</v>
      </c>
      <c r="C296" s="6" t="s">
        <v>78</v>
      </c>
      <c r="D296" s="8" t="s">
        <v>358</v>
      </c>
      <c r="E296" s="30"/>
      <c r="F296" s="30"/>
      <c r="G296" s="30"/>
      <c r="H296" s="30"/>
      <c r="I296" s="30"/>
      <c r="J296" s="30"/>
      <c r="K296" s="30"/>
      <c r="L296" s="30"/>
      <c r="M296" s="86">
        <v>0</v>
      </c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1"/>
      <c r="AO296" s="35">
        <f>IF(AP296&lt;6,SUM(E296:AN296),SUM(LARGE(E296:AN296,{1;2;3;4;5;6})))</f>
        <v>0</v>
      </c>
      <c r="AP296" s="55">
        <f>COUNT(E296:AN296)</f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 t="s">
        <v>552</v>
      </c>
      <c r="C297" s="6" t="s">
        <v>78</v>
      </c>
      <c r="D297" s="8" t="s">
        <v>553</v>
      </c>
      <c r="E297" s="30"/>
      <c r="F297" s="30"/>
      <c r="G297" s="30"/>
      <c r="H297" s="30"/>
      <c r="I297" s="30"/>
      <c r="J297" s="30"/>
      <c r="K297" s="30"/>
      <c r="L297" s="30"/>
      <c r="M297" s="86">
        <v>0</v>
      </c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1"/>
      <c r="AO297" s="35">
        <f>IF(AP297&lt;6,SUM(E297:AN297),SUM(LARGE(E297:AN297,{1;2;3;4;5;6})))</f>
        <v>0</v>
      </c>
      <c r="AP297" s="55">
        <f>COUNT(E297:AN297)</f>
        <v>1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 t="s">
        <v>76</v>
      </c>
      <c r="C298" s="6" t="s">
        <v>441</v>
      </c>
      <c r="D298" s="8" t="s">
        <v>397</v>
      </c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83">
        <v>0</v>
      </c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1"/>
      <c r="AO298" s="35">
        <f>IF(AP298&lt;6,SUM(E298:AN298),SUM(LARGE(E298:AN298,{1;2;3;4;5;6})))</f>
        <v>0</v>
      </c>
      <c r="AP298" s="55">
        <f>COUNT(E298:AN298)</f>
        <v>1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 t="s">
        <v>76</v>
      </c>
      <c r="C299" s="6" t="s">
        <v>441</v>
      </c>
      <c r="D299" s="8" t="s">
        <v>418</v>
      </c>
      <c r="E299" s="84">
        <v>0</v>
      </c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1"/>
      <c r="AO299" s="35">
        <f>IF(AP299&lt;6,SUM(E299:AN299),SUM(LARGE(E299:AN299,{1;2;3;4;5;6})))</f>
        <v>0</v>
      </c>
      <c r="AP299" s="55">
        <f>COUNT(E299:AN299)</f>
        <v>1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 t="s">
        <v>76</v>
      </c>
      <c r="C300" s="6" t="s">
        <v>185</v>
      </c>
      <c r="D300" s="8" t="s">
        <v>683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84">
        <v>0</v>
      </c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>COUNT(E300:AN300)</f>
        <v>1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 t="s">
        <v>76</v>
      </c>
      <c r="C301" s="6" t="s">
        <v>185</v>
      </c>
      <c r="D301" s="8" t="s">
        <v>491</v>
      </c>
      <c r="E301" s="30"/>
      <c r="F301" s="30"/>
      <c r="G301" s="30"/>
      <c r="H301" s="30"/>
      <c r="I301" s="86">
        <v>0</v>
      </c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1"/>
      <c r="AO301" s="35">
        <f>IF(AP301&lt;6,SUM(E301:AN301),SUM(LARGE(E301:AN301,{1;2;3;4;5;6})))</f>
        <v>0</v>
      </c>
      <c r="AP301" s="55">
        <f>COUNT(E301:AN301)</f>
        <v>1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 t="s">
        <v>76</v>
      </c>
      <c r="C302" s="6" t="s">
        <v>82</v>
      </c>
      <c r="D302" s="8" t="s">
        <v>503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84">
        <v>0</v>
      </c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1"/>
      <c r="AO302" s="35">
        <f>IF(AP302&lt;6,SUM(E302:AN302),SUM(LARGE(E302:AN302,{1;2;3;4;5;6})))</f>
        <v>0</v>
      </c>
      <c r="AP302" s="55">
        <f>COUNT(E302:AN302)</f>
        <v>1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 t="s">
        <v>76</v>
      </c>
      <c r="C303" s="6" t="s">
        <v>78</v>
      </c>
      <c r="D303" s="8" t="s">
        <v>356</v>
      </c>
      <c r="E303" s="29"/>
      <c r="F303" s="29"/>
      <c r="G303" s="29"/>
      <c r="H303" s="29"/>
      <c r="I303" s="29"/>
      <c r="J303" s="29"/>
      <c r="K303" s="29"/>
      <c r="L303" s="29"/>
      <c r="M303" s="84">
        <v>0</v>
      </c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1"/>
      <c r="AO303" s="35">
        <f>IF(AP303&lt;6,SUM(E303:AN303),SUM(LARGE(E303:AN303,{1;2;3;4;5;6})))</f>
        <v>0</v>
      </c>
      <c r="AP303" s="55">
        <f>COUNT(E303:AN303)</f>
        <v>1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 t="s">
        <v>76</v>
      </c>
      <c r="C304" s="78" t="s">
        <v>185</v>
      </c>
      <c r="D304" s="8" t="s">
        <v>569</v>
      </c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85">
        <v>0</v>
      </c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51"/>
      <c r="AO304" s="35">
        <f>IF(AP304&lt;6,SUM(E304:AN304),SUM(LARGE(E304:AN304,{1;2;3;4;5;6})))</f>
        <v>0</v>
      </c>
      <c r="AP304" s="55">
        <f>COUNT(E304:AN304)</f>
        <v>1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 t="s">
        <v>484</v>
      </c>
      <c r="C305" s="6" t="s">
        <v>441</v>
      </c>
      <c r="D305" s="8" t="s">
        <v>483</v>
      </c>
      <c r="E305" s="86">
        <v>0</v>
      </c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5">
        <f>COUNT(E305:AN305)</f>
        <v>1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 t="s">
        <v>76</v>
      </c>
      <c r="C306" s="6" t="s">
        <v>379</v>
      </c>
      <c r="D306" s="8" t="s">
        <v>398</v>
      </c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>
        <v>0</v>
      </c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1"/>
      <c r="AO306" s="35">
        <f>IF(AP306&lt;6,SUM(E306:AN306),SUM(LARGE(E306:AN306,{1;2;3;4;5;6})))</f>
        <v>0</v>
      </c>
      <c r="AP306" s="55">
        <f>COUNT(E306:AN306)</f>
        <v>1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 t="s">
        <v>76</v>
      </c>
      <c r="C307" s="6" t="s">
        <v>77</v>
      </c>
      <c r="D307" s="8" t="s">
        <v>7</v>
      </c>
      <c r="E307" s="85">
        <v>0</v>
      </c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1"/>
      <c r="AO307" s="35">
        <f>IF(AP307&lt;6,SUM(E307:AN307),SUM(LARGE(E307:AN307,{1;2;3;4;5;6})))</f>
        <v>0</v>
      </c>
      <c r="AP307" s="55">
        <f>COUNT(E307:AN307)</f>
        <v>1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 t="s">
        <v>79</v>
      </c>
      <c r="C308" s="6" t="s">
        <v>441</v>
      </c>
      <c r="D308" s="8" t="s">
        <v>758</v>
      </c>
      <c r="E308" s="86">
        <v>0</v>
      </c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1"/>
      <c r="AO308" s="35">
        <f>IF(AP308&lt;6,SUM(E308:AN308),SUM(LARGE(E308:AN308,{1;2;3;4;5;6})))</f>
        <v>0</v>
      </c>
      <c r="AP308" s="55">
        <f>COUNT(E308:AN308)</f>
        <v>1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 t="s">
        <v>76</v>
      </c>
      <c r="C309" s="6" t="s">
        <v>251</v>
      </c>
      <c r="D309" s="8" t="s">
        <v>545</v>
      </c>
      <c r="E309" s="30"/>
      <c r="F309" s="30"/>
      <c r="G309" s="30"/>
      <c r="H309" s="30"/>
      <c r="I309" s="30"/>
      <c r="J309" s="30"/>
      <c r="K309" s="30"/>
      <c r="L309" s="86">
        <v>0</v>
      </c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1"/>
      <c r="AO309" s="35">
        <f>IF(AP309&lt;6,SUM(E309:AN309),SUM(LARGE(E309:AN309,{1;2;3;4;5;6})))</f>
        <v>0</v>
      </c>
      <c r="AP309" s="55">
        <f>COUNT(E309:AN309)</f>
        <v>1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 t="s">
        <v>76</v>
      </c>
      <c r="C310" s="6" t="s">
        <v>81</v>
      </c>
      <c r="D310" s="8" t="s">
        <v>866</v>
      </c>
      <c r="E310" s="29"/>
      <c r="F310" s="29"/>
      <c r="G310" s="29"/>
      <c r="H310" s="29"/>
      <c r="I310" s="29"/>
      <c r="J310" s="29"/>
      <c r="K310" s="29"/>
      <c r="L310" s="29"/>
      <c r="M310" s="84">
        <v>0</v>
      </c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1"/>
      <c r="AO310" s="35">
        <f>IF(AP310&lt;6,SUM(E310:AN310),SUM(LARGE(E310:AN310,{1;2;3;4;5;6})))</f>
        <v>0</v>
      </c>
      <c r="AP310" s="55">
        <f>COUNT(E310:AN310)</f>
        <v>1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 t="s">
        <v>76</v>
      </c>
      <c r="C311" s="6" t="s">
        <v>85</v>
      </c>
      <c r="D311" s="8" t="s">
        <v>928</v>
      </c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86">
        <v>0</v>
      </c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51"/>
      <c r="AO311" s="35">
        <f>IF(AP311&lt;6,SUM(E311:AN311),SUM(LARGE(E311:AN311,{1;2;3;4;5;6})))</f>
        <v>0</v>
      </c>
      <c r="AP311" s="55">
        <f>COUNT(E311:AN311)</f>
        <v>1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 t="s">
        <v>79</v>
      </c>
      <c r="C312" s="6" t="s">
        <v>441</v>
      </c>
      <c r="D312" s="8" t="s">
        <v>620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84">
        <v>0</v>
      </c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1"/>
      <c r="AO312" s="35">
        <f>IF(AP312&lt;6,SUM(E312:AN312),SUM(LARGE(E312:AN312,{1;2;3;4;5;6})))</f>
        <v>0</v>
      </c>
      <c r="AP312" s="55">
        <f>COUNT(E312:AN312)</f>
        <v>1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 t="s">
        <v>76</v>
      </c>
      <c r="C313" s="6" t="s">
        <v>441</v>
      </c>
      <c r="D313" s="8" t="s">
        <v>1033</v>
      </c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85">
        <v>0</v>
      </c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1"/>
      <c r="AO313" s="35">
        <f>IF(AP313&lt;6,SUM(E313:AN313),SUM(LARGE(E313:AN313,{1;2;3;4;5;6})))</f>
        <v>0</v>
      </c>
      <c r="AP313" s="55">
        <f>COUNT(E313:AN313)</f>
        <v>1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 t="s">
        <v>76</v>
      </c>
      <c r="C314" s="6" t="s">
        <v>77</v>
      </c>
      <c r="D314" s="8" t="s">
        <v>952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86">
        <v>0</v>
      </c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1"/>
      <c r="AO314" s="35">
        <f>IF(AP314&lt;6,SUM(E314:AN314),SUM(LARGE(E314:AN314,{1;2;3;4;5;6})))</f>
        <v>0</v>
      </c>
      <c r="AP314" s="55">
        <f>COUNT(E314:AN314)</f>
        <v>1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 t="s">
        <v>76</v>
      </c>
      <c r="C315" s="6" t="s">
        <v>441</v>
      </c>
      <c r="D315" s="8" t="s">
        <v>1092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84">
        <v>0</v>
      </c>
      <c r="AB315" s="84"/>
      <c r="AC315" s="84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9"/>
      <c r="AO315" s="35">
        <f>IF(AP315&lt;6,SUM(E315:AN315),SUM(LARGE(E315:AN315,{1;2;3;4;5;6})))</f>
        <v>0</v>
      </c>
      <c r="AP315" s="55">
        <f>COUNT(E315:AN315)</f>
        <v>1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 t="s">
        <v>76</v>
      </c>
      <c r="C316" s="6" t="s">
        <v>185</v>
      </c>
      <c r="D316" s="8" t="s">
        <v>1079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84">
        <v>0</v>
      </c>
      <c r="AB316" s="84"/>
      <c r="AC316" s="84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1"/>
      <c r="AO316" s="35">
        <f>IF(AP316&lt;6,SUM(E316:AN316),SUM(LARGE(E316:AN316,{1;2;3;4;5;6})))</f>
        <v>0</v>
      </c>
      <c r="AP316" s="55">
        <f>COUNT(E316:AN316)</f>
        <v>1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 t="s">
        <v>76</v>
      </c>
      <c r="C317" s="6"/>
      <c r="D317" s="8" t="s">
        <v>1141</v>
      </c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86">
        <v>0</v>
      </c>
      <c r="AH317" s="86"/>
      <c r="AI317" s="86"/>
      <c r="AJ317" s="86"/>
      <c r="AK317" s="86"/>
      <c r="AL317" s="86"/>
      <c r="AM317" s="86"/>
      <c r="AN317" s="1"/>
      <c r="AO317" s="35">
        <f>IF(AP317&lt;6,SUM(E317:AN317),SUM(LARGE(E317:AN317,{1;2;3;4;5;6})))</f>
        <v>0</v>
      </c>
      <c r="AP317" s="55">
        <f>COUNT(E317:AN317)</f>
        <v>1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 t="s">
        <v>76</v>
      </c>
      <c r="C318" s="6"/>
      <c r="D318" s="8" t="s">
        <v>1166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84">
        <v>0</v>
      </c>
      <c r="AH318" s="84"/>
      <c r="AI318" s="84"/>
      <c r="AJ318" s="84"/>
      <c r="AK318" s="84"/>
      <c r="AL318" s="84"/>
      <c r="AM318" s="84"/>
      <c r="AN318" s="1"/>
      <c r="AO318" s="35">
        <f>IF(AP318&lt;6,SUM(E318:AN318),SUM(LARGE(E318:AN318,{1;2;3;4;5;6})))</f>
        <v>0</v>
      </c>
      <c r="AP318" s="55">
        <f>COUNT(E318:AN318)</f>
        <v>1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 t="s">
        <v>76</v>
      </c>
      <c r="C319" s="6"/>
      <c r="D319" s="6" t="s">
        <v>1142</v>
      </c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>
        <v>0</v>
      </c>
      <c r="AH319" s="85"/>
      <c r="AI319" s="85"/>
      <c r="AJ319" s="85"/>
      <c r="AK319" s="85"/>
      <c r="AL319" s="85"/>
      <c r="AM319" s="85"/>
      <c r="AN319" s="51"/>
      <c r="AO319" s="35">
        <f>IF(AP319&lt;6,SUM(E319:AN319),SUM(LARGE(E319:AN319,{1;2;3;4;5;6})))</f>
        <v>0</v>
      </c>
      <c r="AP319" s="55">
        <f>COUNT(E319:AN319)</f>
        <v>1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 t="s">
        <v>76</v>
      </c>
      <c r="C320" s="6"/>
      <c r="D320" s="8" t="s">
        <v>1146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84">
        <v>0</v>
      </c>
      <c r="AH320" s="84"/>
      <c r="AI320" s="84"/>
      <c r="AJ320" s="84"/>
      <c r="AK320" s="84"/>
      <c r="AL320" s="84"/>
      <c r="AM320" s="84"/>
      <c r="AN320" s="1"/>
      <c r="AO320" s="35">
        <f>IF(AP320&lt;6,SUM(E320:AN320),SUM(LARGE(E320:AN320,{1;2;3;4;5;6})))</f>
        <v>0</v>
      </c>
      <c r="AP320" s="55">
        <f>COUNT(E320:AN320)</f>
        <v>1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 t="s">
        <v>76</v>
      </c>
      <c r="C321" s="6"/>
      <c r="D321" s="8" t="s">
        <v>1206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84">
        <v>0</v>
      </c>
      <c r="AL321" s="84"/>
      <c r="AM321" s="84"/>
      <c r="AN321" s="1"/>
      <c r="AO321" s="35">
        <f>IF(AP321&lt;6,SUM(E321:AN321),SUM(LARGE(E321:AN321,{1;2;3;4;5;6})))</f>
        <v>0</v>
      </c>
      <c r="AP321" s="55">
        <f>COUNT(E321:AN321)</f>
        <v>1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26"/>
      <c r="C328" s="6"/>
      <c r="D328" s="8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441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441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441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441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441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441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441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441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441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441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>
    <sortState ref="B2:AP438">
      <sortCondition descending="1" ref="AO1:AO438"/>
    </sortState>
  </autoFilter>
  <phoneticPr fontId="1" type="noConversion"/>
  <conditionalFormatting sqref="D1:D208 D260 D247:D256 D242:D245 D269:D274 D276:D277 D266:D267 D210:D240 D262:D263 D280:D303 D305:D317 D319:D324 D334:D65536 D331:D332 D328:D329">
    <cfRule type="duplicateValues" dxfId="67" priority="39" stopIfTrue="1"/>
    <cfRule type="duplicateValues" dxfId="66" priority="40" stopIfTrue="1"/>
  </conditionalFormatting>
  <conditionalFormatting sqref="D259">
    <cfRule type="duplicateValues" dxfId="65" priority="38" stopIfTrue="1"/>
  </conditionalFormatting>
  <conditionalFormatting sqref="D259">
    <cfRule type="duplicateValues" dxfId="64" priority="37" stopIfTrue="1"/>
  </conditionalFormatting>
  <conditionalFormatting sqref="D246">
    <cfRule type="duplicateValues" dxfId="63" priority="36" stopIfTrue="1"/>
  </conditionalFormatting>
  <conditionalFormatting sqref="D241">
    <cfRule type="duplicateValues" dxfId="62" priority="35" stopIfTrue="1"/>
  </conditionalFormatting>
  <conditionalFormatting sqref="D258">
    <cfRule type="duplicateValues" dxfId="61" priority="28" stopIfTrue="1"/>
  </conditionalFormatting>
  <conditionalFormatting sqref="D258">
    <cfRule type="duplicateValues" dxfId="60" priority="27" stopIfTrue="1"/>
  </conditionalFormatting>
  <conditionalFormatting sqref="D257">
    <cfRule type="duplicateValues" dxfId="59" priority="30" stopIfTrue="1"/>
  </conditionalFormatting>
  <conditionalFormatting sqref="D257">
    <cfRule type="duplicateValues" dxfId="58" priority="29" stopIfTrue="1"/>
  </conditionalFormatting>
  <conditionalFormatting sqref="D268">
    <cfRule type="duplicateValues" dxfId="57" priority="26" stopIfTrue="1"/>
  </conditionalFormatting>
  <conditionalFormatting sqref="D275">
    <cfRule type="duplicateValues" dxfId="56" priority="25" stopIfTrue="1"/>
  </conditionalFormatting>
  <conditionalFormatting sqref="D275">
    <cfRule type="duplicateValues" dxfId="55" priority="24" stopIfTrue="1"/>
  </conditionalFormatting>
  <conditionalFormatting sqref="D278">
    <cfRule type="duplicateValues" dxfId="54" priority="23" stopIfTrue="1"/>
  </conditionalFormatting>
  <conditionalFormatting sqref="D279">
    <cfRule type="duplicateValues" dxfId="53" priority="22" stopIfTrue="1"/>
  </conditionalFormatting>
  <conditionalFormatting sqref="D1:D208 D210:D260 D262:D263 D266:D303 D305:D317 D319:D324 D334:D65536 D331:D332 D328:D329">
    <cfRule type="duplicateValues" dxfId="52" priority="19" stopIfTrue="1"/>
  </conditionalFormatting>
  <conditionalFormatting sqref="D264">
    <cfRule type="duplicateValues" dxfId="51" priority="17" stopIfTrue="1"/>
    <cfRule type="duplicateValues" dxfId="50" priority="18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09">
    <cfRule type="duplicateValues" dxfId="47" priority="13" stopIfTrue="1"/>
    <cfRule type="duplicateValues" dxfId="46" priority="14" stopIfTrue="1"/>
  </conditionalFormatting>
  <conditionalFormatting sqref="D261">
    <cfRule type="duplicateValues" dxfId="45" priority="11" stopIfTrue="1"/>
    <cfRule type="duplicateValues" dxfId="44" priority="12" stopIfTrue="1"/>
  </conditionalFormatting>
  <conditionalFormatting sqref="D261">
    <cfRule type="duplicateValues" dxfId="43" priority="10" stopIfTrue="1"/>
  </conditionalFormatting>
  <conditionalFormatting sqref="D304">
    <cfRule type="duplicateValues" dxfId="42" priority="8" stopIfTrue="1"/>
  </conditionalFormatting>
  <conditionalFormatting sqref="D304">
    <cfRule type="duplicateValues" dxfId="41" priority="7" stopIfTrue="1"/>
  </conditionalFormatting>
  <conditionalFormatting sqref="D318">
    <cfRule type="duplicateValues" dxfId="40" priority="6" stopIfTrue="1"/>
  </conditionalFormatting>
  <conditionalFormatting sqref="D330">
    <cfRule type="duplicateValues" dxfId="39" priority="5" stopIfTrue="1"/>
  </conditionalFormatting>
  <conditionalFormatting sqref="D325">
    <cfRule type="duplicateValues" dxfId="38" priority="4" stopIfTrue="1"/>
  </conditionalFormatting>
  <conditionalFormatting sqref="D325">
    <cfRule type="duplicateValues" dxfId="37" priority="3" stopIfTrue="1"/>
  </conditionalFormatting>
  <conditionalFormatting sqref="D326">
    <cfRule type="duplicateValues" dxfId="36" priority="2" stopIfTrue="1"/>
  </conditionalFormatting>
  <conditionalFormatting sqref="D327">
    <cfRule type="duplicateValues" dxfId="35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Q15" sqref="AQ15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10</v>
      </c>
      <c r="B1" s="88" t="s">
        <v>75</v>
      </c>
      <c r="C1" s="88" t="s">
        <v>74</v>
      </c>
      <c r="D1" s="39" t="s">
        <v>0</v>
      </c>
      <c r="E1" s="88" t="s">
        <v>756</v>
      </c>
      <c r="F1" s="88" t="s">
        <v>775</v>
      </c>
      <c r="G1" s="88" t="s">
        <v>817</v>
      </c>
      <c r="H1" s="88" t="s">
        <v>818</v>
      </c>
      <c r="I1" s="88" t="s">
        <v>789</v>
      </c>
      <c r="J1" s="88" t="s">
        <v>829</v>
      </c>
      <c r="K1" s="88" t="s">
        <v>830</v>
      </c>
      <c r="L1" s="88" t="s">
        <v>831</v>
      </c>
      <c r="M1" s="88" t="s">
        <v>861</v>
      </c>
      <c r="N1" s="88" t="s">
        <v>879</v>
      </c>
      <c r="O1" s="88" t="s">
        <v>880</v>
      </c>
      <c r="P1" s="88" t="s">
        <v>899</v>
      </c>
      <c r="Q1" s="88" t="s">
        <v>904</v>
      </c>
      <c r="R1" s="88" t="s">
        <v>908</v>
      </c>
      <c r="S1" s="88" t="s">
        <v>948</v>
      </c>
      <c r="T1" s="88" t="s">
        <v>933</v>
      </c>
      <c r="U1" s="88" t="s">
        <v>949</v>
      </c>
      <c r="V1" s="88" t="s">
        <v>978</v>
      </c>
      <c r="W1" s="88" t="s">
        <v>1007</v>
      </c>
      <c r="X1" s="88" t="s">
        <v>1004</v>
      </c>
      <c r="Y1" s="88" t="s">
        <v>1022</v>
      </c>
      <c r="Z1" s="88" t="s">
        <v>1037</v>
      </c>
      <c r="AA1" s="88" t="s">
        <v>1074</v>
      </c>
      <c r="AB1" s="88" t="s">
        <v>1103</v>
      </c>
      <c r="AC1" s="88" t="s">
        <v>1104</v>
      </c>
      <c r="AD1" s="88" t="s">
        <v>1108</v>
      </c>
      <c r="AE1" s="88" t="s">
        <v>1111</v>
      </c>
      <c r="AF1" s="88" t="s">
        <v>1129</v>
      </c>
      <c r="AG1" s="88" t="s">
        <v>1140</v>
      </c>
      <c r="AH1" s="88" t="s">
        <v>1184</v>
      </c>
      <c r="AI1" s="88" t="s">
        <v>1232</v>
      </c>
      <c r="AJ1" s="88" t="s">
        <v>1192</v>
      </c>
      <c r="AK1" s="88" t="s">
        <v>1200</v>
      </c>
      <c r="AL1" s="88" t="s">
        <v>1230</v>
      </c>
      <c r="AM1" s="88" t="s">
        <v>1218</v>
      </c>
      <c r="AN1" s="88"/>
      <c r="AO1" s="38" t="s">
        <v>40</v>
      </c>
      <c r="AP1" s="97" t="s">
        <v>49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76</v>
      </c>
      <c r="C2" s="6" t="s">
        <v>81</v>
      </c>
      <c r="D2" s="8" t="s">
        <v>52</v>
      </c>
      <c r="E2" s="30">
        <v>560</v>
      </c>
      <c r="F2" s="30"/>
      <c r="G2" s="30">
        <v>550</v>
      </c>
      <c r="H2" s="30">
        <v>600</v>
      </c>
      <c r="I2" s="30"/>
      <c r="J2" s="30"/>
      <c r="K2" s="30"/>
      <c r="L2" s="30"/>
      <c r="M2" s="30">
        <v>660</v>
      </c>
      <c r="N2" s="30">
        <v>920</v>
      </c>
      <c r="O2" s="30"/>
      <c r="P2" s="30"/>
      <c r="Q2" s="30">
        <v>1020</v>
      </c>
      <c r="R2" s="30"/>
      <c r="S2" s="30">
        <v>920</v>
      </c>
      <c r="T2" s="30">
        <v>660</v>
      </c>
      <c r="U2" s="30"/>
      <c r="V2" s="30"/>
      <c r="W2" s="30"/>
      <c r="X2" s="30">
        <v>660</v>
      </c>
      <c r="Y2" s="30"/>
      <c r="Z2" s="30">
        <v>1170</v>
      </c>
      <c r="AA2" s="30"/>
      <c r="AB2" s="30">
        <v>550</v>
      </c>
      <c r="AC2" s="30">
        <v>920</v>
      </c>
      <c r="AD2" s="30">
        <v>600</v>
      </c>
      <c r="AE2" s="30"/>
      <c r="AF2" s="30"/>
      <c r="AG2" s="30"/>
      <c r="AH2" s="30"/>
      <c r="AI2" s="30">
        <v>2220</v>
      </c>
      <c r="AJ2" s="30">
        <v>660</v>
      </c>
      <c r="AK2" s="30"/>
      <c r="AL2" s="30">
        <v>550</v>
      </c>
      <c r="AM2" s="30"/>
      <c r="AN2" s="1"/>
      <c r="AO2" s="35">
        <f>IF(AP2&lt;6,SUM(E2:AN2),SUM(LARGE(E2:AN2,{1;2;3;4;5;6})))</f>
        <v>7170</v>
      </c>
      <c r="AP2" s="53">
        <f>COUNT(E2:AN2)</f>
        <v>16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76</v>
      </c>
      <c r="C3" s="26" t="s">
        <v>78</v>
      </c>
      <c r="D3" s="8" t="s">
        <v>232</v>
      </c>
      <c r="E3" s="29"/>
      <c r="F3" s="29"/>
      <c r="G3" s="29"/>
      <c r="H3" s="29"/>
      <c r="I3" s="29"/>
      <c r="J3" s="29"/>
      <c r="K3" s="29"/>
      <c r="L3" s="29"/>
      <c r="M3" s="29">
        <v>560</v>
      </c>
      <c r="N3" s="29">
        <v>550</v>
      </c>
      <c r="O3" s="29"/>
      <c r="P3" s="29"/>
      <c r="Q3" s="29">
        <v>840</v>
      </c>
      <c r="R3" s="29"/>
      <c r="S3" s="29"/>
      <c r="T3" s="29"/>
      <c r="U3" s="29"/>
      <c r="V3" s="29"/>
      <c r="W3" s="29"/>
      <c r="X3" s="29">
        <v>360</v>
      </c>
      <c r="Y3" s="29"/>
      <c r="Z3" s="29">
        <v>600</v>
      </c>
      <c r="AA3" s="29"/>
      <c r="AB3" s="29"/>
      <c r="AC3" s="29"/>
      <c r="AD3" s="29">
        <v>350</v>
      </c>
      <c r="AE3" s="29"/>
      <c r="AF3" s="29"/>
      <c r="AG3" s="29"/>
      <c r="AH3" s="29"/>
      <c r="AI3" s="29"/>
      <c r="AJ3" s="29">
        <v>560</v>
      </c>
      <c r="AK3" s="29"/>
      <c r="AL3" s="29"/>
      <c r="AM3" s="29"/>
      <c r="AN3" s="1"/>
      <c r="AO3" s="35">
        <f>IF(AP3&lt;6,SUM(E3:AN3),SUM(LARGE(E3:AN3,{1;2;3;4;5;6})))</f>
        <v>3470</v>
      </c>
      <c r="AP3" s="55">
        <f>COUNT(E3:AN3)</f>
        <v>7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76</v>
      </c>
      <c r="C4" s="6" t="s">
        <v>78</v>
      </c>
      <c r="D4" s="8" t="s">
        <v>65</v>
      </c>
      <c r="E4" s="30"/>
      <c r="F4" s="30"/>
      <c r="G4" s="30"/>
      <c r="H4" s="30"/>
      <c r="I4" s="30"/>
      <c r="J4" s="30"/>
      <c r="K4" s="30"/>
      <c r="L4" s="30"/>
      <c r="M4" s="30">
        <v>260</v>
      </c>
      <c r="N4" s="30">
        <v>210</v>
      </c>
      <c r="O4" s="30"/>
      <c r="P4" s="30"/>
      <c r="Q4" s="30">
        <v>920</v>
      </c>
      <c r="R4" s="30"/>
      <c r="S4" s="30"/>
      <c r="T4" s="30">
        <v>360</v>
      </c>
      <c r="U4" s="30"/>
      <c r="V4" s="30"/>
      <c r="W4" s="30"/>
      <c r="X4" s="30">
        <v>560</v>
      </c>
      <c r="Y4" s="30"/>
      <c r="Z4" s="30">
        <v>920</v>
      </c>
      <c r="AA4" s="30"/>
      <c r="AB4" s="30"/>
      <c r="AC4" s="30">
        <v>350</v>
      </c>
      <c r="AD4" s="30">
        <v>350</v>
      </c>
      <c r="AE4" s="30"/>
      <c r="AF4" s="30"/>
      <c r="AG4" s="30"/>
      <c r="AH4" s="30"/>
      <c r="AI4" s="30"/>
      <c r="AJ4" s="30"/>
      <c r="AK4" s="30"/>
      <c r="AL4" s="30"/>
      <c r="AM4" s="30"/>
      <c r="AN4" s="6"/>
      <c r="AO4" s="35">
        <f>IF(AP4&lt;6,SUM(E4:AN4),SUM(LARGE(E4:AN4,{1;2;3;4;5;6})))</f>
        <v>3460</v>
      </c>
      <c r="AP4" s="55">
        <f>COUNT(E4:AN4)</f>
        <v>8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76</v>
      </c>
      <c r="C5" s="6" t="s">
        <v>78</v>
      </c>
      <c r="D5" s="8" t="s">
        <v>11</v>
      </c>
      <c r="E5" s="54"/>
      <c r="F5" s="54"/>
      <c r="G5" s="54"/>
      <c r="H5" s="54"/>
      <c r="I5" s="54"/>
      <c r="J5" s="54"/>
      <c r="K5" s="54"/>
      <c r="L5" s="54"/>
      <c r="M5" s="54"/>
      <c r="N5" s="54">
        <v>550</v>
      </c>
      <c r="O5" s="54"/>
      <c r="P5" s="54"/>
      <c r="Q5" s="54">
        <v>1200</v>
      </c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>
        <v>1700</v>
      </c>
      <c r="AE5" s="54"/>
      <c r="AF5" s="54"/>
      <c r="AG5" s="54"/>
      <c r="AH5" s="54"/>
      <c r="AI5" s="54"/>
      <c r="AJ5" s="54"/>
      <c r="AK5" s="54"/>
      <c r="AL5" s="54"/>
      <c r="AM5" s="54"/>
      <c r="AN5" s="51"/>
      <c r="AO5" s="35">
        <f>IF(AP5&lt;6,SUM(E5:AN5),SUM(LARGE(E5:AN5,{1;2;3;4;5;6})))</f>
        <v>3450</v>
      </c>
      <c r="AP5" s="55">
        <f>COUNT(E5:AN5)</f>
        <v>3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76</v>
      </c>
      <c r="C6" s="6" t="s">
        <v>78</v>
      </c>
      <c r="D6" s="8" t="s">
        <v>88</v>
      </c>
      <c r="E6" s="54">
        <v>460</v>
      </c>
      <c r="F6" s="54"/>
      <c r="G6" s="54"/>
      <c r="H6" s="54"/>
      <c r="I6" s="54"/>
      <c r="J6" s="54"/>
      <c r="K6" s="54"/>
      <c r="L6" s="54"/>
      <c r="M6" s="54">
        <v>260</v>
      </c>
      <c r="N6" s="54">
        <v>550</v>
      </c>
      <c r="O6" s="54"/>
      <c r="P6" s="54"/>
      <c r="Q6" s="54">
        <v>660</v>
      </c>
      <c r="R6" s="54"/>
      <c r="S6" s="54"/>
      <c r="T6" s="54">
        <v>460</v>
      </c>
      <c r="U6" s="54"/>
      <c r="V6" s="54"/>
      <c r="W6" s="54"/>
      <c r="X6" s="54">
        <v>360</v>
      </c>
      <c r="Y6" s="54"/>
      <c r="Z6" s="54">
        <v>350</v>
      </c>
      <c r="AA6" s="54"/>
      <c r="AB6" s="54"/>
      <c r="AC6" s="54">
        <v>350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1"/>
      <c r="AO6" s="35">
        <f>IF(AP6&lt;6,SUM(E6:AN6),SUM(LARGE(E6:AN6,{1;2;3;4;5;6})))</f>
        <v>2840</v>
      </c>
      <c r="AP6" s="53">
        <f>COUNT(E6:AN6)</f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76</v>
      </c>
      <c r="C7" s="6" t="s">
        <v>83</v>
      </c>
      <c r="D7" s="8" t="s">
        <v>258</v>
      </c>
      <c r="E7" s="30"/>
      <c r="F7" s="30"/>
      <c r="G7" s="30"/>
      <c r="H7" s="30"/>
      <c r="I7" s="30"/>
      <c r="J7" s="30"/>
      <c r="K7" s="30"/>
      <c r="L7" s="30"/>
      <c r="M7" s="30">
        <v>360</v>
      </c>
      <c r="N7" s="30">
        <v>100</v>
      </c>
      <c r="O7" s="30"/>
      <c r="P7" s="30"/>
      <c r="Q7" s="30">
        <v>660</v>
      </c>
      <c r="R7" s="30"/>
      <c r="S7" s="30"/>
      <c r="T7" s="30">
        <v>460</v>
      </c>
      <c r="U7" s="30"/>
      <c r="V7" s="30"/>
      <c r="W7" s="30"/>
      <c r="X7" s="30">
        <v>460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>
        <v>460</v>
      </c>
      <c r="AK7" s="30"/>
      <c r="AL7" s="30"/>
      <c r="AM7" s="30"/>
      <c r="AN7" s="1"/>
      <c r="AO7" s="35">
        <f>IF(AP7&lt;6,SUM(E7:AN7),SUM(LARGE(E7:AN7,{1;2;3;4;5;6})))</f>
        <v>2500</v>
      </c>
      <c r="AP7" s="55">
        <f>COUNT(E7:AN7)</f>
        <v>6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76</v>
      </c>
      <c r="C8" s="6" t="s">
        <v>82</v>
      </c>
      <c r="D8" s="8" t="s">
        <v>162</v>
      </c>
      <c r="E8" s="54">
        <v>146</v>
      </c>
      <c r="F8" s="54">
        <v>250</v>
      </c>
      <c r="G8" s="54"/>
      <c r="H8" s="54"/>
      <c r="I8" s="54"/>
      <c r="J8" s="54"/>
      <c r="K8" s="54">
        <v>250</v>
      </c>
      <c r="L8" s="54"/>
      <c r="M8" s="54">
        <v>125</v>
      </c>
      <c r="N8" s="54"/>
      <c r="O8" s="54"/>
      <c r="P8" s="54"/>
      <c r="Q8" s="54">
        <v>480</v>
      </c>
      <c r="R8" s="54"/>
      <c r="S8" s="54"/>
      <c r="T8" s="54">
        <v>300</v>
      </c>
      <c r="U8" s="54"/>
      <c r="V8" s="54">
        <v>190</v>
      </c>
      <c r="W8" s="54"/>
      <c r="X8" s="54">
        <v>300</v>
      </c>
      <c r="Y8" s="54"/>
      <c r="Z8" s="54">
        <v>600</v>
      </c>
      <c r="AA8" s="54"/>
      <c r="AB8" s="54"/>
      <c r="AC8" s="54"/>
      <c r="AD8" s="54">
        <v>350</v>
      </c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35">
        <f>IF(AP8&lt;6,SUM(E8:AN8),SUM(LARGE(E8:AN8,{1;2;3;4;5;6})))</f>
        <v>2280</v>
      </c>
      <c r="AP8" s="53">
        <f>COUNT(E8:AN8)</f>
        <v>10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76</v>
      </c>
      <c r="C9" s="6" t="s">
        <v>77</v>
      </c>
      <c r="D9" s="8" t="s">
        <v>376</v>
      </c>
      <c r="E9" s="54">
        <v>660</v>
      </c>
      <c r="F9" s="54"/>
      <c r="G9" s="54"/>
      <c r="H9" s="54"/>
      <c r="I9" s="54"/>
      <c r="J9" s="54"/>
      <c r="K9" s="54"/>
      <c r="L9" s="54"/>
      <c r="M9" s="54">
        <v>260</v>
      </c>
      <c r="N9" s="54">
        <v>100</v>
      </c>
      <c r="O9" s="54"/>
      <c r="P9" s="54"/>
      <c r="Q9" s="54">
        <v>480</v>
      </c>
      <c r="R9" s="54"/>
      <c r="S9" s="54"/>
      <c r="T9" s="54">
        <v>260</v>
      </c>
      <c r="U9" s="54"/>
      <c r="V9" s="54"/>
      <c r="W9" s="54"/>
      <c r="X9" s="54">
        <v>260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>
        <v>360</v>
      </c>
      <c r="AK9" s="54"/>
      <c r="AL9" s="54"/>
      <c r="AM9" s="54"/>
      <c r="AN9" s="51"/>
      <c r="AO9" s="35">
        <f>IF(AP9&lt;6,SUM(E9:AN9),SUM(LARGE(E9:AN9,{1;2;3;4;5;6})))</f>
        <v>2280</v>
      </c>
      <c r="AP9" s="55">
        <f>COUNT(E9:AN9)</f>
        <v>7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76</v>
      </c>
      <c r="C10" s="6" t="s">
        <v>379</v>
      </c>
      <c r="D10" s="6" t="s">
        <v>556</v>
      </c>
      <c r="E10" s="54">
        <v>190</v>
      </c>
      <c r="F10" s="54"/>
      <c r="G10" s="54"/>
      <c r="H10" s="54"/>
      <c r="I10" s="54">
        <v>300</v>
      </c>
      <c r="J10" s="54"/>
      <c r="K10" s="54"/>
      <c r="L10" s="54"/>
      <c r="M10" s="54">
        <v>300</v>
      </c>
      <c r="N10" s="54"/>
      <c r="O10" s="54"/>
      <c r="P10" s="54"/>
      <c r="Q10" s="54">
        <v>660</v>
      </c>
      <c r="R10" s="54"/>
      <c r="S10" s="54"/>
      <c r="T10" s="54">
        <v>360</v>
      </c>
      <c r="U10" s="54"/>
      <c r="V10" s="54"/>
      <c r="W10" s="54">
        <v>300</v>
      </c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>
        <v>260</v>
      </c>
      <c r="AK10" s="54"/>
      <c r="AL10" s="54"/>
      <c r="AM10" s="54"/>
      <c r="AN10" s="6"/>
      <c r="AO10" s="35">
        <f>IF(AP10&lt;6,SUM(E10:AN10),SUM(LARGE(E10:AN10,{1;2;3;4;5;6})))</f>
        <v>2180</v>
      </c>
      <c r="AP10" s="53">
        <f>COUNT(E10:AN10)</f>
        <v>7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76</v>
      </c>
      <c r="C11" s="6" t="s">
        <v>85</v>
      </c>
      <c r="D11" s="8" t="s">
        <v>234</v>
      </c>
      <c r="E11" s="54">
        <v>300</v>
      </c>
      <c r="F11" s="54">
        <v>300</v>
      </c>
      <c r="G11" s="54"/>
      <c r="H11" s="54"/>
      <c r="I11" s="54">
        <v>250</v>
      </c>
      <c r="J11" s="54">
        <v>300</v>
      </c>
      <c r="K11" s="54">
        <v>300</v>
      </c>
      <c r="L11" s="54"/>
      <c r="M11" s="54"/>
      <c r="N11" s="54"/>
      <c r="O11" s="54">
        <v>300</v>
      </c>
      <c r="P11" s="54">
        <v>300</v>
      </c>
      <c r="Q11" s="54">
        <v>480</v>
      </c>
      <c r="R11" s="54">
        <v>300</v>
      </c>
      <c r="S11" s="54"/>
      <c r="T11" s="54">
        <v>250</v>
      </c>
      <c r="U11" s="54">
        <v>300</v>
      </c>
      <c r="V11" s="54">
        <v>300</v>
      </c>
      <c r="W11" s="54">
        <v>250</v>
      </c>
      <c r="X11" s="54"/>
      <c r="Y11" s="54">
        <v>300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1"/>
      <c r="AO11" s="35">
        <f>IF(AP11&lt;6,SUM(E11:AN11),SUM(LARGE(E11:AN11,{1;2;3;4;5;6})))</f>
        <v>1980</v>
      </c>
      <c r="AP11" s="53">
        <f>COUNT(E11:AN11)</f>
        <v>14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76</v>
      </c>
      <c r="C12" s="6" t="s">
        <v>81</v>
      </c>
      <c r="D12" s="8" t="s">
        <v>37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>
        <v>480</v>
      </c>
      <c r="R12" s="54"/>
      <c r="S12" s="54"/>
      <c r="T12" s="54">
        <v>560</v>
      </c>
      <c r="U12" s="54"/>
      <c r="V12" s="54"/>
      <c r="W12" s="54"/>
      <c r="X12" s="54">
        <v>460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>
        <v>460</v>
      </c>
      <c r="AK12" s="54"/>
      <c r="AL12" s="54"/>
      <c r="AM12" s="54"/>
      <c r="AN12" s="51"/>
      <c r="AO12" s="35">
        <f>IF(AP12&lt;6,SUM(E12:AN12),SUM(LARGE(E12:AN12,{1;2;3;4;5;6})))</f>
        <v>1960</v>
      </c>
      <c r="AP12" s="55">
        <f>COUNT(E12:AN12)</f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76</v>
      </c>
      <c r="C13" s="6" t="s">
        <v>85</v>
      </c>
      <c r="D13" s="8" t="s">
        <v>769</v>
      </c>
      <c r="E13" s="30">
        <v>146</v>
      </c>
      <c r="F13" s="86"/>
      <c r="G13" s="86"/>
      <c r="H13" s="86"/>
      <c r="I13" s="86"/>
      <c r="J13" s="30">
        <v>190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>
        <v>0</v>
      </c>
      <c r="X13" s="30">
        <v>250</v>
      </c>
      <c r="Y13" s="30">
        <v>250</v>
      </c>
      <c r="Z13" s="30"/>
      <c r="AA13" s="30"/>
      <c r="AB13" s="30"/>
      <c r="AC13" s="30"/>
      <c r="AD13" s="30"/>
      <c r="AE13" s="30"/>
      <c r="AF13" s="30">
        <v>300</v>
      </c>
      <c r="AG13" s="30">
        <v>100</v>
      </c>
      <c r="AH13" s="30">
        <v>300</v>
      </c>
      <c r="AI13" s="30"/>
      <c r="AJ13" s="30">
        <v>215</v>
      </c>
      <c r="AK13" s="30"/>
      <c r="AL13" s="30"/>
      <c r="AM13" s="30">
        <v>300</v>
      </c>
      <c r="AN13" s="1"/>
      <c r="AO13" s="35">
        <f>IF(AP13&lt;6,SUM(E13:AN13),SUM(LARGE(E13:AN13,{1;2;3;4;5;6})))</f>
        <v>1615</v>
      </c>
      <c r="AP13" s="53">
        <f>COUNT(E13:AN13)</f>
        <v>10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76</v>
      </c>
      <c r="C14" s="6" t="s">
        <v>251</v>
      </c>
      <c r="D14" s="37" t="s">
        <v>278</v>
      </c>
      <c r="E14" s="54">
        <v>125</v>
      </c>
      <c r="F14" s="54"/>
      <c r="G14" s="54"/>
      <c r="H14" s="54"/>
      <c r="I14" s="85">
        <v>0</v>
      </c>
      <c r="J14" s="54">
        <v>215</v>
      </c>
      <c r="K14" s="85"/>
      <c r="L14" s="85"/>
      <c r="M14" s="54">
        <v>146</v>
      </c>
      <c r="N14" s="54"/>
      <c r="O14" s="54"/>
      <c r="P14" s="54">
        <v>190</v>
      </c>
      <c r="Q14" s="54"/>
      <c r="R14" s="54">
        <v>250</v>
      </c>
      <c r="S14" s="54"/>
      <c r="T14" s="54">
        <v>215</v>
      </c>
      <c r="U14" s="54">
        <v>250</v>
      </c>
      <c r="V14" s="54"/>
      <c r="W14" s="54">
        <v>215</v>
      </c>
      <c r="X14" s="54"/>
      <c r="Y14" s="54"/>
      <c r="Z14" s="54"/>
      <c r="AA14" s="54"/>
      <c r="AB14" s="54"/>
      <c r="AC14" s="54"/>
      <c r="AD14" s="54"/>
      <c r="AE14" s="54"/>
      <c r="AF14" s="54">
        <v>250</v>
      </c>
      <c r="AG14" s="54"/>
      <c r="AH14" s="54">
        <v>215</v>
      </c>
      <c r="AI14" s="54"/>
      <c r="AJ14" s="54">
        <v>170</v>
      </c>
      <c r="AK14" s="54"/>
      <c r="AL14" s="54"/>
      <c r="AM14" s="54"/>
      <c r="AN14" s="54"/>
      <c r="AO14" s="35">
        <f>IF(AP14&lt;6,SUM(E14:AN14),SUM(LARGE(E14:AN14,{1;2;3;4;5;6})))</f>
        <v>1395</v>
      </c>
      <c r="AP14" s="53">
        <f>COUNT(E14:AN14)</f>
        <v>12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76</v>
      </c>
      <c r="C15" s="6" t="s">
        <v>77</v>
      </c>
      <c r="D15" s="8" t="s">
        <v>26</v>
      </c>
      <c r="E15" s="30"/>
      <c r="F15" s="30"/>
      <c r="G15" s="30"/>
      <c r="H15" s="30"/>
      <c r="I15" s="30"/>
      <c r="J15" s="30"/>
      <c r="K15" s="30"/>
      <c r="L15" s="30"/>
      <c r="M15" s="30">
        <v>460</v>
      </c>
      <c r="N15" s="30"/>
      <c r="O15" s="30"/>
      <c r="P15" s="30"/>
      <c r="Q15" s="30">
        <v>480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>
        <v>55</v>
      </c>
      <c r="AH15" s="30"/>
      <c r="AI15" s="30"/>
      <c r="AJ15" s="30">
        <v>360</v>
      </c>
      <c r="AK15" s="30"/>
      <c r="AL15" s="30"/>
      <c r="AM15" s="30"/>
      <c r="AN15" s="51"/>
      <c r="AO15" s="35">
        <f>IF(AP15&lt;6,SUM(E15:AN15),SUM(LARGE(E15:AN15,{1;2;3;4;5;6})))</f>
        <v>1355</v>
      </c>
      <c r="AP15" s="55">
        <f>COUNT(E15:AN15)</f>
        <v>4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79</v>
      </c>
      <c r="C16" s="6" t="s">
        <v>441</v>
      </c>
      <c r="D16" s="6" t="s">
        <v>169</v>
      </c>
      <c r="E16" s="54">
        <v>125</v>
      </c>
      <c r="F16" s="54"/>
      <c r="G16" s="54"/>
      <c r="H16" s="54"/>
      <c r="I16" s="54">
        <v>130</v>
      </c>
      <c r="J16" s="54">
        <v>250</v>
      </c>
      <c r="K16" s="54"/>
      <c r="L16" s="54"/>
      <c r="M16" s="54"/>
      <c r="N16" s="54"/>
      <c r="O16" s="54">
        <v>250</v>
      </c>
      <c r="P16" s="54"/>
      <c r="Q16" s="54"/>
      <c r="R16" s="54"/>
      <c r="S16" s="54"/>
      <c r="T16" s="54"/>
      <c r="U16" s="54">
        <v>130</v>
      </c>
      <c r="V16" s="54">
        <v>250</v>
      </c>
      <c r="W16" s="54">
        <v>190</v>
      </c>
      <c r="X16" s="54"/>
      <c r="Y16" s="85">
        <v>0</v>
      </c>
      <c r="Z16" s="54"/>
      <c r="AA16" s="54"/>
      <c r="AB16" s="54"/>
      <c r="AC16" s="54"/>
      <c r="AD16" s="54"/>
      <c r="AE16" s="54"/>
      <c r="AF16" s="54">
        <v>70</v>
      </c>
      <c r="AG16" s="54"/>
      <c r="AH16" s="54">
        <v>130</v>
      </c>
      <c r="AI16" s="54"/>
      <c r="AJ16" s="54"/>
      <c r="AK16" s="54"/>
      <c r="AL16" s="54"/>
      <c r="AM16" s="54">
        <v>250</v>
      </c>
      <c r="AN16" s="51"/>
      <c r="AO16" s="35">
        <f>IF(AP16&lt;6,SUM(E16:AN16),SUM(LARGE(E16:AN16,{1;2;3;4;5;6})))</f>
        <v>1320</v>
      </c>
      <c r="AP16" s="55">
        <f>COUNT(E16:AN16)</f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76</v>
      </c>
      <c r="C17" s="6" t="s">
        <v>78</v>
      </c>
      <c r="D17" s="8" t="s">
        <v>729</v>
      </c>
      <c r="E17" s="29"/>
      <c r="F17" s="29"/>
      <c r="G17" s="29"/>
      <c r="H17" s="29"/>
      <c r="I17" s="29"/>
      <c r="J17" s="29"/>
      <c r="K17" s="29"/>
      <c r="L17" s="29"/>
      <c r="M17" s="29">
        <v>190</v>
      </c>
      <c r="N17" s="29">
        <v>210</v>
      </c>
      <c r="O17" s="29"/>
      <c r="P17" s="29"/>
      <c r="Q17" s="29">
        <v>480</v>
      </c>
      <c r="R17" s="29"/>
      <c r="S17" s="29"/>
      <c r="T17" s="29">
        <v>260</v>
      </c>
      <c r="U17" s="29"/>
      <c r="V17" s="29"/>
      <c r="W17" s="29"/>
      <c r="X17" s="84">
        <v>0</v>
      </c>
      <c r="Y17" s="84"/>
      <c r="Z17" s="84"/>
      <c r="AA17" s="84"/>
      <c r="AB17" s="84"/>
      <c r="AC17" s="84"/>
      <c r="AD17" s="29">
        <v>130</v>
      </c>
      <c r="AE17" s="84"/>
      <c r="AF17" s="84"/>
      <c r="AG17" s="84"/>
      <c r="AH17" s="84"/>
      <c r="AI17" s="84"/>
      <c r="AJ17" s="84"/>
      <c r="AK17" s="84"/>
      <c r="AL17" s="84"/>
      <c r="AM17" s="84"/>
      <c r="AN17" s="6"/>
      <c r="AO17" s="35">
        <f>IF(AP17&lt;6,SUM(E17:AN17),SUM(LARGE(E17:AN17,{1;2;3;4;5;6})))</f>
        <v>1270</v>
      </c>
      <c r="AP17" s="55">
        <f>COUNT(E17:AN17)</f>
        <v>6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6" t="s">
        <v>76</v>
      </c>
      <c r="C18" s="6" t="s">
        <v>132</v>
      </c>
      <c r="D18" s="8" t="s">
        <v>253</v>
      </c>
      <c r="E18" s="30">
        <v>125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>
        <v>260</v>
      </c>
      <c r="Y18" s="30"/>
      <c r="Z18" s="30">
        <v>600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>
        <v>260</v>
      </c>
      <c r="AK18" s="30"/>
      <c r="AL18" s="30"/>
      <c r="AM18" s="30"/>
      <c r="AN18" s="51"/>
      <c r="AO18" s="35">
        <f>IF(AP18&lt;6,SUM(E18:AN18),SUM(LARGE(E18:AN18,{1;2;3;4;5;6})))</f>
        <v>1245</v>
      </c>
      <c r="AP18" s="55">
        <f>COUNT(E18:AN18)</f>
        <v>4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76</v>
      </c>
      <c r="C19" s="6" t="s">
        <v>82</v>
      </c>
      <c r="D19" s="8" t="s">
        <v>286</v>
      </c>
      <c r="E19" s="86">
        <v>0</v>
      </c>
      <c r="F19" s="86"/>
      <c r="G19" s="86"/>
      <c r="H19" s="86"/>
      <c r="I19" s="30">
        <v>100</v>
      </c>
      <c r="J19" s="30"/>
      <c r="K19" s="30"/>
      <c r="L19" s="30"/>
      <c r="M19" s="86">
        <v>0</v>
      </c>
      <c r="N19" s="86"/>
      <c r="O19" s="86"/>
      <c r="P19" s="30">
        <v>130</v>
      </c>
      <c r="Q19" s="30">
        <v>300</v>
      </c>
      <c r="R19" s="86">
        <v>0</v>
      </c>
      <c r="S19" s="86"/>
      <c r="T19" s="30">
        <v>148.30000000000001</v>
      </c>
      <c r="U19" s="86">
        <v>0</v>
      </c>
      <c r="V19" s="30"/>
      <c r="W19" s="30"/>
      <c r="X19" s="30">
        <v>148.30000000000001</v>
      </c>
      <c r="Y19" s="30">
        <v>215</v>
      </c>
      <c r="Z19" s="30"/>
      <c r="AA19" s="30"/>
      <c r="AB19" s="30"/>
      <c r="AC19" s="30"/>
      <c r="AD19" s="30"/>
      <c r="AE19" s="30"/>
      <c r="AF19" s="86">
        <v>0</v>
      </c>
      <c r="AG19" s="86"/>
      <c r="AH19" s="86"/>
      <c r="AI19" s="86"/>
      <c r="AJ19" s="30">
        <v>250</v>
      </c>
      <c r="AK19" s="30"/>
      <c r="AL19" s="30"/>
      <c r="AM19" s="30"/>
      <c r="AN19" s="1"/>
      <c r="AO19" s="35">
        <f>IF(AP19&lt;6,SUM(E19:AN19),SUM(LARGE(E19:AN19,{1;2;3;4;5;6})))</f>
        <v>1191.5999999999999</v>
      </c>
      <c r="AP19" s="53">
        <f>COUNT(E19:AN19)</f>
        <v>12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76</v>
      </c>
      <c r="C20" s="26" t="s">
        <v>77</v>
      </c>
      <c r="D20" s="37" t="s">
        <v>140</v>
      </c>
      <c r="E20" s="54"/>
      <c r="F20" s="54"/>
      <c r="G20" s="54"/>
      <c r="H20" s="54"/>
      <c r="I20" s="54"/>
      <c r="J20" s="54"/>
      <c r="K20" s="54"/>
      <c r="L20" s="54"/>
      <c r="M20" s="54">
        <v>360</v>
      </c>
      <c r="N20" s="54"/>
      <c r="O20" s="54"/>
      <c r="P20" s="54"/>
      <c r="Q20" s="54">
        <v>300</v>
      </c>
      <c r="R20" s="54"/>
      <c r="S20" s="54"/>
      <c r="T20" s="85">
        <v>0</v>
      </c>
      <c r="U20" s="85"/>
      <c r="V20" s="85"/>
      <c r="W20" s="85"/>
      <c r="X20" s="54">
        <v>360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6"/>
      <c r="AO20" s="35">
        <f>IF(AP20&lt;6,SUM(E20:AN20),SUM(LARGE(E20:AN20,{1;2;3;4;5;6})))</f>
        <v>1020</v>
      </c>
      <c r="AP20" s="53">
        <f>COUNT(E20:AN20)</f>
        <v>4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76</v>
      </c>
      <c r="C21" s="8" t="s">
        <v>229</v>
      </c>
      <c r="D21" s="8" t="s">
        <v>893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14</v>
      </c>
      <c r="P21" s="30">
        <v>17</v>
      </c>
      <c r="Q21" s="30"/>
      <c r="R21" s="30"/>
      <c r="S21" s="30"/>
      <c r="T21" s="30">
        <v>25</v>
      </c>
      <c r="U21" s="30">
        <v>20</v>
      </c>
      <c r="V21" s="30">
        <v>25</v>
      </c>
      <c r="W21" s="30">
        <v>20</v>
      </c>
      <c r="X21" s="30"/>
      <c r="Y21" s="30"/>
      <c r="Z21" s="30"/>
      <c r="AA21" s="30">
        <v>25</v>
      </c>
      <c r="AB21" s="30"/>
      <c r="AC21" s="30"/>
      <c r="AD21" s="30"/>
      <c r="AE21" s="30"/>
      <c r="AF21" s="30">
        <v>215</v>
      </c>
      <c r="AG21" s="30">
        <v>70</v>
      </c>
      <c r="AH21" s="30">
        <v>250</v>
      </c>
      <c r="AI21" s="30"/>
      <c r="AJ21" s="30"/>
      <c r="AK21" s="30"/>
      <c r="AL21" s="30"/>
      <c r="AM21" s="30">
        <v>215</v>
      </c>
      <c r="AN21" s="1"/>
      <c r="AO21" s="35">
        <f>IF(AP21&lt;6,SUM(E21:AN21),SUM(LARGE(E21:AN21,{1;2;3;4;5;6})))</f>
        <v>800</v>
      </c>
      <c r="AP21" s="53">
        <f>COUNT(E21:AN21)</f>
        <v>11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76</v>
      </c>
      <c r="C22" s="6" t="s">
        <v>251</v>
      </c>
      <c r="D22" s="8" t="s">
        <v>945</v>
      </c>
      <c r="E22" s="29">
        <v>130</v>
      </c>
      <c r="F22" s="29"/>
      <c r="G22" s="29"/>
      <c r="H22" s="29"/>
      <c r="I22" s="29">
        <v>20</v>
      </c>
      <c r="J22" s="29"/>
      <c r="K22" s="29">
        <v>130</v>
      </c>
      <c r="L22" s="29">
        <v>25</v>
      </c>
      <c r="M22" s="29"/>
      <c r="N22" s="29"/>
      <c r="O22" s="29"/>
      <c r="P22" s="29">
        <v>18.3</v>
      </c>
      <c r="Q22" s="29"/>
      <c r="R22" s="29"/>
      <c r="S22" s="29"/>
      <c r="T22" s="29">
        <v>40</v>
      </c>
      <c r="U22" s="29">
        <v>20</v>
      </c>
      <c r="V22" s="29"/>
      <c r="W22" s="29">
        <v>130</v>
      </c>
      <c r="X22" s="29">
        <v>170</v>
      </c>
      <c r="Y22" s="29"/>
      <c r="Z22" s="29"/>
      <c r="AA22" s="29"/>
      <c r="AB22" s="29"/>
      <c r="AC22" s="29"/>
      <c r="AD22" s="29"/>
      <c r="AE22" s="29">
        <v>35</v>
      </c>
      <c r="AF22" s="29"/>
      <c r="AG22" s="29"/>
      <c r="AH22" s="29"/>
      <c r="AI22" s="29"/>
      <c r="AJ22" s="29"/>
      <c r="AK22" s="29"/>
      <c r="AL22" s="29"/>
      <c r="AM22" s="29">
        <v>160</v>
      </c>
      <c r="AN22" s="9"/>
      <c r="AO22" s="35">
        <f>IF(AP22&lt;6,SUM(E22:AN22),SUM(LARGE(E22:AN22,{1;2;3;4;5;6})))</f>
        <v>760</v>
      </c>
      <c r="AP22" s="55">
        <f>COUNT(E22:AN22)</f>
        <v>11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76</v>
      </c>
      <c r="C23" s="6" t="s">
        <v>163</v>
      </c>
      <c r="D23" s="8" t="s">
        <v>238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>
        <v>480</v>
      </c>
      <c r="R23" s="30"/>
      <c r="S23" s="30"/>
      <c r="T23" s="30">
        <v>260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51"/>
      <c r="AO23" s="35">
        <f>IF(AP23&lt;6,SUM(E23:AN23),SUM(LARGE(E23:AN23,{1;2;3;4;5;6})))</f>
        <v>740</v>
      </c>
      <c r="AP23" s="55">
        <f>COUNT(E23:AN23)</f>
        <v>2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76</v>
      </c>
      <c r="C24" s="6" t="s">
        <v>77</v>
      </c>
      <c r="D24" s="8" t="s">
        <v>21</v>
      </c>
      <c r="E24" s="29">
        <v>360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>
        <v>350</v>
      </c>
      <c r="AD24" s="29">
        <v>20</v>
      </c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35">
        <f>IF(AP24&lt;6,SUM(E24:AN24),SUM(LARGE(E24:AN24,{1;2;3;4;5;6})))</f>
        <v>730</v>
      </c>
      <c r="AP24" s="53">
        <f>COUNT(E24:AN24)</f>
        <v>3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76</v>
      </c>
      <c r="C25" s="6" t="s">
        <v>77</v>
      </c>
      <c r="D25" s="8" t="s">
        <v>215</v>
      </c>
      <c r="E25" s="54"/>
      <c r="F25" s="54"/>
      <c r="G25" s="54"/>
      <c r="H25" s="54"/>
      <c r="I25" s="54">
        <v>80</v>
      </c>
      <c r="J25" s="54"/>
      <c r="K25" s="54"/>
      <c r="L25" s="54"/>
      <c r="M25" s="54">
        <v>91.7</v>
      </c>
      <c r="N25" s="54"/>
      <c r="O25" s="54">
        <v>130</v>
      </c>
      <c r="P25" s="54"/>
      <c r="Q25" s="54"/>
      <c r="R25" s="54">
        <v>130</v>
      </c>
      <c r="S25" s="54"/>
      <c r="T25" s="54">
        <v>148.30000000000001</v>
      </c>
      <c r="U25" s="54">
        <v>70</v>
      </c>
      <c r="V25" s="54"/>
      <c r="W25" s="54">
        <v>80</v>
      </c>
      <c r="X25" s="54">
        <v>148.30000000000001</v>
      </c>
      <c r="Y25" s="54"/>
      <c r="Z25" s="54"/>
      <c r="AA25" s="54"/>
      <c r="AB25" s="54"/>
      <c r="AC25" s="54"/>
      <c r="AD25" s="54"/>
      <c r="AE25" s="54"/>
      <c r="AF25" s="54">
        <v>55</v>
      </c>
      <c r="AG25" s="54"/>
      <c r="AH25" s="54"/>
      <c r="AI25" s="54"/>
      <c r="AJ25" s="54"/>
      <c r="AK25" s="54"/>
      <c r="AL25" s="54"/>
      <c r="AM25" s="54"/>
      <c r="AN25" s="1"/>
      <c r="AO25" s="35">
        <f>IF(AP25&lt;6,SUM(E25:AN25),SUM(LARGE(E25:AN25,{1;2;3;4;5;6})))</f>
        <v>728.30000000000007</v>
      </c>
      <c r="AP25" s="53">
        <f>COUNT(E25:AN25)</f>
        <v>9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76</v>
      </c>
      <c r="C26" s="26" t="s">
        <v>77</v>
      </c>
      <c r="D26" s="37" t="s">
        <v>182</v>
      </c>
      <c r="E26" s="54">
        <v>45</v>
      </c>
      <c r="F26" s="54"/>
      <c r="G26" s="54"/>
      <c r="H26" s="54"/>
      <c r="I26" s="54">
        <v>25</v>
      </c>
      <c r="J26" s="54"/>
      <c r="K26" s="54">
        <v>100</v>
      </c>
      <c r="L26" s="54">
        <v>100</v>
      </c>
      <c r="M26" s="54"/>
      <c r="N26" s="54"/>
      <c r="O26" s="54">
        <v>80</v>
      </c>
      <c r="P26" s="54">
        <v>55</v>
      </c>
      <c r="Q26" s="54"/>
      <c r="R26" s="54">
        <v>55</v>
      </c>
      <c r="S26" s="54"/>
      <c r="T26" s="54">
        <v>40</v>
      </c>
      <c r="U26" s="54">
        <v>80</v>
      </c>
      <c r="V26" s="54">
        <v>130</v>
      </c>
      <c r="W26" s="54">
        <v>100</v>
      </c>
      <c r="X26" s="54">
        <v>70</v>
      </c>
      <c r="Y26" s="54">
        <v>130</v>
      </c>
      <c r="Z26" s="54"/>
      <c r="AA26" s="54"/>
      <c r="AB26" s="54"/>
      <c r="AC26" s="54"/>
      <c r="AD26" s="54"/>
      <c r="AE26" s="54"/>
      <c r="AF26" s="54"/>
      <c r="AG26" s="54"/>
      <c r="AH26" s="85">
        <v>0</v>
      </c>
      <c r="AI26" s="85"/>
      <c r="AJ26" s="85"/>
      <c r="AK26" s="85"/>
      <c r="AL26" s="85"/>
      <c r="AM26" s="54">
        <v>160</v>
      </c>
      <c r="AN26" s="51"/>
      <c r="AO26" s="35">
        <f>IF(AP26&lt;6,SUM(E26:AN26),SUM(LARGE(E26:AN26,{1;2;3;4;5;6})))</f>
        <v>720</v>
      </c>
      <c r="AP26" s="53">
        <f>COUNT(E26:AN26)</f>
        <v>15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76</v>
      </c>
      <c r="C27" s="6" t="s">
        <v>85</v>
      </c>
      <c r="D27" s="8" t="s">
        <v>39</v>
      </c>
      <c r="E27" s="29">
        <v>160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>
        <v>215</v>
      </c>
      <c r="S27" s="29"/>
      <c r="T27" s="85">
        <v>0</v>
      </c>
      <c r="U27" s="85"/>
      <c r="V27" s="85"/>
      <c r="W27" s="85"/>
      <c r="X27" s="85"/>
      <c r="Y27" s="54">
        <v>190</v>
      </c>
      <c r="Z27" s="85"/>
      <c r="AA27" s="85"/>
      <c r="AB27" s="85"/>
      <c r="AC27" s="85"/>
      <c r="AD27" s="85"/>
      <c r="AE27" s="85"/>
      <c r="AF27" s="85"/>
      <c r="AG27" s="85"/>
      <c r="AH27" s="54">
        <v>100</v>
      </c>
      <c r="AI27" s="54"/>
      <c r="AJ27" s="54"/>
      <c r="AK27" s="54"/>
      <c r="AL27" s="54"/>
      <c r="AM27" s="54"/>
      <c r="AN27" s="1"/>
      <c r="AO27" s="35">
        <f>IF(AP27&lt;6,SUM(E27:AN27),SUM(LARGE(E27:AN27,{1;2;3;4;5;6})))</f>
        <v>665</v>
      </c>
      <c r="AP27" s="53">
        <f>COUNT(E27:AN27)</f>
        <v>5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6" t="s">
        <v>76</v>
      </c>
      <c r="C28" s="6" t="s">
        <v>163</v>
      </c>
      <c r="D28" s="8" t="s">
        <v>721</v>
      </c>
      <c r="E28" s="86">
        <v>0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30">
        <v>660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51"/>
      <c r="AO28" s="35">
        <f>IF(AP28&lt;6,SUM(E28:AN28),SUM(LARGE(E28:AN28,{1;2;3;4;5;6})))</f>
        <v>660</v>
      </c>
      <c r="AP28" s="55">
        <f>COUNT(E28:AN28)</f>
        <v>2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76</v>
      </c>
      <c r="C29" s="26" t="s">
        <v>77</v>
      </c>
      <c r="D29" s="37" t="s">
        <v>752</v>
      </c>
      <c r="E29" s="29">
        <v>55</v>
      </c>
      <c r="F29" s="84"/>
      <c r="G29" s="84"/>
      <c r="H29" s="84"/>
      <c r="I29" s="84"/>
      <c r="J29" s="84"/>
      <c r="K29" s="29">
        <v>35</v>
      </c>
      <c r="L29" s="84"/>
      <c r="M29" s="29">
        <v>51</v>
      </c>
      <c r="N29" s="29"/>
      <c r="O29" s="29">
        <v>100</v>
      </c>
      <c r="P29" s="29">
        <v>100</v>
      </c>
      <c r="Q29" s="29"/>
      <c r="R29" s="29"/>
      <c r="S29" s="29"/>
      <c r="T29" s="84">
        <v>0</v>
      </c>
      <c r="U29" s="84"/>
      <c r="V29" s="84"/>
      <c r="W29" s="84"/>
      <c r="X29" s="29">
        <v>170</v>
      </c>
      <c r="Y29" s="29">
        <v>55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>
        <v>170</v>
      </c>
      <c r="AK29" s="29"/>
      <c r="AL29" s="29"/>
      <c r="AM29" s="29"/>
      <c r="AN29" s="54"/>
      <c r="AO29" s="35">
        <f>IF(AP29&lt;6,SUM(E29:AN29),SUM(LARGE(E29:AN29,{1;2;3;4;5;6})))</f>
        <v>650</v>
      </c>
      <c r="AP29" s="53">
        <f>COUNT(E29:AN29)</f>
        <v>9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76</v>
      </c>
      <c r="C30" s="6" t="s">
        <v>81</v>
      </c>
      <c r="D30" s="8" t="s">
        <v>161</v>
      </c>
      <c r="E30" s="30"/>
      <c r="F30" s="30"/>
      <c r="G30" s="30"/>
      <c r="H30" s="30"/>
      <c r="I30" s="30"/>
      <c r="J30" s="30"/>
      <c r="K30" s="30"/>
      <c r="L30" s="30"/>
      <c r="M30" s="30">
        <v>51</v>
      </c>
      <c r="N30" s="30"/>
      <c r="O30" s="30"/>
      <c r="P30" s="30"/>
      <c r="Q30" s="30">
        <v>300</v>
      </c>
      <c r="R30" s="30"/>
      <c r="S30" s="30"/>
      <c r="T30" s="30">
        <v>40</v>
      </c>
      <c r="U30" s="30"/>
      <c r="V30" s="30"/>
      <c r="W30" s="30"/>
      <c r="X30" s="30">
        <v>148.30000000000001</v>
      </c>
      <c r="Y30" s="30"/>
      <c r="Z30" s="30"/>
      <c r="AA30" s="30">
        <v>20</v>
      </c>
      <c r="AB30" s="30"/>
      <c r="AC30" s="30"/>
      <c r="AD30" s="30"/>
      <c r="AE30" s="30"/>
      <c r="AF30" s="30"/>
      <c r="AG30" s="30"/>
      <c r="AH30" s="30">
        <v>70</v>
      </c>
      <c r="AI30" s="30"/>
      <c r="AJ30" s="30"/>
      <c r="AK30" s="30"/>
      <c r="AL30" s="30"/>
      <c r="AM30" s="30"/>
      <c r="AN30" s="1"/>
      <c r="AO30" s="35">
        <f>IF(AP30&lt;6,SUM(E30:AN30),SUM(LARGE(E30:AN30,{1;2;3;4;5;6})))</f>
        <v>629.29999999999995</v>
      </c>
      <c r="AP30" s="53">
        <f>COUNT(E30:AN30)</f>
        <v>6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76</v>
      </c>
      <c r="C31" s="8" t="s">
        <v>163</v>
      </c>
      <c r="D31" s="37" t="s">
        <v>121</v>
      </c>
      <c r="E31" s="54">
        <v>360</v>
      </c>
      <c r="F31" s="54"/>
      <c r="G31" s="54"/>
      <c r="H31" s="54"/>
      <c r="I31" s="54"/>
      <c r="J31" s="54"/>
      <c r="K31" s="54"/>
      <c r="L31" s="54"/>
      <c r="M31" s="54">
        <v>250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1"/>
      <c r="AO31" s="35">
        <f>IF(AP31&lt;6,SUM(E31:AN31),SUM(LARGE(E31:AN31,{1;2;3;4;5;6})))</f>
        <v>610</v>
      </c>
      <c r="AP31" s="55">
        <f>COUNT(E31:AN31)</f>
        <v>2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76</v>
      </c>
      <c r="C32" s="6" t="s">
        <v>82</v>
      </c>
      <c r="D32" s="8" t="s">
        <v>155</v>
      </c>
      <c r="E32" s="54"/>
      <c r="F32" s="54"/>
      <c r="G32" s="54"/>
      <c r="H32" s="54"/>
      <c r="I32" s="54"/>
      <c r="J32" s="54"/>
      <c r="K32" s="54"/>
      <c r="L32" s="54"/>
      <c r="M32" s="54">
        <v>91.7</v>
      </c>
      <c r="N32" s="54"/>
      <c r="O32" s="85">
        <v>0</v>
      </c>
      <c r="P32" s="54">
        <v>215</v>
      </c>
      <c r="Q32" s="54"/>
      <c r="R32" s="54"/>
      <c r="S32" s="54"/>
      <c r="T32" s="54"/>
      <c r="U32" s="54"/>
      <c r="V32" s="54">
        <v>215</v>
      </c>
      <c r="W32" s="54"/>
      <c r="X32" s="54"/>
      <c r="Y32" s="54"/>
      <c r="Z32" s="54"/>
      <c r="AA32" s="54"/>
      <c r="AB32" s="54"/>
      <c r="AC32" s="54"/>
      <c r="AD32" s="54">
        <v>20</v>
      </c>
      <c r="AE32" s="54"/>
      <c r="AF32" s="54"/>
      <c r="AG32" s="54"/>
      <c r="AH32" s="54"/>
      <c r="AI32" s="54"/>
      <c r="AJ32" s="85">
        <v>0</v>
      </c>
      <c r="AK32" s="85"/>
      <c r="AL32" s="85"/>
      <c r="AM32" s="85"/>
      <c r="AN32" s="1"/>
      <c r="AO32" s="35">
        <f>IF(AP32&lt;6,SUM(E32:AN32),SUM(LARGE(E32:AN32,{1;2;3;4;5;6})))</f>
        <v>541.70000000000005</v>
      </c>
      <c r="AP32" s="55">
        <f>COUNT(E32:AN32)</f>
        <v>6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76</v>
      </c>
      <c r="C33" s="6" t="s">
        <v>327</v>
      </c>
      <c r="D33" s="37" t="s">
        <v>243</v>
      </c>
      <c r="E33" s="51"/>
      <c r="F33" s="51"/>
      <c r="G33" s="51"/>
      <c r="H33" s="51"/>
      <c r="I33" s="51"/>
      <c r="J33" s="51"/>
      <c r="K33" s="51"/>
      <c r="L33" s="51">
        <v>130</v>
      </c>
      <c r="M33" s="51">
        <v>51</v>
      </c>
      <c r="N33" s="51"/>
      <c r="O33" s="51"/>
      <c r="P33" s="51"/>
      <c r="Q33" s="51"/>
      <c r="R33" s="51"/>
      <c r="S33" s="51"/>
      <c r="T33" s="51"/>
      <c r="U33" s="51">
        <v>100</v>
      </c>
      <c r="V33" s="51"/>
      <c r="W33" s="51"/>
      <c r="X33" s="51">
        <v>130</v>
      </c>
      <c r="Y33" s="51"/>
      <c r="Z33" s="51"/>
      <c r="AA33" s="51"/>
      <c r="AB33" s="51"/>
      <c r="AC33" s="51"/>
      <c r="AD33" s="51"/>
      <c r="AE33" s="51"/>
      <c r="AF33" s="51">
        <v>100</v>
      </c>
      <c r="AG33" s="51"/>
      <c r="AH33" s="51"/>
      <c r="AI33" s="51"/>
      <c r="AJ33" s="51"/>
      <c r="AK33" s="51"/>
      <c r="AL33" s="51"/>
      <c r="AM33" s="51"/>
      <c r="AN33" s="30"/>
      <c r="AO33" s="35">
        <f>IF(AP33&lt;6,SUM(E33:AN33),SUM(LARGE(E33:AN33,{1;2;3;4;5;6})))</f>
        <v>511</v>
      </c>
      <c r="AP33" s="55">
        <f>COUNT(E33:AN33)</f>
        <v>5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76</v>
      </c>
      <c r="C34" s="26" t="s">
        <v>1119</v>
      </c>
      <c r="D34" s="37" t="s">
        <v>245</v>
      </c>
      <c r="E34" s="30">
        <v>85</v>
      </c>
      <c r="F34" s="30"/>
      <c r="G34" s="30"/>
      <c r="H34" s="30"/>
      <c r="I34" s="30"/>
      <c r="J34" s="30"/>
      <c r="K34" s="30"/>
      <c r="L34" s="30"/>
      <c r="M34" s="30">
        <v>125</v>
      </c>
      <c r="N34" s="30"/>
      <c r="O34" s="30"/>
      <c r="P34" s="30"/>
      <c r="Q34" s="30">
        <v>300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1"/>
      <c r="AO34" s="35">
        <f>IF(AP34&lt;6,SUM(E34:AN34),SUM(LARGE(E34:AN34,{1;2;3;4;5;6})))</f>
        <v>510</v>
      </c>
      <c r="AP34" s="55">
        <f>COUNT(E34:AN34)</f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76</v>
      </c>
      <c r="C35" s="6" t="s">
        <v>85</v>
      </c>
      <c r="D35" s="8" t="s">
        <v>317</v>
      </c>
      <c r="E35" s="29">
        <v>146</v>
      </c>
      <c r="F35" s="29"/>
      <c r="G35" s="29"/>
      <c r="H35" s="29"/>
      <c r="I35" s="29"/>
      <c r="J35" s="29"/>
      <c r="K35" s="29"/>
      <c r="L35" s="29"/>
      <c r="M35" s="29">
        <v>146</v>
      </c>
      <c r="N35" s="29"/>
      <c r="O35" s="29"/>
      <c r="P35" s="29"/>
      <c r="Q35" s="29"/>
      <c r="R35" s="29">
        <v>30</v>
      </c>
      <c r="S35" s="29"/>
      <c r="T35" s="29">
        <v>170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1"/>
      <c r="AO35" s="35">
        <f>IF(AP35&lt;6,SUM(E35:AN35),SUM(LARGE(E35:AN35,{1;2;3;4;5;6})))</f>
        <v>492</v>
      </c>
      <c r="AP35" s="55">
        <f>COUNT(E35:AN35)</f>
        <v>4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76</v>
      </c>
      <c r="C36" s="6" t="s">
        <v>85</v>
      </c>
      <c r="D36" s="8" t="s">
        <v>328</v>
      </c>
      <c r="E36" s="30">
        <v>146</v>
      </c>
      <c r="F36" s="30"/>
      <c r="G36" s="30"/>
      <c r="H36" s="30"/>
      <c r="I36" s="30">
        <v>215</v>
      </c>
      <c r="J36" s="30"/>
      <c r="K36" s="30"/>
      <c r="L36" s="30"/>
      <c r="M36" s="30">
        <v>125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9"/>
      <c r="AO36" s="35">
        <f>IF(AP36&lt;6,SUM(E36:AN36),SUM(LARGE(E36:AN36,{1;2;3;4;5;6})))</f>
        <v>486</v>
      </c>
      <c r="AP36" s="55">
        <f>COUNT(E36:AN36)</f>
        <v>3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6" t="s">
        <v>76</v>
      </c>
      <c r="C37" s="6" t="s">
        <v>78</v>
      </c>
      <c r="D37" s="8" t="s">
        <v>51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480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1"/>
      <c r="AO37" s="35">
        <f>IF(AP37&lt;6,SUM(E37:AN37),SUM(LARGE(E37:AN37,{1;2;3;4;5;6})))</f>
        <v>480</v>
      </c>
      <c r="AP37" s="55">
        <f>COUNT(E37:AN37)</f>
        <v>1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6" t="s">
        <v>76</v>
      </c>
      <c r="C38" s="6" t="s">
        <v>132</v>
      </c>
      <c r="D38" s="8" t="s">
        <v>375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26">
        <v>215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>
        <v>260</v>
      </c>
      <c r="AK38" s="26"/>
      <c r="AL38" s="26"/>
      <c r="AM38" s="26"/>
      <c r="AN38" s="1"/>
      <c r="AO38" s="35">
        <f>IF(AP38&lt;6,SUM(E38:AN38),SUM(LARGE(E38:AN38,{1;2;3;4;5;6})))</f>
        <v>475</v>
      </c>
      <c r="AP38" s="53">
        <f>COUNT(E38:AN38)</f>
        <v>2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76</v>
      </c>
      <c r="C39" s="6" t="s">
        <v>78</v>
      </c>
      <c r="D39" s="8" t="s">
        <v>240</v>
      </c>
      <c r="E39" s="30"/>
      <c r="F39" s="30"/>
      <c r="G39" s="30"/>
      <c r="H39" s="30"/>
      <c r="I39" s="30"/>
      <c r="J39" s="30"/>
      <c r="K39" s="30"/>
      <c r="L39" s="30"/>
      <c r="M39" s="30">
        <v>160</v>
      </c>
      <c r="N39" s="30"/>
      <c r="O39" s="30"/>
      <c r="P39" s="30"/>
      <c r="Q39" s="30"/>
      <c r="R39" s="30"/>
      <c r="S39" s="30"/>
      <c r="T39" s="30">
        <v>170</v>
      </c>
      <c r="U39" s="30"/>
      <c r="V39" s="30"/>
      <c r="W39" s="30"/>
      <c r="X39" s="30"/>
      <c r="Y39" s="30"/>
      <c r="Z39" s="30"/>
      <c r="AA39" s="30"/>
      <c r="AB39" s="30"/>
      <c r="AC39" s="30"/>
      <c r="AD39" s="30">
        <v>130</v>
      </c>
      <c r="AE39" s="30"/>
      <c r="AF39" s="30"/>
      <c r="AG39" s="30"/>
      <c r="AH39" s="30"/>
      <c r="AI39" s="30"/>
      <c r="AJ39" s="30"/>
      <c r="AK39" s="30"/>
      <c r="AL39" s="30"/>
      <c r="AM39" s="30"/>
      <c r="AN39" s="1"/>
      <c r="AO39" s="35">
        <f>IF(AP39&lt;6,SUM(E39:AN39),SUM(LARGE(E39:AN39,{1;2;3;4;5;6})))</f>
        <v>460</v>
      </c>
      <c r="AP39" s="53">
        <f>COUNT(E39:AN39)</f>
        <v>3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446</v>
      </c>
      <c r="C40" s="26" t="s">
        <v>441</v>
      </c>
      <c r="D40" s="37" t="s">
        <v>720</v>
      </c>
      <c r="E40" s="30">
        <v>460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51"/>
      <c r="AO40" s="35">
        <f>IF(AP40&lt;6,SUM(E40:AN40),SUM(LARGE(E40:AN40,{1;2;3;4;5;6})))</f>
        <v>460</v>
      </c>
      <c r="AP40" s="53">
        <f>COUNT(E40:AN40)</f>
        <v>1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87</v>
      </c>
      <c r="C41" s="26" t="s">
        <v>441</v>
      </c>
      <c r="D41" s="8" t="s">
        <v>873</v>
      </c>
      <c r="E41" s="86"/>
      <c r="F41" s="86"/>
      <c r="G41" s="86"/>
      <c r="H41" s="86"/>
      <c r="I41" s="86"/>
      <c r="J41" s="86"/>
      <c r="K41" s="86"/>
      <c r="L41" s="86"/>
      <c r="M41" s="30">
        <v>460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"/>
      <c r="AO41" s="35">
        <f>IF(AP41&lt;6,SUM(E41:AN41),SUM(LARGE(E41:AN41,{1;2;3;4;5;6})))</f>
        <v>460</v>
      </c>
      <c r="AP41" s="53">
        <f>COUNT(E41:AN41)</f>
        <v>1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76</v>
      </c>
      <c r="C42" s="26" t="s">
        <v>77</v>
      </c>
      <c r="D42" s="8" t="s">
        <v>331</v>
      </c>
      <c r="E42" s="29">
        <v>146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29">
        <v>160</v>
      </c>
      <c r="Q42" s="29"/>
      <c r="R42" s="29"/>
      <c r="S42" s="29"/>
      <c r="T42" s="29">
        <v>148.30000000000001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1"/>
      <c r="AO42" s="35">
        <f>IF(AP42&lt;6,SUM(E42:AN42),SUM(LARGE(E42:AN42,{1;2;3;4;5;6})))</f>
        <v>454.3</v>
      </c>
      <c r="AP42" s="53">
        <f>COUNT(E42:AN42)</f>
        <v>3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76</v>
      </c>
      <c r="C43" s="6" t="s">
        <v>327</v>
      </c>
      <c r="D43" s="8" t="s">
        <v>100</v>
      </c>
      <c r="E43" s="29"/>
      <c r="F43" s="29"/>
      <c r="G43" s="29"/>
      <c r="H43" s="29"/>
      <c r="I43" s="29"/>
      <c r="J43" s="29"/>
      <c r="K43" s="29"/>
      <c r="L43" s="84">
        <v>0</v>
      </c>
      <c r="M43" s="84"/>
      <c r="N43" s="84"/>
      <c r="O43" s="84"/>
      <c r="P43" s="29">
        <v>55</v>
      </c>
      <c r="Q43" s="29"/>
      <c r="R43" s="29"/>
      <c r="S43" s="29"/>
      <c r="T43" s="29">
        <v>70</v>
      </c>
      <c r="U43" s="29">
        <v>215</v>
      </c>
      <c r="V43" s="29"/>
      <c r="W43" s="29"/>
      <c r="X43" s="29">
        <v>70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1"/>
      <c r="AO43" s="35">
        <f>IF(AP43&lt;6,SUM(E43:AN43),SUM(LARGE(E43:AN43,{1;2;3;4;5;6})))</f>
        <v>410</v>
      </c>
      <c r="AP43" s="55">
        <f>COUNT(E43:AN43)</f>
        <v>5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76</v>
      </c>
      <c r="C44" s="6" t="s">
        <v>78</v>
      </c>
      <c r="D44" s="8" t="s">
        <v>119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>
        <v>360</v>
      </c>
      <c r="Y44" s="30"/>
      <c r="Z44" s="30"/>
      <c r="AA44" s="30"/>
      <c r="AB44" s="30"/>
      <c r="AC44" s="30"/>
      <c r="AD44" s="30">
        <v>20</v>
      </c>
      <c r="AE44" s="30"/>
      <c r="AF44" s="30"/>
      <c r="AG44" s="30"/>
      <c r="AH44" s="30"/>
      <c r="AI44" s="30"/>
      <c r="AJ44" s="30"/>
      <c r="AK44" s="30"/>
      <c r="AL44" s="30"/>
      <c r="AM44" s="30"/>
      <c r="AN44" s="1"/>
      <c r="AO44" s="35">
        <f>IF(AP44&lt;6,SUM(E44:AN44),SUM(LARGE(E44:AN44,{1;2;3;4;5;6})))</f>
        <v>380</v>
      </c>
      <c r="AP44" s="55">
        <f>COUNT(E44:AN44)</f>
        <v>2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76</v>
      </c>
      <c r="C45" s="6" t="s">
        <v>77</v>
      </c>
      <c r="D45" s="8" t="s">
        <v>922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>
        <v>80</v>
      </c>
      <c r="S45" s="54"/>
      <c r="T45" s="54"/>
      <c r="U45" s="54"/>
      <c r="V45" s="54">
        <v>100</v>
      </c>
      <c r="W45" s="54"/>
      <c r="X45" s="54"/>
      <c r="Y45" s="54">
        <v>100</v>
      </c>
      <c r="Z45" s="54"/>
      <c r="AA45" s="54"/>
      <c r="AB45" s="54"/>
      <c r="AC45" s="54"/>
      <c r="AD45" s="54"/>
      <c r="AE45" s="54"/>
      <c r="AF45" s="54"/>
      <c r="AG45" s="54"/>
      <c r="AH45" s="54">
        <v>80</v>
      </c>
      <c r="AI45" s="54"/>
      <c r="AJ45" s="54"/>
      <c r="AK45" s="54"/>
      <c r="AL45" s="54"/>
      <c r="AM45" s="54"/>
      <c r="AN45" s="51"/>
      <c r="AO45" s="35">
        <f>IF(AP45&lt;6,SUM(E45:AN45),SUM(LARGE(E45:AN45,{1;2;3;4;5;6})))</f>
        <v>360</v>
      </c>
      <c r="AP45" s="53">
        <f>COUNT(E45:AN45)</f>
        <v>4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6" t="s">
        <v>79</v>
      </c>
      <c r="C46" s="6" t="s">
        <v>441</v>
      </c>
      <c r="D46" s="8" t="s">
        <v>938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>
        <v>360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1"/>
      <c r="AO46" s="35">
        <f>IF(AP46&lt;6,SUM(E46:AN46),SUM(LARGE(E46:AN46,{1;2;3;4;5;6})))</f>
        <v>360</v>
      </c>
      <c r="AP46" s="53">
        <f>COUNT(E46:AN46)</f>
        <v>1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76</v>
      </c>
      <c r="C47" s="6" t="s">
        <v>81</v>
      </c>
      <c r="D47" s="8" t="s">
        <v>374</v>
      </c>
      <c r="E47" s="30"/>
      <c r="F47" s="30"/>
      <c r="G47" s="30"/>
      <c r="H47" s="30"/>
      <c r="I47" s="30"/>
      <c r="J47" s="30"/>
      <c r="K47" s="30"/>
      <c r="L47" s="30"/>
      <c r="M47" s="30">
        <v>190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>
        <v>130</v>
      </c>
      <c r="AG47" s="30"/>
      <c r="AH47" s="30"/>
      <c r="AI47" s="30"/>
      <c r="AJ47" s="30"/>
      <c r="AK47" s="30"/>
      <c r="AL47" s="30"/>
      <c r="AM47" s="30"/>
      <c r="AN47" s="1"/>
      <c r="AO47" s="35">
        <f>IF(AP47&lt;6,SUM(E47:AN47),SUM(LARGE(E47:AN47,{1;2;3;4;5;6})))</f>
        <v>320</v>
      </c>
      <c r="AP47" s="55">
        <f>COUNT(E47:AN47)</f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76</v>
      </c>
      <c r="C48" s="6" t="s">
        <v>77</v>
      </c>
      <c r="D48" s="8" t="s">
        <v>571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>
        <v>170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>
        <v>148.30000000000001</v>
      </c>
      <c r="AK48" s="29"/>
      <c r="AL48" s="29"/>
      <c r="AM48" s="29"/>
      <c r="AN48" s="54"/>
      <c r="AO48" s="35">
        <f>IF(AP48&lt;6,SUM(E48:AN48),SUM(LARGE(E48:AN48,{1;2;3;4;5;6})))</f>
        <v>318.3</v>
      </c>
      <c r="AP48" s="53">
        <f>COUNT(E48:AN48)</f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76</v>
      </c>
      <c r="C49" s="6" t="s">
        <v>81</v>
      </c>
      <c r="D49" s="8" t="s">
        <v>89</v>
      </c>
      <c r="E49" s="86"/>
      <c r="F49" s="86"/>
      <c r="G49" s="86"/>
      <c r="H49" s="86"/>
      <c r="I49" s="86"/>
      <c r="J49" s="86"/>
      <c r="K49" s="86"/>
      <c r="L49" s="86"/>
      <c r="M49" s="86">
        <v>0</v>
      </c>
      <c r="N49" s="86"/>
      <c r="O49" s="86"/>
      <c r="P49" s="86"/>
      <c r="Q49" s="30">
        <v>300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9"/>
      <c r="AO49" s="35">
        <f>IF(AP49&lt;6,SUM(E49:AN49),SUM(LARGE(E49:AN49,{1;2;3;4;5;6})))</f>
        <v>300</v>
      </c>
      <c r="AP49" s="55">
        <f>COUNT(E49:AN49)</f>
        <v>2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76</v>
      </c>
      <c r="C50" s="6" t="s">
        <v>83</v>
      </c>
      <c r="D50" s="8" t="s">
        <v>167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>
        <v>300</v>
      </c>
      <c r="AK50" s="30"/>
      <c r="AL50" s="30"/>
      <c r="AM50" s="30"/>
      <c r="AN50" s="51"/>
      <c r="AO50" s="35">
        <f>IF(AP50&lt;6,SUM(E50:AN50),SUM(LARGE(E50:AN50,{1;2;3;4;5;6})))</f>
        <v>300</v>
      </c>
      <c r="AP50" s="53">
        <f>COUNT(E50:AN50)</f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76</v>
      </c>
      <c r="C51" s="6" t="s">
        <v>77</v>
      </c>
      <c r="D51" s="8" t="s">
        <v>907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30">
        <v>300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1"/>
      <c r="AO51" s="35">
        <f>IF(AP51&lt;6,SUM(E51:AN51),SUM(LARGE(E51:AN51,{1;2;3;4;5;6})))</f>
        <v>300</v>
      </c>
      <c r="AP51" s="55">
        <f>COUNT(E51:AN51)</f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76</v>
      </c>
      <c r="C52" s="8" t="s">
        <v>78</v>
      </c>
      <c r="D52" s="8" t="s">
        <v>239</v>
      </c>
      <c r="E52" s="30"/>
      <c r="F52" s="30"/>
      <c r="G52" s="30"/>
      <c r="H52" s="30"/>
      <c r="I52" s="30"/>
      <c r="J52" s="30"/>
      <c r="K52" s="30"/>
      <c r="L52" s="30"/>
      <c r="M52" s="30">
        <v>125</v>
      </c>
      <c r="N52" s="30"/>
      <c r="O52" s="30"/>
      <c r="P52" s="30"/>
      <c r="Q52" s="30"/>
      <c r="R52" s="30"/>
      <c r="S52" s="30"/>
      <c r="T52" s="30">
        <v>170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"/>
      <c r="AO52" s="35">
        <f>IF(AP52&lt;6,SUM(E52:AN52),SUM(LARGE(E52:AN52,{1;2;3;4;5;6})))</f>
        <v>295</v>
      </c>
      <c r="AP52" s="53">
        <f>COUNT(E52:AN52)</f>
        <v>2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76</v>
      </c>
      <c r="C53" s="6" t="s">
        <v>78</v>
      </c>
      <c r="D53" s="8" t="s">
        <v>147</v>
      </c>
      <c r="E53" s="30">
        <v>55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>
        <v>55</v>
      </c>
      <c r="U53" s="30"/>
      <c r="V53" s="30"/>
      <c r="W53" s="30"/>
      <c r="X53" s="30">
        <v>100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>
        <v>60</v>
      </c>
      <c r="AK53" s="30"/>
      <c r="AL53" s="30"/>
      <c r="AM53" s="30"/>
      <c r="AN53" s="6"/>
      <c r="AO53" s="35">
        <f>IF(AP53&lt;6,SUM(E53:AN53),SUM(LARGE(E53:AN53,{1;2;3;4;5;6})))</f>
        <v>270</v>
      </c>
      <c r="AP53" s="53">
        <f>COUNT(E53:AN53)</f>
        <v>4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76</v>
      </c>
      <c r="C54" s="6" t="s">
        <v>81</v>
      </c>
      <c r="D54" s="8" t="s">
        <v>113</v>
      </c>
      <c r="E54" s="30"/>
      <c r="F54" s="30"/>
      <c r="G54" s="30"/>
      <c r="H54" s="30"/>
      <c r="I54" s="30"/>
      <c r="J54" s="30"/>
      <c r="K54" s="30"/>
      <c r="L54" s="30"/>
      <c r="M54" s="30">
        <v>260</v>
      </c>
      <c r="N54" s="30"/>
      <c r="O54" s="30"/>
      <c r="P54" s="30"/>
      <c r="Q54" s="30"/>
      <c r="R54" s="30"/>
      <c r="S54" s="30"/>
      <c r="T54" s="86">
        <v>0</v>
      </c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1"/>
      <c r="AO54" s="35">
        <f>IF(AP54&lt;6,SUM(E54:AN54),SUM(LARGE(E54:AN54,{1;2;3;4;5;6})))</f>
        <v>260</v>
      </c>
      <c r="AP54" s="55">
        <f>COUNT(E54:AN54)</f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76</v>
      </c>
      <c r="C55" s="6" t="s">
        <v>163</v>
      </c>
      <c r="D55" s="8" t="s">
        <v>878</v>
      </c>
      <c r="E55" s="54"/>
      <c r="F55" s="54"/>
      <c r="G55" s="54"/>
      <c r="H55" s="54"/>
      <c r="I55" s="54"/>
      <c r="J55" s="54"/>
      <c r="K55" s="54"/>
      <c r="L55" s="54"/>
      <c r="M55" s="54">
        <v>260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1"/>
      <c r="AO55" s="35">
        <f>IF(AP55&lt;6,SUM(E55:AN55),SUM(LARGE(E55:AN55,{1;2;3;4;5;6})))</f>
        <v>260</v>
      </c>
      <c r="AP55" s="53">
        <f>COUNT(E55:AN55)</f>
        <v>1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76</v>
      </c>
      <c r="C56" s="6" t="s">
        <v>84</v>
      </c>
      <c r="D56" s="8" t="s">
        <v>459</v>
      </c>
      <c r="E56" s="30">
        <v>125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>
        <v>130</v>
      </c>
      <c r="AH56" s="30"/>
      <c r="AI56" s="30"/>
      <c r="AJ56" s="30"/>
      <c r="AK56" s="30"/>
      <c r="AL56" s="30"/>
      <c r="AM56" s="30"/>
      <c r="AN56" s="1"/>
      <c r="AO56" s="35">
        <f>IF(AP56&lt;6,SUM(E56:AN56),SUM(LARGE(E56:AN56,{1;2;3;4;5;6})))</f>
        <v>255</v>
      </c>
      <c r="AP56" s="55">
        <f>COUNT(E56:AN56)</f>
        <v>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76</v>
      </c>
      <c r="C57" s="8" t="s">
        <v>77</v>
      </c>
      <c r="D57" s="8" t="s">
        <v>329</v>
      </c>
      <c r="E57" s="54">
        <v>250</v>
      </c>
      <c r="F57" s="54"/>
      <c r="G57" s="54"/>
      <c r="H57" s="54"/>
      <c r="I57" s="54"/>
      <c r="J57" s="85">
        <v>0</v>
      </c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1"/>
      <c r="AO57" s="35">
        <f>IF(AP57&lt;6,SUM(E57:AN57),SUM(LARGE(E57:AN57,{1;2;3;4;5;6})))</f>
        <v>250</v>
      </c>
      <c r="AP57" s="55">
        <f>COUNT(E57:AN57)</f>
        <v>2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76</v>
      </c>
      <c r="C58" s="6" t="s">
        <v>341</v>
      </c>
      <c r="D58" s="8" t="s">
        <v>1189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>
        <v>250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9"/>
      <c r="AO58" s="35">
        <f>IF(AP58&lt;6,SUM(E58:AN58),SUM(LARGE(E58:AN58,{1;2;3;4;5;6})))</f>
        <v>250</v>
      </c>
      <c r="AP58" s="53">
        <f>COUNT(E58:AN58)</f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76</v>
      </c>
      <c r="C59" s="6" t="s">
        <v>84</v>
      </c>
      <c r="D59" s="8" t="s">
        <v>212</v>
      </c>
      <c r="E59" s="30">
        <v>70</v>
      </c>
      <c r="F59" s="30">
        <v>25</v>
      </c>
      <c r="G59" s="30"/>
      <c r="H59" s="30"/>
      <c r="I59" s="30"/>
      <c r="J59" s="30"/>
      <c r="K59" s="30">
        <v>25</v>
      </c>
      <c r="L59" s="30"/>
      <c r="M59" s="30">
        <v>45</v>
      </c>
      <c r="N59" s="30"/>
      <c r="O59" s="30"/>
      <c r="P59" s="30"/>
      <c r="Q59" s="30"/>
      <c r="R59" s="30">
        <v>25</v>
      </c>
      <c r="S59" s="30"/>
      <c r="T59" s="30">
        <v>40</v>
      </c>
      <c r="U59" s="30">
        <v>30</v>
      </c>
      <c r="V59" s="30">
        <v>30</v>
      </c>
      <c r="W59" s="30"/>
      <c r="X59" s="30"/>
      <c r="Y59" s="30"/>
      <c r="Z59" s="30"/>
      <c r="AA59" s="30">
        <v>25</v>
      </c>
      <c r="AB59" s="30"/>
      <c r="AC59" s="30"/>
      <c r="AD59" s="30"/>
      <c r="AE59" s="30"/>
      <c r="AF59" s="30"/>
      <c r="AG59" s="30"/>
      <c r="AH59" s="30"/>
      <c r="AI59" s="30"/>
      <c r="AJ59" s="30"/>
      <c r="AK59" s="30">
        <v>8</v>
      </c>
      <c r="AL59" s="30"/>
      <c r="AM59" s="30"/>
      <c r="AN59" s="1"/>
      <c r="AO59" s="35">
        <f>IF(AP59&lt;6,SUM(E59:AN59),SUM(LARGE(E59:AN59,{1;2;3;4;5;6})))</f>
        <v>240</v>
      </c>
      <c r="AP59" s="55">
        <f>COUNT(E59:AN59)</f>
        <v>10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6" t="s">
        <v>76</v>
      </c>
      <c r="C60" s="6" t="s">
        <v>84</v>
      </c>
      <c r="D60" s="8" t="s">
        <v>594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>
        <v>25</v>
      </c>
      <c r="P60" s="26"/>
      <c r="Q60" s="26"/>
      <c r="R60" s="26">
        <v>25</v>
      </c>
      <c r="S60" s="26"/>
      <c r="T60" s="26"/>
      <c r="U60" s="26">
        <v>25</v>
      </c>
      <c r="V60" s="26">
        <v>35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>
        <v>30</v>
      </c>
      <c r="AH60" s="26"/>
      <c r="AI60" s="26"/>
      <c r="AJ60" s="26">
        <v>100</v>
      </c>
      <c r="AK60" s="26"/>
      <c r="AL60" s="26"/>
      <c r="AM60" s="26"/>
      <c r="AN60" s="1"/>
      <c r="AO60" s="35">
        <f>IF(AP60&lt;6,SUM(E60:AN60),SUM(LARGE(E60:AN60,{1;2;3;4;5;6})))</f>
        <v>240</v>
      </c>
      <c r="AP60" s="53">
        <f>COUNT(E60:AN60)</f>
        <v>6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76</v>
      </c>
      <c r="C61" s="6" t="s">
        <v>82</v>
      </c>
      <c r="D61" s="37" t="s">
        <v>287</v>
      </c>
      <c r="E61" s="84">
        <v>0</v>
      </c>
      <c r="F61" s="29">
        <v>35</v>
      </c>
      <c r="G61" s="29"/>
      <c r="H61" s="29"/>
      <c r="I61" s="29">
        <v>70</v>
      </c>
      <c r="J61" s="29"/>
      <c r="K61" s="29"/>
      <c r="L61" s="29"/>
      <c r="M61" s="29"/>
      <c r="N61" s="29"/>
      <c r="O61" s="29"/>
      <c r="P61" s="29"/>
      <c r="Q61" s="29"/>
      <c r="R61" s="86">
        <v>0</v>
      </c>
      <c r="S61" s="86"/>
      <c r="T61" s="30">
        <v>48.3</v>
      </c>
      <c r="U61" s="30"/>
      <c r="V61" s="30"/>
      <c r="W61" s="30"/>
      <c r="X61" s="30"/>
      <c r="Y61" s="30">
        <v>80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54"/>
      <c r="AO61" s="35">
        <f>IF(AP61&lt;6,SUM(E61:AN61),SUM(LARGE(E61:AN61,{1;2;3;4;5;6})))</f>
        <v>233.3</v>
      </c>
      <c r="AP61" s="55">
        <f>COUNT(E61:AN61)</f>
        <v>6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6" t="s">
        <v>76</v>
      </c>
      <c r="C62" s="6" t="s">
        <v>80</v>
      </c>
      <c r="D62" s="8" t="s">
        <v>348</v>
      </c>
      <c r="E62" s="102"/>
      <c r="F62" s="102"/>
      <c r="G62" s="102"/>
      <c r="H62" s="102"/>
      <c r="I62" s="102"/>
      <c r="J62" s="102"/>
      <c r="K62" s="102"/>
      <c r="L62" s="102"/>
      <c r="M62" s="26">
        <v>51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>
        <v>170</v>
      </c>
      <c r="AK62" s="26"/>
      <c r="AL62" s="26"/>
      <c r="AM62" s="26"/>
      <c r="AN62" s="1"/>
      <c r="AO62" s="35">
        <f>IF(AP62&lt;6,SUM(E62:AN62),SUM(LARGE(E62:AN62,{1;2;3;4;5;6})))</f>
        <v>221</v>
      </c>
      <c r="AP62" s="53">
        <f>COUNT(E62:AN62)</f>
        <v>2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76</v>
      </c>
      <c r="C63" s="6" t="s">
        <v>132</v>
      </c>
      <c r="D63" s="8" t="s">
        <v>370</v>
      </c>
      <c r="E63" s="29">
        <v>55</v>
      </c>
      <c r="F63" s="29">
        <v>20</v>
      </c>
      <c r="G63" s="29"/>
      <c r="H63" s="29"/>
      <c r="I63" s="29">
        <v>35</v>
      </c>
      <c r="J63" s="29"/>
      <c r="K63" s="29"/>
      <c r="L63" s="29"/>
      <c r="M63" s="29"/>
      <c r="N63" s="29"/>
      <c r="O63" s="29"/>
      <c r="P63" s="29">
        <v>18.3</v>
      </c>
      <c r="Q63" s="29"/>
      <c r="R63" s="84">
        <v>0</v>
      </c>
      <c r="S63" s="84"/>
      <c r="T63" s="84"/>
      <c r="U63" s="29">
        <v>20</v>
      </c>
      <c r="V63" s="84">
        <v>20</v>
      </c>
      <c r="W63" s="84"/>
      <c r="X63" s="84"/>
      <c r="Y63" s="29">
        <v>30</v>
      </c>
      <c r="Z63" s="84"/>
      <c r="AA63" s="84"/>
      <c r="AB63" s="84"/>
      <c r="AC63" s="84"/>
      <c r="AD63" s="84"/>
      <c r="AE63" s="29">
        <v>20</v>
      </c>
      <c r="AF63" s="29">
        <v>20</v>
      </c>
      <c r="AG63" s="29"/>
      <c r="AH63" s="29">
        <v>20</v>
      </c>
      <c r="AI63" s="29"/>
      <c r="AJ63" s="29">
        <v>51.7</v>
      </c>
      <c r="AK63" s="29"/>
      <c r="AL63" s="29"/>
      <c r="AM63" s="29"/>
      <c r="AN63" s="6"/>
      <c r="AO63" s="35">
        <f>IF(AP63&lt;6,SUM(E63:AN63),SUM(LARGE(E63:AN63,{1;2;3;4;5;6})))</f>
        <v>211.7</v>
      </c>
      <c r="AP63" s="53">
        <f>COUNT(E63:AN63)</f>
        <v>12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76</v>
      </c>
      <c r="C64" s="6" t="s">
        <v>84</v>
      </c>
      <c r="D64" s="8" t="s">
        <v>263</v>
      </c>
      <c r="E64" s="86">
        <v>0</v>
      </c>
      <c r="F64" s="30"/>
      <c r="G64" s="30"/>
      <c r="H64" s="30"/>
      <c r="I64" s="30"/>
      <c r="J64" s="30"/>
      <c r="K64" s="30"/>
      <c r="L64" s="30"/>
      <c r="M64" s="30">
        <v>35</v>
      </c>
      <c r="N64" s="30"/>
      <c r="O64" s="30"/>
      <c r="P64" s="30"/>
      <c r="Q64" s="30"/>
      <c r="R64" s="30"/>
      <c r="S64" s="30"/>
      <c r="T64" s="30">
        <v>70</v>
      </c>
      <c r="U64" s="30"/>
      <c r="V64" s="30"/>
      <c r="W64" s="30"/>
      <c r="X64" s="30">
        <v>55</v>
      </c>
      <c r="Y64" s="30"/>
      <c r="Z64" s="30"/>
      <c r="AA64" s="30"/>
      <c r="AB64" s="30"/>
      <c r="AC64" s="30"/>
      <c r="AD64" s="30"/>
      <c r="AE64" s="30">
        <v>25</v>
      </c>
      <c r="AF64" s="30"/>
      <c r="AG64" s="30">
        <v>25</v>
      </c>
      <c r="AH64" s="30"/>
      <c r="AI64" s="30"/>
      <c r="AJ64" s="30"/>
      <c r="AK64" s="30"/>
      <c r="AL64" s="30"/>
      <c r="AM64" s="30"/>
      <c r="AN64" s="1"/>
      <c r="AO64" s="35">
        <f>IF(AP64&lt;6,SUM(E64:AN64),SUM(LARGE(E64:AN64,{1;2;3;4;5;6})))</f>
        <v>210</v>
      </c>
      <c r="AP64" s="55">
        <f>COUNT(E64:AN64)</f>
        <v>6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76</v>
      </c>
      <c r="C65" s="8" t="s">
        <v>132</v>
      </c>
      <c r="D65" s="8" t="s">
        <v>133</v>
      </c>
      <c r="E65" s="86">
        <v>55</v>
      </c>
      <c r="F65" s="86"/>
      <c r="G65" s="86"/>
      <c r="H65" s="86"/>
      <c r="I65" s="86">
        <v>0</v>
      </c>
      <c r="J65" s="86"/>
      <c r="K65" s="86">
        <v>0</v>
      </c>
      <c r="L65" s="86"/>
      <c r="M65" s="86"/>
      <c r="N65" s="86"/>
      <c r="O65" s="86">
        <v>0</v>
      </c>
      <c r="P65" s="30">
        <v>70</v>
      </c>
      <c r="Q65" s="30"/>
      <c r="R65" s="30"/>
      <c r="S65" s="30"/>
      <c r="T65" s="86">
        <v>0</v>
      </c>
      <c r="U65" s="86"/>
      <c r="V65" s="86">
        <v>0</v>
      </c>
      <c r="W65" s="86"/>
      <c r="X65" s="86">
        <v>0</v>
      </c>
      <c r="Y65" s="30">
        <v>70</v>
      </c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>
        <v>0</v>
      </c>
      <c r="AK65" s="86"/>
      <c r="AL65" s="86"/>
      <c r="AM65" s="86"/>
      <c r="AN65" s="1"/>
      <c r="AO65" s="35">
        <f>IF(AP65&lt;6,SUM(E65:AN65),SUM(LARGE(E65:AN65,{1;2;3;4;5;6})))</f>
        <v>195</v>
      </c>
      <c r="AP65" s="55">
        <f>COUNT(E65:AN65)</f>
        <v>10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6" t="s">
        <v>76</v>
      </c>
      <c r="C66" s="8" t="s">
        <v>132</v>
      </c>
      <c r="D66" s="8" t="s">
        <v>152</v>
      </c>
      <c r="E66" s="30">
        <v>45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48.3</v>
      </c>
      <c r="U66" s="30">
        <v>15</v>
      </c>
      <c r="V66" s="30"/>
      <c r="W66" s="30">
        <v>20</v>
      </c>
      <c r="X66" s="30"/>
      <c r="Y66" s="30">
        <v>35</v>
      </c>
      <c r="Z66" s="30"/>
      <c r="AA66" s="30"/>
      <c r="AB66" s="30"/>
      <c r="AC66" s="30"/>
      <c r="AD66" s="30"/>
      <c r="AE66" s="30">
        <v>30</v>
      </c>
      <c r="AF66" s="30"/>
      <c r="AG66" s="30"/>
      <c r="AH66" s="30"/>
      <c r="AI66" s="30"/>
      <c r="AJ66" s="30"/>
      <c r="AK66" s="30"/>
      <c r="AL66" s="30"/>
      <c r="AM66" s="30"/>
      <c r="AN66" s="54"/>
      <c r="AO66" s="35">
        <f>IF(AP66&lt;6,SUM(E66:AN66),SUM(LARGE(E66:AN66,{1;2;3;4;5;6})))</f>
        <v>193.3</v>
      </c>
      <c r="AP66" s="55">
        <f>COUNT(E66:AN66)</f>
        <v>6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76</v>
      </c>
      <c r="C67" s="8" t="s">
        <v>132</v>
      </c>
      <c r="D67" s="8" t="s">
        <v>191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>
        <v>25</v>
      </c>
      <c r="AG67" s="30"/>
      <c r="AH67" s="30">
        <v>35</v>
      </c>
      <c r="AI67" s="30"/>
      <c r="AJ67" s="30">
        <v>130</v>
      </c>
      <c r="AK67" s="30"/>
      <c r="AL67" s="30"/>
      <c r="AM67" s="30"/>
      <c r="AN67" s="1"/>
      <c r="AO67" s="35">
        <f>IF(AP67&lt;6,SUM(E67:AN67),SUM(LARGE(E67:AN67,{1;2;3;4;5;6})))</f>
        <v>190</v>
      </c>
      <c r="AP67" s="53">
        <f>COUNT(E67:AN67)</f>
        <v>3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76</v>
      </c>
      <c r="C68" s="26" t="s">
        <v>77</v>
      </c>
      <c r="D68" s="37" t="s">
        <v>173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83">
        <v>0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37">
        <v>190</v>
      </c>
      <c r="AN68" s="1"/>
      <c r="AO68" s="35">
        <f>IF(AP68&lt;6,SUM(E68:AN68),SUM(LARGE(E68:AN68,{1;2;3;4;5;6})))</f>
        <v>190</v>
      </c>
      <c r="AP68" s="55">
        <f>COUNT(E68:AN68)</f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450</v>
      </c>
      <c r="C69" s="6" t="s">
        <v>441</v>
      </c>
      <c r="D69" s="8" t="s">
        <v>451</v>
      </c>
      <c r="E69" s="54">
        <v>190</v>
      </c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1"/>
      <c r="AO69" s="35">
        <f>IF(AP69&lt;6,SUM(E69:AN69),SUM(LARGE(E69:AN69,{1;2;3;4;5;6})))</f>
        <v>190</v>
      </c>
      <c r="AP69" s="55">
        <f>COUNT(E69:AN69)</f>
        <v>1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76</v>
      </c>
      <c r="C70" s="26" t="s">
        <v>84</v>
      </c>
      <c r="D70" s="37" t="s">
        <v>381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>
        <v>130</v>
      </c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>
        <v>55</v>
      </c>
      <c r="AH70" s="37"/>
      <c r="AI70" s="37"/>
      <c r="AJ70" s="37"/>
      <c r="AK70" s="37"/>
      <c r="AL70" s="37"/>
      <c r="AM70" s="37"/>
      <c r="AN70" s="1"/>
      <c r="AO70" s="35">
        <f>IF(AP70&lt;6,SUM(E70:AN70),SUM(LARGE(E70:AN70,{1;2;3;4;5;6})))</f>
        <v>185</v>
      </c>
      <c r="AP70" s="55">
        <f>COUNT(E70:AN70)</f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6" t="s">
        <v>76</v>
      </c>
      <c r="C71" s="8" t="s">
        <v>132</v>
      </c>
      <c r="D71" s="8" t="s">
        <v>170</v>
      </c>
      <c r="E71" s="86"/>
      <c r="F71" s="30">
        <v>8</v>
      </c>
      <c r="G71" s="30"/>
      <c r="H71" s="30"/>
      <c r="I71" s="30">
        <v>12</v>
      </c>
      <c r="J71" s="30"/>
      <c r="K71" s="30"/>
      <c r="L71" s="30">
        <v>20</v>
      </c>
      <c r="M71" s="30"/>
      <c r="N71" s="30"/>
      <c r="O71" s="30"/>
      <c r="P71" s="30"/>
      <c r="Q71" s="30"/>
      <c r="R71" s="30"/>
      <c r="S71" s="30"/>
      <c r="T71" s="30"/>
      <c r="U71" s="30"/>
      <c r="V71" s="30">
        <v>20</v>
      </c>
      <c r="W71" s="30">
        <v>17</v>
      </c>
      <c r="X71" s="30">
        <v>30</v>
      </c>
      <c r="Y71" s="30">
        <v>25</v>
      </c>
      <c r="Z71" s="30"/>
      <c r="AA71" s="30"/>
      <c r="AB71" s="30"/>
      <c r="AC71" s="30"/>
      <c r="AD71" s="30"/>
      <c r="AE71" s="30">
        <v>12</v>
      </c>
      <c r="AF71" s="30">
        <v>10</v>
      </c>
      <c r="AG71" s="30"/>
      <c r="AH71" s="30"/>
      <c r="AI71" s="30"/>
      <c r="AJ71" s="30">
        <v>60</v>
      </c>
      <c r="AK71" s="30"/>
      <c r="AL71" s="30"/>
      <c r="AM71" s="30"/>
      <c r="AN71" s="1"/>
      <c r="AO71" s="35">
        <f>IF(AP71&lt;6,SUM(E71:AN71),SUM(LARGE(E71:AN71,{1;2;3;4;5;6})))</f>
        <v>172</v>
      </c>
      <c r="AP71" s="53">
        <f>COUNT(E71:AN71)</f>
        <v>10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76</v>
      </c>
      <c r="C72" s="26" t="s">
        <v>97</v>
      </c>
      <c r="D72" s="37" t="s">
        <v>926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>
        <v>100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>
        <v>35</v>
      </c>
      <c r="AG72" s="54"/>
      <c r="AH72" s="54"/>
      <c r="AI72" s="54"/>
      <c r="AJ72" s="54"/>
      <c r="AK72" s="54">
        <v>35</v>
      </c>
      <c r="AL72" s="54"/>
      <c r="AM72" s="54"/>
      <c r="AN72" s="51"/>
      <c r="AO72" s="35">
        <f>IF(AP72&lt;6,SUM(E72:AN72),SUM(LARGE(E72:AN72,{1;2;3;4;5;6})))</f>
        <v>170</v>
      </c>
      <c r="AP72" s="55">
        <f>COUNT(E72:AN72)</f>
        <v>3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76</v>
      </c>
      <c r="C73" s="6" t="s">
        <v>251</v>
      </c>
      <c r="D73" s="6" t="s">
        <v>369</v>
      </c>
      <c r="E73" s="29">
        <v>35</v>
      </c>
      <c r="F73" s="84"/>
      <c r="G73" s="84"/>
      <c r="H73" s="84"/>
      <c r="I73" s="84"/>
      <c r="J73" s="84"/>
      <c r="K73" s="29">
        <v>10.7</v>
      </c>
      <c r="L73" s="84"/>
      <c r="M73" s="29">
        <v>30</v>
      </c>
      <c r="N73" s="29"/>
      <c r="O73" s="29">
        <v>20</v>
      </c>
      <c r="P73" s="29">
        <v>30</v>
      </c>
      <c r="Q73" s="29"/>
      <c r="R73" s="29"/>
      <c r="S73" s="29"/>
      <c r="T73" s="29"/>
      <c r="U73" s="29"/>
      <c r="V73" s="29">
        <v>20</v>
      </c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>
        <v>25</v>
      </c>
      <c r="AI73" s="29"/>
      <c r="AJ73" s="29"/>
      <c r="AK73" s="29"/>
      <c r="AL73" s="29"/>
      <c r="AM73" s="29"/>
      <c r="AN73" s="51"/>
      <c r="AO73" s="35">
        <f>IF(AP73&lt;6,SUM(E73:AN73),SUM(LARGE(E73:AN73,{1;2;3;4;5;6})))</f>
        <v>160</v>
      </c>
      <c r="AP73" s="53">
        <f>COUNT(E73:AN73)</f>
        <v>7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76</v>
      </c>
      <c r="C74" s="8" t="s">
        <v>85</v>
      </c>
      <c r="D74" s="6" t="s">
        <v>836</v>
      </c>
      <c r="E74" s="54"/>
      <c r="F74" s="54"/>
      <c r="G74" s="54"/>
      <c r="H74" s="54"/>
      <c r="I74" s="54"/>
      <c r="J74" s="54">
        <v>160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6"/>
      <c r="AO74" s="35">
        <f>IF(AP74&lt;6,SUM(E74:AN74),SUM(LARGE(E74:AN74,{1;2;3;4;5;6})))</f>
        <v>160</v>
      </c>
      <c r="AP74" s="53">
        <f>COUNT(E74:AN74)</f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76</v>
      </c>
      <c r="C75" s="8" t="s">
        <v>77</v>
      </c>
      <c r="D75" s="8" t="s">
        <v>244</v>
      </c>
      <c r="E75" s="30"/>
      <c r="F75" s="86">
        <v>0</v>
      </c>
      <c r="G75" s="86"/>
      <c r="H75" s="86"/>
      <c r="I75" s="86"/>
      <c r="J75" s="86"/>
      <c r="K75" s="86"/>
      <c r="L75" s="86"/>
      <c r="M75" s="86"/>
      <c r="N75" s="86"/>
      <c r="O75" s="86"/>
      <c r="P75" s="86">
        <v>0</v>
      </c>
      <c r="Q75" s="86"/>
      <c r="R75" s="30">
        <v>55</v>
      </c>
      <c r="S75" s="30"/>
      <c r="T75" s="30"/>
      <c r="U75" s="30"/>
      <c r="V75" s="30">
        <v>80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>
        <v>20</v>
      </c>
      <c r="AI75" s="30"/>
      <c r="AJ75" s="30"/>
      <c r="AK75" s="30"/>
      <c r="AL75" s="30"/>
      <c r="AM75" s="30"/>
      <c r="AN75" s="30"/>
      <c r="AO75" s="35">
        <f>IF(AP75&lt;6,SUM(E75:AN75),SUM(LARGE(E75:AN75,{1;2;3;4;5;6})))</f>
        <v>155</v>
      </c>
      <c r="AP75" s="55">
        <f>COUNT(E75:AN75)</f>
        <v>5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76</v>
      </c>
      <c r="C76" s="8" t="s">
        <v>132</v>
      </c>
      <c r="D76" s="8" t="s">
        <v>180</v>
      </c>
      <c r="E76" s="30"/>
      <c r="F76" s="30"/>
      <c r="G76" s="30"/>
      <c r="H76" s="30"/>
      <c r="I76" s="30"/>
      <c r="J76" s="30"/>
      <c r="K76" s="86">
        <v>0</v>
      </c>
      <c r="L76" s="30"/>
      <c r="M76" s="30"/>
      <c r="N76" s="30"/>
      <c r="O76" s="30"/>
      <c r="P76" s="30"/>
      <c r="Q76" s="30"/>
      <c r="R76" s="30">
        <v>35</v>
      </c>
      <c r="S76" s="30"/>
      <c r="T76" s="30">
        <v>48.3</v>
      </c>
      <c r="U76" s="30">
        <v>9</v>
      </c>
      <c r="V76" s="30"/>
      <c r="W76" s="30"/>
      <c r="X76" s="30"/>
      <c r="Y76" s="30">
        <v>55</v>
      </c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1"/>
      <c r="AO76" s="35">
        <f>IF(AP76&lt;6,SUM(E76:AN76),SUM(LARGE(E76:AN76,{1;2;3;4;5;6})))</f>
        <v>147.30000000000001</v>
      </c>
      <c r="AP76" s="55">
        <f>COUNT(E76:AN76)</f>
        <v>5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76</v>
      </c>
      <c r="C77" s="6" t="s">
        <v>78</v>
      </c>
      <c r="D77" s="8" t="s">
        <v>257</v>
      </c>
      <c r="E77" s="26"/>
      <c r="F77" s="26"/>
      <c r="G77" s="26"/>
      <c r="H77" s="26"/>
      <c r="I77" s="26"/>
      <c r="J77" s="26"/>
      <c r="K77" s="26"/>
      <c r="L77" s="26"/>
      <c r="M77" s="26">
        <v>146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1"/>
      <c r="AO77" s="35">
        <f>IF(AP77&lt;6,SUM(E77:AN77),SUM(LARGE(E77:AN77,{1;2;3;4;5;6})))</f>
        <v>146</v>
      </c>
      <c r="AP77" s="53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76</v>
      </c>
      <c r="C78" s="6" t="s">
        <v>78</v>
      </c>
      <c r="D78" s="8" t="s">
        <v>528</v>
      </c>
      <c r="E78" s="54"/>
      <c r="F78" s="54"/>
      <c r="G78" s="54"/>
      <c r="H78" s="54"/>
      <c r="I78" s="54"/>
      <c r="J78" s="54"/>
      <c r="K78" s="54"/>
      <c r="L78" s="54"/>
      <c r="M78" s="54">
        <v>146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1"/>
      <c r="AO78" s="35">
        <f>IF(AP78&lt;6,SUM(E78:AN78),SUM(LARGE(E78:AN78,{1;2;3;4;5;6})))</f>
        <v>146</v>
      </c>
      <c r="AP78" s="55">
        <f>COUNT(E78:AN78)</f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76</v>
      </c>
      <c r="C79" s="6" t="s">
        <v>78</v>
      </c>
      <c r="D79" s="37" t="s">
        <v>247</v>
      </c>
      <c r="E79" s="30"/>
      <c r="F79" s="30"/>
      <c r="G79" s="30"/>
      <c r="H79" s="30"/>
      <c r="I79" s="30"/>
      <c r="J79" s="30"/>
      <c r="K79" s="30"/>
      <c r="L79" s="30"/>
      <c r="M79" s="30">
        <v>146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9"/>
      <c r="AO79" s="35">
        <f>IF(AP79&lt;6,SUM(E79:AN79),SUM(LARGE(E79:AN79,{1;2;3;4;5;6})))</f>
        <v>146</v>
      </c>
      <c r="AP79" s="53">
        <f>COUNT(E79:AN79)</f>
        <v>1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76</v>
      </c>
      <c r="C80" s="6" t="s">
        <v>82</v>
      </c>
      <c r="D80" s="8" t="s">
        <v>383</v>
      </c>
      <c r="E80" s="30"/>
      <c r="F80" s="30"/>
      <c r="G80" s="30"/>
      <c r="H80" s="30"/>
      <c r="I80" s="30">
        <v>25</v>
      </c>
      <c r="J80" s="30"/>
      <c r="K80" s="30"/>
      <c r="L80" s="30"/>
      <c r="M80" s="30"/>
      <c r="N80" s="30"/>
      <c r="O80" s="30"/>
      <c r="P80" s="30">
        <v>21.7</v>
      </c>
      <c r="Q80" s="30"/>
      <c r="R80" s="30">
        <v>20</v>
      </c>
      <c r="S80" s="30"/>
      <c r="T80" s="30">
        <v>48.3</v>
      </c>
      <c r="U80" s="30"/>
      <c r="V80" s="30"/>
      <c r="W80" s="30"/>
      <c r="X80" s="30"/>
      <c r="Y80" s="86">
        <v>0</v>
      </c>
      <c r="Z80" s="30"/>
      <c r="AA80" s="30"/>
      <c r="AB80" s="30"/>
      <c r="AC80" s="30"/>
      <c r="AD80" s="30"/>
      <c r="AE80" s="30"/>
      <c r="AF80" s="30">
        <v>25</v>
      </c>
      <c r="AG80" s="30"/>
      <c r="AH80" s="30"/>
      <c r="AI80" s="30"/>
      <c r="AJ80" s="86">
        <v>0</v>
      </c>
      <c r="AK80" s="86"/>
      <c r="AL80" s="86"/>
      <c r="AM80" s="86"/>
      <c r="AN80" s="1"/>
      <c r="AO80" s="35">
        <f>IF(AP80&lt;6,SUM(E80:AN80),SUM(LARGE(E80:AN80,{1;2;3;4;5;6})))</f>
        <v>140</v>
      </c>
      <c r="AP80" s="55">
        <f>COUNT(E80:AN80)</f>
        <v>7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76</v>
      </c>
      <c r="C81" s="6" t="s">
        <v>82</v>
      </c>
      <c r="D81" s="8" t="s">
        <v>160</v>
      </c>
      <c r="E81" s="30">
        <v>25</v>
      </c>
      <c r="F81" s="30"/>
      <c r="G81" s="30"/>
      <c r="H81" s="30"/>
      <c r="I81" s="30">
        <v>17</v>
      </c>
      <c r="J81" s="30"/>
      <c r="K81" s="30"/>
      <c r="L81" s="30"/>
      <c r="M81" s="30"/>
      <c r="N81" s="30"/>
      <c r="O81" s="30"/>
      <c r="P81" s="30">
        <v>20</v>
      </c>
      <c r="Q81" s="30"/>
      <c r="R81" s="30"/>
      <c r="S81" s="30"/>
      <c r="T81" s="30">
        <v>30</v>
      </c>
      <c r="U81" s="30"/>
      <c r="V81" s="30">
        <v>20</v>
      </c>
      <c r="W81" s="30">
        <v>25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51"/>
      <c r="AO81" s="35">
        <f>IF(AP81&lt;6,SUM(E81:AN81),SUM(LARGE(E81:AN81,{1;2;3;4;5;6})))</f>
        <v>137</v>
      </c>
      <c r="AP81" s="53">
        <f>COUNT(E81:AN81)</f>
        <v>6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76</v>
      </c>
      <c r="C82" s="6" t="s">
        <v>132</v>
      </c>
      <c r="D82" s="8" t="s">
        <v>260</v>
      </c>
      <c r="E82" s="86"/>
      <c r="F82" s="30">
        <v>14</v>
      </c>
      <c r="G82" s="30"/>
      <c r="H82" s="30"/>
      <c r="I82" s="30"/>
      <c r="J82" s="30">
        <v>20</v>
      </c>
      <c r="K82" s="30">
        <v>20</v>
      </c>
      <c r="L82" s="30"/>
      <c r="M82" s="30">
        <v>21.7</v>
      </c>
      <c r="N82" s="30"/>
      <c r="O82" s="30"/>
      <c r="P82" s="30">
        <v>10</v>
      </c>
      <c r="Q82" s="30"/>
      <c r="R82" s="30"/>
      <c r="S82" s="30"/>
      <c r="T82" s="30">
        <v>25</v>
      </c>
      <c r="U82" s="30">
        <v>8</v>
      </c>
      <c r="V82" s="30">
        <v>10</v>
      </c>
      <c r="W82" s="30">
        <v>25</v>
      </c>
      <c r="X82" s="30"/>
      <c r="Y82" s="30">
        <v>25</v>
      </c>
      <c r="Z82" s="30"/>
      <c r="AA82" s="30">
        <v>17</v>
      </c>
      <c r="AB82" s="30"/>
      <c r="AC82" s="30"/>
      <c r="AD82" s="30"/>
      <c r="AE82" s="30">
        <v>20</v>
      </c>
      <c r="AF82" s="30">
        <v>12</v>
      </c>
      <c r="AG82" s="30"/>
      <c r="AH82" s="30">
        <v>10</v>
      </c>
      <c r="AI82" s="30"/>
      <c r="AJ82" s="30"/>
      <c r="AK82" s="30"/>
      <c r="AL82" s="30"/>
      <c r="AM82" s="30">
        <v>10</v>
      </c>
      <c r="AN82" s="1"/>
      <c r="AO82" s="35">
        <f>IF(AP82&lt;6,SUM(E82:AN82),SUM(LARGE(E82:AN82,{1;2;3;4;5;6})))</f>
        <v>136.69999999999999</v>
      </c>
      <c r="AP82" s="55">
        <f>COUNT(E82:AN82)</f>
        <v>15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76</v>
      </c>
      <c r="C83" s="8" t="s">
        <v>132</v>
      </c>
      <c r="D83" s="8" t="s">
        <v>223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>
        <v>25</v>
      </c>
      <c r="P83" s="30"/>
      <c r="Q83" s="30"/>
      <c r="R83" s="30"/>
      <c r="S83" s="30"/>
      <c r="T83" s="30">
        <v>40</v>
      </c>
      <c r="U83" s="30">
        <v>20</v>
      </c>
      <c r="V83" s="86">
        <v>0</v>
      </c>
      <c r="W83" s="86">
        <v>0</v>
      </c>
      <c r="X83" s="86"/>
      <c r="Y83" s="86"/>
      <c r="Z83" s="86"/>
      <c r="AA83" s="30">
        <v>30</v>
      </c>
      <c r="AB83" s="30"/>
      <c r="AC83" s="30"/>
      <c r="AD83" s="86"/>
      <c r="AE83" s="86"/>
      <c r="AF83" s="86"/>
      <c r="AG83" s="86"/>
      <c r="AH83" s="30">
        <v>20</v>
      </c>
      <c r="AI83" s="30"/>
      <c r="AJ83" s="30"/>
      <c r="AK83" s="30"/>
      <c r="AL83" s="30"/>
      <c r="AM83" s="30"/>
      <c r="AN83" s="1"/>
      <c r="AO83" s="35">
        <f>IF(AP83&lt;6,SUM(E83:AN83),SUM(LARGE(E83:AN83,{1;2;3;4;5;6})))</f>
        <v>135</v>
      </c>
      <c r="AP83" s="55">
        <f>COUNT(E83:AN83)</f>
        <v>7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76</v>
      </c>
      <c r="C84" s="26" t="s">
        <v>84</v>
      </c>
      <c r="D84" s="37" t="s">
        <v>472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>
        <v>35</v>
      </c>
      <c r="P84" s="54"/>
      <c r="Q84" s="54"/>
      <c r="R84" s="54"/>
      <c r="S84" s="54"/>
      <c r="T84" s="54">
        <v>100</v>
      </c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1"/>
      <c r="AO84" s="35">
        <f>IF(AP84&lt;6,SUM(E84:AN84),SUM(LARGE(E84:AN84,{1;2;3;4;5;6})))</f>
        <v>135</v>
      </c>
      <c r="AP84" s="53">
        <f>COUNT(E84:AN84)</f>
        <v>2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79</v>
      </c>
      <c r="C85" s="8" t="s">
        <v>441</v>
      </c>
      <c r="D85" s="37" t="s">
        <v>770</v>
      </c>
      <c r="E85" s="30">
        <v>125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1"/>
      <c r="AO85" s="35">
        <f>IF(AP85&lt;6,SUM(E85:AN85),SUM(LARGE(E85:AN85,{1;2;3;4;5;6})))</f>
        <v>125</v>
      </c>
      <c r="AP85" s="53">
        <f>COUNT(E85:AN85)</f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6" t="s">
        <v>76</v>
      </c>
      <c r="C86" s="6" t="s">
        <v>78</v>
      </c>
      <c r="D86" s="8" t="s">
        <v>413</v>
      </c>
      <c r="E86" s="26"/>
      <c r="F86" s="26"/>
      <c r="G86" s="26"/>
      <c r="H86" s="26"/>
      <c r="I86" s="26"/>
      <c r="J86" s="26"/>
      <c r="K86" s="26"/>
      <c r="L86" s="26"/>
      <c r="M86" s="26">
        <v>51</v>
      </c>
      <c r="N86" s="26"/>
      <c r="O86" s="26"/>
      <c r="P86" s="26"/>
      <c r="Q86" s="26"/>
      <c r="R86" s="26"/>
      <c r="S86" s="26"/>
      <c r="T86" s="26">
        <v>35</v>
      </c>
      <c r="U86" s="26"/>
      <c r="V86" s="26"/>
      <c r="W86" s="26"/>
      <c r="X86" s="26">
        <v>35</v>
      </c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1"/>
      <c r="AO86" s="35">
        <f>IF(AP86&lt;6,SUM(E86:AN86),SUM(LARGE(E86:AN86,{1;2;3;4;5;6})))</f>
        <v>121</v>
      </c>
      <c r="AP86" s="53">
        <f>COUNT(E86:AN86)</f>
        <v>3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76</v>
      </c>
      <c r="C87" s="6" t="s">
        <v>82</v>
      </c>
      <c r="D87" s="8" t="s">
        <v>421</v>
      </c>
      <c r="E87" s="30">
        <v>13</v>
      </c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>
        <v>0</v>
      </c>
      <c r="Q87" s="86"/>
      <c r="R87" s="30">
        <v>20</v>
      </c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>
        <v>80</v>
      </c>
      <c r="AK87" s="30"/>
      <c r="AL87" s="30"/>
      <c r="AM87" s="30"/>
      <c r="AN87" s="1"/>
      <c r="AO87" s="35">
        <f>IF(AP87&lt;6,SUM(E87:AN87),SUM(LARGE(E87:AN87,{1;2;3;4;5;6})))</f>
        <v>113</v>
      </c>
      <c r="AP87" s="55">
        <f>COUNT(E87:AN87)</f>
        <v>4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76</v>
      </c>
      <c r="C88" s="6" t="s">
        <v>132</v>
      </c>
      <c r="D88" s="8" t="s">
        <v>290</v>
      </c>
      <c r="E88" s="54">
        <v>20</v>
      </c>
      <c r="F88" s="54">
        <v>8</v>
      </c>
      <c r="G88" s="54"/>
      <c r="H88" s="54"/>
      <c r="I88" s="54">
        <v>8</v>
      </c>
      <c r="J88" s="54">
        <v>14</v>
      </c>
      <c r="K88" s="54"/>
      <c r="L88" s="54">
        <v>10</v>
      </c>
      <c r="M88" s="54"/>
      <c r="N88" s="54"/>
      <c r="O88" s="54"/>
      <c r="P88" s="54"/>
      <c r="Q88" s="54"/>
      <c r="R88" s="54"/>
      <c r="S88" s="54"/>
      <c r="T88" s="54"/>
      <c r="U88" s="54">
        <v>14</v>
      </c>
      <c r="V88" s="54"/>
      <c r="W88" s="54">
        <v>14</v>
      </c>
      <c r="X88" s="54"/>
      <c r="Y88" s="54">
        <v>14</v>
      </c>
      <c r="Z88" s="54"/>
      <c r="AA88" s="85">
        <v>0</v>
      </c>
      <c r="AB88" s="85"/>
      <c r="AC88" s="85"/>
      <c r="AD88" s="54"/>
      <c r="AE88" s="54"/>
      <c r="AF88" s="54">
        <v>10</v>
      </c>
      <c r="AG88" s="54">
        <v>10</v>
      </c>
      <c r="AH88" s="54"/>
      <c r="AI88" s="54"/>
      <c r="AJ88" s="54">
        <v>35</v>
      </c>
      <c r="AK88" s="54"/>
      <c r="AL88" s="54"/>
      <c r="AM88" s="54">
        <v>12</v>
      </c>
      <c r="AN88" s="51"/>
      <c r="AO88" s="35">
        <f>IF(AP88&lt;6,SUM(E88:AN88),SUM(LARGE(E88:AN88,{1;2;3;4;5;6})))</f>
        <v>111</v>
      </c>
      <c r="AP88" s="55">
        <f>COUNT(E88:AN88)</f>
        <v>13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76</v>
      </c>
      <c r="C89" s="6" t="s">
        <v>81</v>
      </c>
      <c r="D89" s="8" t="s">
        <v>38</v>
      </c>
      <c r="E89" s="30">
        <v>70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>
        <v>40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51"/>
      <c r="AO89" s="35">
        <f>IF(AP89&lt;6,SUM(E89:AN89),SUM(LARGE(E89:AN89,{1;2;3;4;5;6})))</f>
        <v>110</v>
      </c>
      <c r="AP89" s="53">
        <f>COUNT(E89:AN89)</f>
        <v>2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6" t="s">
        <v>76</v>
      </c>
      <c r="C90" s="6" t="s">
        <v>379</v>
      </c>
      <c r="D90" s="8" t="s">
        <v>957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>
        <v>35</v>
      </c>
      <c r="V90" s="26"/>
      <c r="W90" s="26">
        <v>70</v>
      </c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1"/>
      <c r="AO90" s="35">
        <f>IF(AP90&lt;6,SUM(E90:AN90),SUM(LARGE(E90:AN90,{1;2;3;4;5;6})))</f>
        <v>105</v>
      </c>
      <c r="AP90" s="53">
        <f>COUNT(E90:AN90)</f>
        <v>2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79</v>
      </c>
      <c r="C91" s="26" t="s">
        <v>441</v>
      </c>
      <c r="D91" s="37" t="s">
        <v>765</v>
      </c>
      <c r="E91" s="54">
        <v>100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1"/>
      <c r="AO91" s="35">
        <f>IF(AP91&lt;6,SUM(E91:AN91),SUM(LARGE(E91:AN91,{1;2;3;4;5;6})))</f>
        <v>100</v>
      </c>
      <c r="AP91" s="53">
        <f>COUNT(E91:AN91)</f>
        <v>1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6" t="s">
        <v>76</v>
      </c>
      <c r="C92" s="6" t="s">
        <v>77</v>
      </c>
      <c r="D92" s="8" t="s">
        <v>536</v>
      </c>
      <c r="E92" s="26">
        <v>25</v>
      </c>
      <c r="F92" s="26">
        <v>20</v>
      </c>
      <c r="G92" s="26"/>
      <c r="H92" s="26"/>
      <c r="I92" s="26">
        <v>14</v>
      </c>
      <c r="J92" s="26"/>
      <c r="K92" s="26"/>
      <c r="L92" s="26">
        <v>8</v>
      </c>
      <c r="M92" s="26"/>
      <c r="N92" s="26"/>
      <c r="O92" s="26">
        <v>12</v>
      </c>
      <c r="P92" s="26"/>
      <c r="Q92" s="26"/>
      <c r="R92" s="26"/>
      <c r="S92" s="26"/>
      <c r="T92" s="26"/>
      <c r="U92" s="102">
        <v>0</v>
      </c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>
        <v>17</v>
      </c>
      <c r="AN92" s="1"/>
      <c r="AO92" s="35">
        <f>IF(AP92&lt;6,SUM(E92:AN92),SUM(LARGE(E92:AN92,{1;2;3;4;5;6})))</f>
        <v>96</v>
      </c>
      <c r="AP92" s="55">
        <f>COUNT(E92:AN92)</f>
        <v>7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76</v>
      </c>
      <c r="C93" s="6" t="s">
        <v>251</v>
      </c>
      <c r="D93" s="8" t="s">
        <v>293</v>
      </c>
      <c r="E93" s="30"/>
      <c r="F93" s="30">
        <v>25</v>
      </c>
      <c r="G93" s="30"/>
      <c r="H93" s="30"/>
      <c r="I93" s="30"/>
      <c r="J93" s="30"/>
      <c r="K93" s="30"/>
      <c r="L93" s="30">
        <v>35</v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>
        <v>35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6"/>
      <c r="AO93" s="35">
        <f>IF(AP93&lt;6,SUM(E93:AN93),SUM(LARGE(E93:AN93,{1;2;3;4;5;6})))</f>
        <v>95</v>
      </c>
      <c r="AP93" s="55">
        <f>COUNT(E93:AN93)</f>
        <v>3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76</v>
      </c>
      <c r="C94" s="8" t="s">
        <v>441</v>
      </c>
      <c r="D94" s="8" t="s">
        <v>32</v>
      </c>
      <c r="E94" s="85"/>
      <c r="F94" s="54">
        <v>30</v>
      </c>
      <c r="G94" s="54"/>
      <c r="H94" s="54"/>
      <c r="I94" s="54"/>
      <c r="J94" s="54"/>
      <c r="K94" s="54">
        <v>25</v>
      </c>
      <c r="L94" s="54"/>
      <c r="M94" s="54"/>
      <c r="N94" s="54"/>
      <c r="O94" s="54">
        <v>20</v>
      </c>
      <c r="P94" s="54">
        <v>18.3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1"/>
      <c r="AO94" s="35">
        <f>IF(AP94&lt;6,SUM(E94:AN94),SUM(LARGE(E94:AN94,{1;2;3;4;5;6})))</f>
        <v>93.3</v>
      </c>
      <c r="AP94" s="55">
        <f>COUNT(E94:AN94)</f>
        <v>4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76</v>
      </c>
      <c r="C95" s="6" t="s">
        <v>132</v>
      </c>
      <c r="D95" s="8" t="s">
        <v>570</v>
      </c>
      <c r="E95" s="29"/>
      <c r="F95" s="29"/>
      <c r="G95" s="29"/>
      <c r="H95" s="29"/>
      <c r="I95" s="29"/>
      <c r="J95" s="29">
        <v>17</v>
      </c>
      <c r="K95" s="29"/>
      <c r="L95" s="29">
        <v>10</v>
      </c>
      <c r="M95" s="29"/>
      <c r="N95" s="29"/>
      <c r="O95" s="29"/>
      <c r="P95" s="29">
        <v>10</v>
      </c>
      <c r="Q95" s="29"/>
      <c r="R95" s="29"/>
      <c r="S95" s="29"/>
      <c r="T95" s="84">
        <v>0</v>
      </c>
      <c r="U95" s="84"/>
      <c r="V95" s="29">
        <v>10</v>
      </c>
      <c r="W95" s="29"/>
      <c r="X95" s="29">
        <v>20</v>
      </c>
      <c r="Y95" s="29">
        <v>9</v>
      </c>
      <c r="Z95" s="29"/>
      <c r="AA95" s="29">
        <v>14</v>
      </c>
      <c r="AB95" s="29"/>
      <c r="AC95" s="29"/>
      <c r="AD95" s="29"/>
      <c r="AE95" s="29">
        <v>10</v>
      </c>
      <c r="AF95" s="29">
        <v>10</v>
      </c>
      <c r="AG95" s="29">
        <v>17</v>
      </c>
      <c r="AH95" s="29"/>
      <c r="AI95" s="29"/>
      <c r="AJ95" s="29"/>
      <c r="AK95" s="29">
        <v>14</v>
      </c>
      <c r="AL95" s="29"/>
      <c r="AM95" s="29"/>
      <c r="AN95" s="1"/>
      <c r="AO95" s="35">
        <f>IF(AP95&lt;6,SUM(E95:AN95),SUM(LARGE(E95:AN95,{1;2;3;4;5;6})))</f>
        <v>92</v>
      </c>
      <c r="AP95" s="55">
        <f>COUNT(E95:AN95)</f>
        <v>12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76</v>
      </c>
      <c r="C96" s="8" t="s">
        <v>185</v>
      </c>
      <c r="D96" s="8" t="s">
        <v>420</v>
      </c>
      <c r="E96" s="30">
        <v>45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>
        <v>21.7</v>
      </c>
      <c r="Q96" s="30"/>
      <c r="R96" s="30"/>
      <c r="S96" s="30"/>
      <c r="T96" s="30"/>
      <c r="U96" s="30"/>
      <c r="V96" s="30"/>
      <c r="W96" s="30"/>
      <c r="X96" s="86">
        <v>0</v>
      </c>
      <c r="Y96" s="86"/>
      <c r="Z96" s="86"/>
      <c r="AA96" s="86"/>
      <c r="AB96" s="86"/>
      <c r="AC96" s="86"/>
      <c r="AD96" s="86"/>
      <c r="AE96" s="86"/>
      <c r="AF96" s="86"/>
      <c r="AG96" s="86"/>
      <c r="AH96" s="30">
        <v>25</v>
      </c>
      <c r="AI96" s="30"/>
      <c r="AJ96" s="30"/>
      <c r="AK96" s="30"/>
      <c r="AL96" s="30"/>
      <c r="AM96" s="30"/>
      <c r="AN96" s="6"/>
      <c r="AO96" s="35">
        <f>IF(AP96&lt;6,SUM(E96:AN96),SUM(LARGE(E96:AN96,{1;2;3;4;5;6})))</f>
        <v>91.7</v>
      </c>
      <c r="AP96" s="55">
        <f>COUNT(E96:AN96)</f>
        <v>4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76</v>
      </c>
      <c r="C97" s="6" t="s">
        <v>77</v>
      </c>
      <c r="D97" s="8" t="s">
        <v>672</v>
      </c>
      <c r="E97" s="30">
        <v>16.7</v>
      </c>
      <c r="F97" s="30">
        <v>17</v>
      </c>
      <c r="G97" s="30"/>
      <c r="H97" s="30"/>
      <c r="I97" s="30">
        <v>10</v>
      </c>
      <c r="J97" s="30">
        <v>12</v>
      </c>
      <c r="K97" s="30">
        <v>9.3000000000000007</v>
      </c>
      <c r="L97" s="30"/>
      <c r="M97" s="30"/>
      <c r="N97" s="30"/>
      <c r="O97" s="30"/>
      <c r="P97" s="30">
        <v>8</v>
      </c>
      <c r="Q97" s="30"/>
      <c r="R97" s="30"/>
      <c r="S97" s="30"/>
      <c r="T97" s="30"/>
      <c r="U97" s="30"/>
      <c r="V97" s="30"/>
      <c r="W97" s="30">
        <v>10</v>
      </c>
      <c r="X97" s="30"/>
      <c r="Y97" s="30">
        <v>8</v>
      </c>
      <c r="Z97" s="30"/>
      <c r="AA97" s="30"/>
      <c r="AB97" s="30"/>
      <c r="AC97" s="30"/>
      <c r="AD97" s="30"/>
      <c r="AE97" s="30"/>
      <c r="AF97" s="30">
        <v>10</v>
      </c>
      <c r="AG97" s="30">
        <v>20</v>
      </c>
      <c r="AH97" s="30"/>
      <c r="AI97" s="30"/>
      <c r="AJ97" s="30"/>
      <c r="AK97" s="30">
        <v>15</v>
      </c>
      <c r="AL97" s="30"/>
      <c r="AM97" s="30"/>
      <c r="AN97" s="1"/>
      <c r="AO97" s="35">
        <f>IF(AP97&lt;6,SUM(E97:AN97),SUM(LARGE(E97:AN97,{1;2;3;4;5;6})))</f>
        <v>90.7</v>
      </c>
      <c r="AP97" s="55">
        <f>COUNT(E97:AN97)</f>
        <v>11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6" t="s">
        <v>76</v>
      </c>
      <c r="C98" s="6" t="s">
        <v>132</v>
      </c>
      <c r="D98" s="8" t="s">
        <v>225</v>
      </c>
      <c r="E98" s="26">
        <v>13</v>
      </c>
      <c r="F98" s="102"/>
      <c r="G98" s="102"/>
      <c r="H98" s="102"/>
      <c r="I98" s="102">
        <v>0</v>
      </c>
      <c r="J98" s="26">
        <v>10</v>
      </c>
      <c r="K98" s="26">
        <v>17</v>
      </c>
      <c r="L98" s="26">
        <v>17</v>
      </c>
      <c r="M98" s="26"/>
      <c r="N98" s="26"/>
      <c r="O98" s="26">
        <v>8</v>
      </c>
      <c r="P98" s="26"/>
      <c r="Q98" s="26"/>
      <c r="R98" s="26"/>
      <c r="S98" s="26"/>
      <c r="T98" s="26">
        <v>15</v>
      </c>
      <c r="U98" s="26">
        <v>8</v>
      </c>
      <c r="V98" s="26"/>
      <c r="W98" s="26"/>
      <c r="X98" s="26"/>
      <c r="Y98" s="26">
        <v>10</v>
      </c>
      <c r="Z98" s="26"/>
      <c r="AA98" s="26">
        <v>8</v>
      </c>
      <c r="AB98" s="26"/>
      <c r="AC98" s="26"/>
      <c r="AD98" s="26"/>
      <c r="AE98" s="26"/>
      <c r="AF98" s="26"/>
      <c r="AG98" s="26"/>
      <c r="AH98" s="26">
        <v>14</v>
      </c>
      <c r="AI98" s="26"/>
      <c r="AJ98" s="26"/>
      <c r="AK98" s="26"/>
      <c r="AL98" s="26"/>
      <c r="AM98" s="26">
        <v>14</v>
      </c>
      <c r="AN98" s="1"/>
      <c r="AO98" s="35">
        <f>IF(AP98&lt;6,SUM(E98:AN98),SUM(LARGE(E98:AN98,{1;2;3;4;5;6})))</f>
        <v>90</v>
      </c>
      <c r="AP98" s="53">
        <f>COUNT(E98:AN98)</f>
        <v>12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6" t="s">
        <v>76</v>
      </c>
      <c r="C99" s="6" t="s">
        <v>77</v>
      </c>
      <c r="D99" s="8" t="s">
        <v>669</v>
      </c>
      <c r="E99" s="26"/>
      <c r="F99" s="26"/>
      <c r="G99" s="26"/>
      <c r="H99" s="26"/>
      <c r="I99" s="26">
        <v>7</v>
      </c>
      <c r="J99" s="26"/>
      <c r="K99" s="26">
        <v>4</v>
      </c>
      <c r="L99" s="26"/>
      <c r="M99" s="26"/>
      <c r="N99" s="26"/>
      <c r="O99" s="26"/>
      <c r="P99" s="26">
        <v>6</v>
      </c>
      <c r="Q99" s="26"/>
      <c r="R99" s="26">
        <v>7</v>
      </c>
      <c r="S99" s="26"/>
      <c r="T99" s="26">
        <v>20</v>
      </c>
      <c r="U99" s="26"/>
      <c r="V99" s="26"/>
      <c r="W99" s="26">
        <v>4</v>
      </c>
      <c r="X99" s="26"/>
      <c r="Y99" s="26">
        <v>4</v>
      </c>
      <c r="Z99" s="26"/>
      <c r="AA99" s="26">
        <v>8</v>
      </c>
      <c r="AB99" s="26"/>
      <c r="AC99" s="26"/>
      <c r="AD99" s="26"/>
      <c r="AE99" s="102">
        <v>0</v>
      </c>
      <c r="AF99" s="26">
        <v>20</v>
      </c>
      <c r="AG99" s="26"/>
      <c r="AH99" s="26">
        <v>15</v>
      </c>
      <c r="AI99" s="26"/>
      <c r="AJ99" s="26"/>
      <c r="AK99" s="26">
        <v>20</v>
      </c>
      <c r="AL99" s="26"/>
      <c r="AM99" s="26"/>
      <c r="AN99" s="1"/>
      <c r="AO99" s="35">
        <f>IF(AP99&lt;6,SUM(E99:AN99),SUM(LARGE(E99:AN99,{1;2;3;4;5;6})))</f>
        <v>90</v>
      </c>
      <c r="AP99" s="53">
        <f>COUNT(E99:AN99)</f>
        <v>12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76</v>
      </c>
      <c r="C100" s="8" t="s">
        <v>441</v>
      </c>
      <c r="D100" s="8" t="s">
        <v>384</v>
      </c>
      <c r="E100" s="54"/>
      <c r="F100" s="54"/>
      <c r="G100" s="54"/>
      <c r="H100" s="54"/>
      <c r="I100" s="54">
        <v>10</v>
      </c>
      <c r="J100" s="54"/>
      <c r="K100" s="54">
        <v>14</v>
      </c>
      <c r="L100" s="54"/>
      <c r="M100" s="54"/>
      <c r="N100" s="54"/>
      <c r="O100" s="54">
        <v>10</v>
      </c>
      <c r="P100" s="54">
        <v>14</v>
      </c>
      <c r="Q100" s="54"/>
      <c r="R100" s="54"/>
      <c r="S100" s="54"/>
      <c r="T100" s="54">
        <v>15</v>
      </c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>
        <v>17</v>
      </c>
      <c r="AG100" s="54"/>
      <c r="AH100" s="54">
        <v>20</v>
      </c>
      <c r="AI100" s="54"/>
      <c r="AJ100" s="54"/>
      <c r="AK100" s="54"/>
      <c r="AL100" s="54"/>
      <c r="AM100" s="54"/>
      <c r="AN100" s="51"/>
      <c r="AO100" s="35">
        <f>IF(AP100&lt;6,SUM(E100:AN100),SUM(LARGE(E100:AN100,{1;2;3;4;5;6})))</f>
        <v>90</v>
      </c>
      <c r="AP100" s="55">
        <f>COUNT(E100:AN100)</f>
        <v>7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76</v>
      </c>
      <c r="C101" s="8" t="s">
        <v>77</v>
      </c>
      <c r="D101" s="8" t="s">
        <v>216</v>
      </c>
      <c r="E101" s="30"/>
      <c r="F101" s="30"/>
      <c r="G101" s="30"/>
      <c r="H101" s="30"/>
      <c r="I101" s="30">
        <v>30</v>
      </c>
      <c r="J101" s="30"/>
      <c r="K101" s="86">
        <v>0</v>
      </c>
      <c r="L101" s="30"/>
      <c r="M101" s="30"/>
      <c r="N101" s="30"/>
      <c r="O101" s="30"/>
      <c r="P101" s="30"/>
      <c r="Q101" s="30"/>
      <c r="R101" s="30">
        <v>55</v>
      </c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1"/>
      <c r="AO101" s="35">
        <f>IF(AP101&lt;6,SUM(E101:AN101),SUM(LARGE(E101:AN101,{1;2;3;4;5;6})))</f>
        <v>85</v>
      </c>
      <c r="AP101" s="55">
        <f>COUNT(E101:AN101)</f>
        <v>3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76</v>
      </c>
      <c r="C102" s="6" t="s">
        <v>132</v>
      </c>
      <c r="D102" s="8" t="s">
        <v>454</v>
      </c>
      <c r="E102" s="30"/>
      <c r="F102" s="30"/>
      <c r="G102" s="30"/>
      <c r="H102" s="30"/>
      <c r="I102" s="30"/>
      <c r="J102" s="30"/>
      <c r="K102" s="30">
        <v>10.7</v>
      </c>
      <c r="L102" s="30"/>
      <c r="M102" s="30"/>
      <c r="N102" s="30"/>
      <c r="O102" s="30"/>
      <c r="P102" s="30"/>
      <c r="Q102" s="30"/>
      <c r="R102" s="30"/>
      <c r="S102" s="30"/>
      <c r="T102" s="30">
        <v>15</v>
      </c>
      <c r="U102" s="30"/>
      <c r="V102" s="30"/>
      <c r="W102" s="30">
        <v>12</v>
      </c>
      <c r="X102" s="30"/>
      <c r="Y102" s="30">
        <v>8</v>
      </c>
      <c r="Z102" s="30"/>
      <c r="AA102" s="30"/>
      <c r="AB102" s="30"/>
      <c r="AC102" s="30"/>
      <c r="AD102" s="30"/>
      <c r="AE102" s="30">
        <v>8</v>
      </c>
      <c r="AF102" s="30"/>
      <c r="AG102" s="30"/>
      <c r="AH102" s="30"/>
      <c r="AI102" s="30"/>
      <c r="AJ102" s="30">
        <v>30</v>
      </c>
      <c r="AK102" s="30"/>
      <c r="AL102" s="30"/>
      <c r="AM102" s="30"/>
      <c r="AN102" s="54"/>
      <c r="AO102" s="35">
        <f>IF(AP102&lt;6,SUM(E102:AN102),SUM(LARGE(E102:AN102,{1;2;3;4;5;6})))</f>
        <v>83.7</v>
      </c>
      <c r="AP102" s="53">
        <f>COUNT(E102:AN102)</f>
        <v>6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76</v>
      </c>
      <c r="C103" s="6" t="s">
        <v>132</v>
      </c>
      <c r="D103" s="8" t="s">
        <v>682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>
        <v>15</v>
      </c>
      <c r="Q103" s="30"/>
      <c r="R103" s="30"/>
      <c r="S103" s="30"/>
      <c r="T103" s="30">
        <v>48.3</v>
      </c>
      <c r="U103" s="30"/>
      <c r="V103" s="30"/>
      <c r="W103" s="30"/>
      <c r="X103" s="30"/>
      <c r="Y103" s="30"/>
      <c r="Z103" s="30"/>
      <c r="AA103" s="30">
        <v>20</v>
      </c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83.3</v>
      </c>
      <c r="AP103" s="55">
        <f>COUNT(E103:AN103)</f>
        <v>3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76</v>
      </c>
      <c r="C104" s="6" t="s">
        <v>97</v>
      </c>
      <c r="D104" s="8" t="s">
        <v>340</v>
      </c>
      <c r="E104" s="30">
        <v>16.7</v>
      </c>
      <c r="F104" s="30">
        <v>12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>
        <v>10</v>
      </c>
      <c r="S104" s="30"/>
      <c r="T104" s="30">
        <v>17.5</v>
      </c>
      <c r="U104" s="30">
        <v>9</v>
      </c>
      <c r="V104" s="30"/>
      <c r="W104" s="30"/>
      <c r="X104" s="30"/>
      <c r="Y104" s="30">
        <v>17</v>
      </c>
      <c r="Z104" s="30"/>
      <c r="AA104" s="30"/>
      <c r="AB104" s="30"/>
      <c r="AC104" s="30"/>
      <c r="AD104" s="30"/>
      <c r="AE104" s="30"/>
      <c r="AF104" s="30"/>
      <c r="AG104" s="30"/>
      <c r="AH104" s="86">
        <v>0</v>
      </c>
      <c r="AI104" s="86"/>
      <c r="AJ104" s="86"/>
      <c r="AK104" s="86"/>
      <c r="AL104" s="86"/>
      <c r="AM104" s="86"/>
      <c r="AN104" s="1"/>
      <c r="AO104" s="35">
        <f>IF(AP104&lt;6,SUM(E104:AN104),SUM(LARGE(E104:AN104,{1;2;3;4;5;6})))</f>
        <v>82.2</v>
      </c>
      <c r="AP104" s="55">
        <f>COUNT(E104:AN104)</f>
        <v>7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6" t="s">
        <v>76</v>
      </c>
      <c r="C105" s="6" t="s">
        <v>77</v>
      </c>
      <c r="D105" s="8" t="s">
        <v>684</v>
      </c>
      <c r="E105" s="102">
        <v>0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>
        <v>10</v>
      </c>
      <c r="P105" s="26">
        <v>10</v>
      </c>
      <c r="Q105" s="26"/>
      <c r="R105" s="26"/>
      <c r="S105" s="26"/>
      <c r="T105" s="26"/>
      <c r="U105" s="26">
        <v>10</v>
      </c>
      <c r="V105" s="26"/>
      <c r="W105" s="26"/>
      <c r="X105" s="26">
        <v>25</v>
      </c>
      <c r="Y105" s="26">
        <v>10</v>
      </c>
      <c r="Z105" s="26"/>
      <c r="AA105" s="26"/>
      <c r="AB105" s="26"/>
      <c r="AC105" s="26"/>
      <c r="AD105" s="26"/>
      <c r="AE105" s="26"/>
      <c r="AF105" s="26"/>
      <c r="AG105" s="26"/>
      <c r="AH105" s="26">
        <v>17</v>
      </c>
      <c r="AI105" s="26"/>
      <c r="AJ105" s="26"/>
      <c r="AK105" s="26"/>
      <c r="AL105" s="26"/>
      <c r="AM105" s="26"/>
      <c r="AN105" s="1"/>
      <c r="AO105" s="35">
        <f>IF(AP105&lt;6,SUM(E105:AN105),SUM(LARGE(E105:AN105,{1;2;3;4;5;6})))</f>
        <v>82</v>
      </c>
      <c r="AP105" s="55">
        <f>COUNT(E105:AN105)</f>
        <v>7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6" t="s">
        <v>292</v>
      </c>
      <c r="C106" s="8" t="s">
        <v>77</v>
      </c>
      <c r="D106" s="8" t="s">
        <v>274</v>
      </c>
      <c r="E106" s="54">
        <v>13</v>
      </c>
      <c r="F106" s="54"/>
      <c r="G106" s="54"/>
      <c r="H106" s="54"/>
      <c r="I106" s="54">
        <v>10</v>
      </c>
      <c r="J106" s="54">
        <v>10</v>
      </c>
      <c r="K106" s="54"/>
      <c r="L106" s="54"/>
      <c r="M106" s="54"/>
      <c r="N106" s="54"/>
      <c r="O106" s="54">
        <v>10</v>
      </c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>
        <v>17</v>
      </c>
      <c r="AF106" s="54">
        <v>20</v>
      </c>
      <c r="AG106" s="54"/>
      <c r="AH106" s="54"/>
      <c r="AI106" s="54"/>
      <c r="AJ106" s="54"/>
      <c r="AK106" s="54"/>
      <c r="AL106" s="54"/>
      <c r="AM106" s="54"/>
      <c r="AN106" s="9"/>
      <c r="AO106" s="35">
        <f>IF(AP106&lt;6,SUM(E106:AN106),SUM(LARGE(E106:AN106,{1;2;3;4;5;6})))</f>
        <v>80</v>
      </c>
      <c r="AP106" s="55">
        <f>COUNT(E106:AN106)</f>
        <v>6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76</v>
      </c>
      <c r="C107" s="6" t="s">
        <v>441</v>
      </c>
      <c r="D107" s="8" t="s">
        <v>537</v>
      </c>
      <c r="E107" s="30">
        <v>30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>
        <v>10</v>
      </c>
      <c r="V107" s="30"/>
      <c r="W107" s="30"/>
      <c r="X107" s="30"/>
      <c r="Y107" s="30">
        <v>20</v>
      </c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>
        <v>20</v>
      </c>
      <c r="AL107" s="30"/>
      <c r="AM107" s="30"/>
      <c r="AN107" s="1"/>
      <c r="AO107" s="35">
        <f>IF(AP107&lt;6,SUM(E107:AN107),SUM(LARGE(E107:AN107,{1;2;3;4;5;6})))</f>
        <v>80</v>
      </c>
      <c r="AP107" s="53">
        <f>COUNT(E107:AN107)</f>
        <v>4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86</v>
      </c>
      <c r="C108" s="6" t="s">
        <v>251</v>
      </c>
      <c r="D108" s="8" t="s">
        <v>227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>
        <v>80</v>
      </c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1"/>
      <c r="AO108" s="35">
        <f>IF(AP108&lt;6,SUM(E108:AN108),SUM(LARGE(E108:AN108,{1;2;3;4;5;6})))</f>
        <v>80</v>
      </c>
      <c r="AP108" s="55">
        <f>COUNT(E108:AN108)</f>
        <v>1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79</v>
      </c>
      <c r="C109" s="6"/>
      <c r="D109" s="6" t="s">
        <v>1100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80</v>
      </c>
      <c r="AG109" s="29"/>
      <c r="AH109" s="29"/>
      <c r="AI109" s="29"/>
      <c r="AJ109" s="29"/>
      <c r="AK109" s="29"/>
      <c r="AL109" s="29"/>
      <c r="AM109" s="29"/>
      <c r="AN109" s="51"/>
      <c r="AO109" s="35">
        <f>IF(AP109&lt;6,SUM(E109:AN109),SUM(LARGE(E109:AN109,{1;2;3;4;5;6})))</f>
        <v>80</v>
      </c>
      <c r="AP109" s="55">
        <f>COUNT(E109:AN109)</f>
        <v>1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76</v>
      </c>
      <c r="C110" s="6" t="s">
        <v>84</v>
      </c>
      <c r="D110" s="8" t="s">
        <v>1164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>
        <v>80</v>
      </c>
      <c r="AH110" s="30"/>
      <c r="AI110" s="30"/>
      <c r="AJ110" s="30"/>
      <c r="AK110" s="30"/>
      <c r="AL110" s="30"/>
      <c r="AM110" s="30"/>
      <c r="AN110" s="1"/>
      <c r="AO110" s="35">
        <f>IF(AP110&lt;6,SUM(E110:AN110),SUM(LARGE(E110:AN110,{1;2;3;4;5;6})))</f>
        <v>80</v>
      </c>
      <c r="AP110" s="53">
        <f>COUNT(E110:AN110)</f>
        <v>1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76</v>
      </c>
      <c r="C111" s="6" t="s">
        <v>77</v>
      </c>
      <c r="D111" s="8" t="s">
        <v>728</v>
      </c>
      <c r="E111" s="30"/>
      <c r="F111" s="30"/>
      <c r="G111" s="30"/>
      <c r="H111" s="30"/>
      <c r="I111" s="30"/>
      <c r="J111" s="30">
        <v>6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>
        <v>5</v>
      </c>
      <c r="V111" s="30"/>
      <c r="W111" s="30"/>
      <c r="X111" s="30"/>
      <c r="Y111" s="30"/>
      <c r="Z111" s="30"/>
      <c r="AA111" s="30"/>
      <c r="AB111" s="30"/>
      <c r="AC111" s="30"/>
      <c r="AD111" s="30"/>
      <c r="AE111" s="30">
        <v>4</v>
      </c>
      <c r="AF111" s="30">
        <v>4.3</v>
      </c>
      <c r="AG111" s="30">
        <v>20</v>
      </c>
      <c r="AH111" s="30">
        <v>10</v>
      </c>
      <c r="AI111" s="30"/>
      <c r="AJ111" s="30">
        <v>25</v>
      </c>
      <c r="AK111" s="30">
        <v>8</v>
      </c>
      <c r="AL111" s="30"/>
      <c r="AM111" s="30">
        <v>10</v>
      </c>
      <c r="AN111" s="6"/>
      <c r="AO111" s="35">
        <f>IF(AP111&lt;6,SUM(E111:AN111),SUM(LARGE(E111:AN111,{1;2;3;4;5;6})))</f>
        <v>79</v>
      </c>
      <c r="AP111" s="53">
        <f>COUNT(E111:AN111)</f>
        <v>9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76</v>
      </c>
      <c r="C112" s="6" t="s">
        <v>82</v>
      </c>
      <c r="D112" s="8" t="s">
        <v>408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86">
        <v>0</v>
      </c>
      <c r="S112" s="86"/>
      <c r="T112" s="30">
        <v>48.3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>
        <v>30</v>
      </c>
      <c r="AI112" s="30"/>
      <c r="AJ112" s="86">
        <v>0</v>
      </c>
      <c r="AK112" s="86"/>
      <c r="AL112" s="86"/>
      <c r="AM112" s="86"/>
      <c r="AN112" s="1"/>
      <c r="AO112" s="35">
        <f>IF(AP112&lt;6,SUM(E112:AN112),SUM(LARGE(E112:AN112,{1;2;3;4;5;6})))</f>
        <v>78.3</v>
      </c>
      <c r="AP112" s="55">
        <f>COUNT(E112:AN112)</f>
        <v>4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76</v>
      </c>
      <c r="C113" s="6" t="s">
        <v>82</v>
      </c>
      <c r="D113" s="6" t="s">
        <v>385</v>
      </c>
      <c r="E113" s="30">
        <v>45</v>
      </c>
      <c r="F113" s="30">
        <v>10</v>
      </c>
      <c r="G113" s="30"/>
      <c r="H113" s="30"/>
      <c r="I113" s="30"/>
      <c r="J113" s="30"/>
      <c r="K113" s="86">
        <v>0</v>
      </c>
      <c r="L113" s="30"/>
      <c r="M113" s="30">
        <v>21.7</v>
      </c>
      <c r="N113" s="30"/>
      <c r="O113" s="86">
        <v>0</v>
      </c>
      <c r="P113" s="86"/>
      <c r="Q113" s="86"/>
      <c r="R113" s="86"/>
      <c r="S113" s="86"/>
      <c r="T113" s="86">
        <v>0</v>
      </c>
      <c r="U113" s="86"/>
      <c r="V113" s="86">
        <v>0</v>
      </c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>
        <v>0</v>
      </c>
      <c r="AK113" s="86"/>
      <c r="AL113" s="86"/>
      <c r="AM113" s="86"/>
      <c r="AN113" s="51"/>
      <c r="AO113" s="35">
        <f>IF(AP113&lt;6,SUM(E113:AN113),SUM(LARGE(E113:AN113,{1;2;3;4;5;6})))</f>
        <v>76.7</v>
      </c>
      <c r="AP113" s="53">
        <f>COUNT(E113:AN113)</f>
        <v>8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76</v>
      </c>
      <c r="C114" s="6" t="s">
        <v>77</v>
      </c>
      <c r="D114" s="8" t="s">
        <v>367</v>
      </c>
      <c r="E114" s="29">
        <v>16.7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>
        <v>8</v>
      </c>
      <c r="Q114" s="29"/>
      <c r="R114" s="29"/>
      <c r="S114" s="29"/>
      <c r="T114" s="29">
        <v>11</v>
      </c>
      <c r="U114" s="29">
        <v>8</v>
      </c>
      <c r="V114" s="29"/>
      <c r="W114" s="29"/>
      <c r="X114" s="29"/>
      <c r="Y114" s="29">
        <v>8</v>
      </c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>
        <v>25</v>
      </c>
      <c r="AK114" s="29"/>
      <c r="AL114" s="29"/>
      <c r="AM114" s="29"/>
      <c r="AN114" s="1"/>
      <c r="AO114" s="35">
        <f>IF(AP114&lt;6,SUM(E114:AN114),SUM(LARGE(E114:AN114,{1;2;3;4;5;6})))</f>
        <v>76.7</v>
      </c>
      <c r="AP114" s="53">
        <f>COUNT(E114:AN114)</f>
        <v>6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76</v>
      </c>
      <c r="C115" s="6" t="s">
        <v>132</v>
      </c>
      <c r="D115" s="8" t="s">
        <v>439</v>
      </c>
      <c r="E115" s="29"/>
      <c r="F115" s="29"/>
      <c r="G115" s="29"/>
      <c r="H115" s="29"/>
      <c r="I115" s="29">
        <v>20</v>
      </c>
      <c r="J115" s="29"/>
      <c r="K115" s="29"/>
      <c r="L115" s="29"/>
      <c r="M115" s="29"/>
      <c r="N115" s="29"/>
      <c r="O115" s="29"/>
      <c r="P115" s="29">
        <v>12</v>
      </c>
      <c r="Q115" s="29"/>
      <c r="R115" s="29">
        <v>8</v>
      </c>
      <c r="S115" s="29"/>
      <c r="T115" s="29"/>
      <c r="U115" s="29"/>
      <c r="V115" s="29">
        <v>10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>
        <v>14</v>
      </c>
      <c r="AH115" s="29">
        <v>10</v>
      </c>
      <c r="AI115" s="29"/>
      <c r="AJ115" s="29"/>
      <c r="AK115" s="29">
        <v>10</v>
      </c>
      <c r="AL115" s="29"/>
      <c r="AM115" s="29"/>
      <c r="AN115" s="1"/>
      <c r="AO115" s="35">
        <f>IF(AP115&lt;6,SUM(E115:AN115),SUM(LARGE(E115:AN115,{1;2;3;4;5;6})))</f>
        <v>76</v>
      </c>
      <c r="AP115" s="53">
        <f>COUNT(E115:AN115)</f>
        <v>7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6" t="s">
        <v>76</v>
      </c>
      <c r="C116" s="6" t="s">
        <v>327</v>
      </c>
      <c r="D116" s="8" t="s">
        <v>542</v>
      </c>
      <c r="E116" s="26"/>
      <c r="F116" s="26">
        <v>20</v>
      </c>
      <c r="G116" s="26"/>
      <c r="H116" s="26"/>
      <c r="I116" s="26"/>
      <c r="J116" s="26"/>
      <c r="K116" s="26">
        <v>30</v>
      </c>
      <c r="L116" s="26"/>
      <c r="M116" s="26"/>
      <c r="N116" s="26"/>
      <c r="O116" s="26"/>
      <c r="P116" s="26">
        <v>25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1"/>
      <c r="AO116" s="35">
        <f>IF(AP116&lt;6,SUM(E116:AN116),SUM(LARGE(E116:AN116,{1;2;3;4;5;6})))</f>
        <v>75</v>
      </c>
      <c r="AP116" s="55">
        <f>COUNT(E116:AN116)</f>
        <v>3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76</v>
      </c>
      <c r="C117" s="6" t="s">
        <v>132</v>
      </c>
      <c r="D117" s="8" t="s">
        <v>541</v>
      </c>
      <c r="E117" s="30">
        <v>13</v>
      </c>
      <c r="F117" s="30">
        <v>8</v>
      </c>
      <c r="G117" s="30"/>
      <c r="H117" s="30"/>
      <c r="I117" s="30">
        <v>8</v>
      </c>
      <c r="J117" s="30">
        <v>10</v>
      </c>
      <c r="K117" s="30"/>
      <c r="L117" s="30"/>
      <c r="M117" s="30"/>
      <c r="N117" s="30"/>
      <c r="O117" s="30">
        <v>10</v>
      </c>
      <c r="P117" s="30"/>
      <c r="Q117" s="30"/>
      <c r="R117" s="30">
        <v>12</v>
      </c>
      <c r="S117" s="30"/>
      <c r="T117" s="30">
        <v>15</v>
      </c>
      <c r="U117" s="30"/>
      <c r="V117" s="30"/>
      <c r="W117" s="30">
        <v>10</v>
      </c>
      <c r="X117" s="30"/>
      <c r="Y117" s="30">
        <v>8</v>
      </c>
      <c r="Z117" s="30"/>
      <c r="AA117" s="30"/>
      <c r="AB117" s="30"/>
      <c r="AC117" s="30"/>
      <c r="AD117" s="30"/>
      <c r="AE117" s="86">
        <v>0</v>
      </c>
      <c r="AF117" s="86"/>
      <c r="AG117" s="86">
        <v>0</v>
      </c>
      <c r="AH117" s="30">
        <v>8</v>
      </c>
      <c r="AI117" s="30"/>
      <c r="AJ117" s="30"/>
      <c r="AK117" s="30"/>
      <c r="AL117" s="30"/>
      <c r="AM117" s="30"/>
      <c r="AN117" s="1"/>
      <c r="AO117" s="35">
        <f>IF(AP117&lt;6,SUM(E117:AN117),SUM(LARGE(E117:AN117,{1;2;3;4;5;6})))</f>
        <v>70</v>
      </c>
      <c r="AP117" s="55">
        <f>COUNT(E117:AN117)</f>
        <v>12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6" t="s">
        <v>76</v>
      </c>
      <c r="C118" s="8" t="s">
        <v>78</v>
      </c>
      <c r="D118" s="8" t="s">
        <v>31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>
        <v>70</v>
      </c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6"/>
      <c r="AO118" s="35">
        <f>IF(AP118&lt;6,SUM(E118:AN118),SUM(LARGE(E118:AN118,{1;2;3;4;5;6})))</f>
        <v>70</v>
      </c>
      <c r="AP118" s="53">
        <f>COUNT(E118:AN118)</f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6" t="s">
        <v>76</v>
      </c>
      <c r="C119" s="6" t="s">
        <v>251</v>
      </c>
      <c r="D119" s="8" t="s">
        <v>685</v>
      </c>
      <c r="E119" s="102">
        <v>0</v>
      </c>
      <c r="F119" s="102">
        <v>0</v>
      </c>
      <c r="G119" s="102"/>
      <c r="H119" s="102"/>
      <c r="I119" s="102"/>
      <c r="J119" s="26">
        <v>8</v>
      </c>
      <c r="K119" s="102">
        <v>0</v>
      </c>
      <c r="L119" s="102"/>
      <c r="M119" s="102"/>
      <c r="N119" s="102"/>
      <c r="O119" s="102"/>
      <c r="P119" s="102">
        <v>10</v>
      </c>
      <c r="Q119" s="102"/>
      <c r="R119" s="102"/>
      <c r="S119" s="102"/>
      <c r="T119" s="102">
        <v>0</v>
      </c>
      <c r="U119" s="102"/>
      <c r="V119" s="26">
        <v>17</v>
      </c>
      <c r="W119" s="102">
        <v>0</v>
      </c>
      <c r="X119" s="26"/>
      <c r="Y119" s="26"/>
      <c r="Z119" s="26"/>
      <c r="AA119" s="26">
        <v>10</v>
      </c>
      <c r="AB119" s="26"/>
      <c r="AC119" s="26"/>
      <c r="AD119" s="26"/>
      <c r="AE119" s="26">
        <v>14</v>
      </c>
      <c r="AF119" s="26"/>
      <c r="AG119" s="26"/>
      <c r="AH119" s="26"/>
      <c r="AI119" s="26"/>
      <c r="AJ119" s="26"/>
      <c r="AK119" s="26"/>
      <c r="AL119" s="26"/>
      <c r="AM119" s="26">
        <v>10</v>
      </c>
      <c r="AN119" s="1"/>
      <c r="AO119" s="35">
        <f>IF(AP119&lt;6,SUM(E119:AN119),SUM(LARGE(E119:AN119,{1;2;3;4;5;6})))</f>
        <v>69</v>
      </c>
      <c r="AP119" s="53">
        <f>COUNT(E119:AN119)</f>
        <v>11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76</v>
      </c>
      <c r="C120" s="6" t="s">
        <v>97</v>
      </c>
      <c r="D120" s="8" t="s">
        <v>319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>
        <v>35</v>
      </c>
      <c r="AB120" s="30"/>
      <c r="AC120" s="30"/>
      <c r="AD120" s="30"/>
      <c r="AE120" s="30"/>
      <c r="AF120" s="30"/>
      <c r="AG120" s="30"/>
      <c r="AH120" s="30"/>
      <c r="AI120" s="30"/>
      <c r="AJ120" s="30"/>
      <c r="AK120" s="30">
        <v>30</v>
      </c>
      <c r="AL120" s="30"/>
      <c r="AM120" s="30"/>
      <c r="AN120" s="1"/>
      <c r="AO120" s="35">
        <f>IF(AP120&lt;6,SUM(E120:AN120),SUM(LARGE(E120:AN120,{1;2;3;4;5;6})))</f>
        <v>65</v>
      </c>
      <c r="AP120" s="53">
        <f>COUNT(E120:AN120)</f>
        <v>2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76</v>
      </c>
      <c r="C121" s="6" t="s">
        <v>77</v>
      </c>
      <c r="D121" s="8" t="s">
        <v>22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>
        <v>21.7</v>
      </c>
      <c r="Q121" s="54"/>
      <c r="R121" s="54">
        <v>20</v>
      </c>
      <c r="S121" s="54"/>
      <c r="T121" s="54"/>
      <c r="U121" s="54">
        <v>20</v>
      </c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1"/>
      <c r="AO121" s="35">
        <f>IF(AP121&lt;6,SUM(E121:AN121),SUM(LARGE(E121:AN121,{1;2;3;4;5;6})))</f>
        <v>61.7</v>
      </c>
      <c r="AP121" s="55">
        <f>COUNT(E121:AN121)</f>
        <v>3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76</v>
      </c>
      <c r="C122" s="6" t="s">
        <v>82</v>
      </c>
      <c r="D122" s="8" t="s">
        <v>246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>
        <v>60</v>
      </c>
      <c r="AK122" s="30"/>
      <c r="AL122" s="30"/>
      <c r="AM122" s="30"/>
      <c r="AN122" s="1"/>
      <c r="AO122" s="35">
        <f>IF(AP122&lt;6,SUM(E122:AN122),SUM(LARGE(E122:AN122,{1;2;3;4;5;6})))</f>
        <v>60</v>
      </c>
      <c r="AP122" s="53">
        <f>COUNT(E122:AN122)</f>
        <v>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76</v>
      </c>
      <c r="C123" s="6" t="s">
        <v>441</v>
      </c>
      <c r="D123" s="8" t="s">
        <v>431</v>
      </c>
      <c r="E123" s="30"/>
      <c r="F123" s="30">
        <v>10</v>
      </c>
      <c r="G123" s="30"/>
      <c r="H123" s="30"/>
      <c r="I123" s="30"/>
      <c r="J123" s="30">
        <v>8</v>
      </c>
      <c r="K123" s="30"/>
      <c r="L123" s="30"/>
      <c r="M123" s="30"/>
      <c r="N123" s="30"/>
      <c r="O123" s="30"/>
      <c r="P123" s="30"/>
      <c r="Q123" s="30"/>
      <c r="R123" s="30">
        <v>17</v>
      </c>
      <c r="S123" s="30"/>
      <c r="T123" s="30"/>
      <c r="U123" s="30"/>
      <c r="V123" s="30"/>
      <c r="W123" s="30"/>
      <c r="X123" s="86">
        <v>0</v>
      </c>
      <c r="Y123" s="86"/>
      <c r="Z123" s="86"/>
      <c r="AA123" s="30">
        <v>8</v>
      </c>
      <c r="AB123" s="30"/>
      <c r="AC123" s="30"/>
      <c r="AD123" s="86"/>
      <c r="AE123" s="86"/>
      <c r="AF123" s="86"/>
      <c r="AG123" s="86"/>
      <c r="AH123" s="30">
        <v>8</v>
      </c>
      <c r="AI123" s="30"/>
      <c r="AJ123" s="86">
        <v>0</v>
      </c>
      <c r="AK123" s="30">
        <v>8</v>
      </c>
      <c r="AL123" s="30"/>
      <c r="AM123" s="30"/>
      <c r="AN123" s="1"/>
      <c r="AO123" s="35">
        <f>IF(AP123&lt;6,SUM(E123:AN123),SUM(LARGE(E123:AN123,{1;2;3;4;5;6})))</f>
        <v>59</v>
      </c>
      <c r="AP123" s="53">
        <f>COUNT(E123:AN123)</f>
        <v>8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76</v>
      </c>
      <c r="C124" s="6" t="s">
        <v>132</v>
      </c>
      <c r="D124" s="8" t="s">
        <v>186</v>
      </c>
      <c r="E124" s="30"/>
      <c r="F124" s="30">
        <v>8</v>
      </c>
      <c r="G124" s="30"/>
      <c r="H124" s="30"/>
      <c r="I124" s="30">
        <v>8</v>
      </c>
      <c r="J124" s="30">
        <v>8</v>
      </c>
      <c r="K124" s="30"/>
      <c r="L124" s="30"/>
      <c r="M124" s="30">
        <v>18.3</v>
      </c>
      <c r="N124" s="30"/>
      <c r="O124" s="30">
        <v>8</v>
      </c>
      <c r="P124" s="30">
        <v>8</v>
      </c>
      <c r="Q124" s="30"/>
      <c r="R124" s="30"/>
      <c r="S124" s="30"/>
      <c r="T124" s="30"/>
      <c r="U124" s="30">
        <v>8</v>
      </c>
      <c r="V124" s="86">
        <v>0</v>
      </c>
      <c r="W124" s="30">
        <v>8</v>
      </c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1"/>
      <c r="AO124" s="35">
        <f>IF(AP124&lt;6,SUM(E124:AN124),SUM(LARGE(E124:AN124,{1;2;3;4;5;6})))</f>
        <v>58.3</v>
      </c>
      <c r="AP124" s="55">
        <f>COUNT(E124:AN124)</f>
        <v>9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76</v>
      </c>
      <c r="C125" s="26" t="s">
        <v>441</v>
      </c>
      <c r="D125" s="37" t="s">
        <v>670</v>
      </c>
      <c r="E125" s="30">
        <v>16.7</v>
      </c>
      <c r="F125" s="30"/>
      <c r="G125" s="30"/>
      <c r="H125" s="30"/>
      <c r="I125" s="30"/>
      <c r="J125" s="30"/>
      <c r="K125" s="30"/>
      <c r="L125" s="30">
        <v>20</v>
      </c>
      <c r="M125" s="30"/>
      <c r="N125" s="30"/>
      <c r="O125" s="30"/>
      <c r="P125" s="30"/>
      <c r="Q125" s="30"/>
      <c r="R125" s="30"/>
      <c r="S125" s="30"/>
      <c r="T125" s="30"/>
      <c r="U125" s="30">
        <v>12</v>
      </c>
      <c r="V125" s="30"/>
      <c r="W125" s="30"/>
      <c r="X125" s="30"/>
      <c r="Y125" s="30"/>
      <c r="Z125" s="30"/>
      <c r="AA125" s="30">
        <v>8</v>
      </c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9"/>
      <c r="AO125" s="35">
        <f>IF(AP125&lt;6,SUM(E125:AN125),SUM(LARGE(E125:AN125,{1;2;3;4;5;6})))</f>
        <v>56.7</v>
      </c>
      <c r="AP125" s="53">
        <f>COUNT(E125:AN125)</f>
        <v>4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76</v>
      </c>
      <c r="C126" s="8" t="s">
        <v>82</v>
      </c>
      <c r="D126" s="26" t="s">
        <v>407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>
        <v>8</v>
      </c>
      <c r="Q126" s="30"/>
      <c r="R126" s="30">
        <v>10</v>
      </c>
      <c r="S126" s="30"/>
      <c r="T126" s="30">
        <v>20</v>
      </c>
      <c r="U126" s="30">
        <v>17</v>
      </c>
      <c r="V126" s="30"/>
      <c r="W126" s="30"/>
      <c r="X126" s="30"/>
      <c r="Y126" s="86">
        <v>0</v>
      </c>
      <c r="Z126" s="30"/>
      <c r="AA126" s="30"/>
      <c r="AB126" s="30"/>
      <c r="AC126" s="30"/>
      <c r="AD126" s="30"/>
      <c r="AE126" s="86">
        <v>0</v>
      </c>
      <c r="AF126" s="86"/>
      <c r="AG126" s="86"/>
      <c r="AH126" s="86"/>
      <c r="AI126" s="86"/>
      <c r="AJ126" s="86">
        <v>0</v>
      </c>
      <c r="AK126" s="86"/>
      <c r="AL126" s="86"/>
      <c r="AM126" s="86"/>
      <c r="AN126" s="51"/>
      <c r="AO126" s="35">
        <f>IF(AP126&lt;6,SUM(E126:AN126),SUM(LARGE(E126:AN126,{1;2;3;4;5;6})))</f>
        <v>55</v>
      </c>
      <c r="AP126" s="53">
        <f>COUNT(E126:AN126)</f>
        <v>7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76</v>
      </c>
      <c r="C127" s="6" t="s">
        <v>77</v>
      </c>
      <c r="D127" s="8" t="s">
        <v>60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86">
        <v>0</v>
      </c>
      <c r="Y127" s="86"/>
      <c r="Z127" s="86"/>
      <c r="AA127" s="86"/>
      <c r="AB127" s="86"/>
      <c r="AC127" s="86"/>
      <c r="AD127" s="86"/>
      <c r="AE127" s="86"/>
      <c r="AF127" s="30">
        <v>55</v>
      </c>
      <c r="AG127" s="30"/>
      <c r="AH127" s="30"/>
      <c r="AI127" s="30"/>
      <c r="AJ127" s="30"/>
      <c r="AK127" s="30"/>
      <c r="AL127" s="30"/>
      <c r="AM127" s="30"/>
      <c r="AN127" s="1"/>
      <c r="AO127" s="35">
        <f>IF(AP127&lt;6,SUM(E127:AN127),SUM(LARGE(E127:AN127,{1;2;3;4;5;6})))</f>
        <v>55</v>
      </c>
      <c r="AP127" s="55">
        <f>COUNT(E127:AN127)</f>
        <v>2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76</v>
      </c>
      <c r="C128" s="6" t="s">
        <v>81</v>
      </c>
      <c r="D128" s="8" t="s">
        <v>359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>
        <v>55</v>
      </c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1"/>
      <c r="AO128" s="35">
        <f>IF(AP128&lt;6,SUM(E128:AN128),SUM(LARGE(E128:AN128,{1;2;3;4;5;6})))</f>
        <v>55</v>
      </c>
      <c r="AP128" s="53">
        <f>COUNT(E128:AN128)</f>
        <v>1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76</v>
      </c>
      <c r="C129" s="6" t="s">
        <v>441</v>
      </c>
      <c r="D129" s="8" t="s">
        <v>362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>
        <v>55</v>
      </c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1"/>
      <c r="AO129" s="35">
        <f>IF(AP129&lt;6,SUM(E129:AN129),SUM(LARGE(E129:AN129,{1;2;3;4;5;6})))</f>
        <v>55</v>
      </c>
      <c r="AP129" s="53">
        <f>COUNT(E129:AN129)</f>
        <v>1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6" t="s">
        <v>76</v>
      </c>
      <c r="C130" s="6" t="s">
        <v>441</v>
      </c>
      <c r="D130" s="37" t="s">
        <v>785</v>
      </c>
      <c r="E130" s="29"/>
      <c r="F130" s="29">
        <v>5</v>
      </c>
      <c r="G130" s="29"/>
      <c r="H130" s="29"/>
      <c r="I130" s="29">
        <v>8</v>
      </c>
      <c r="J130" s="29"/>
      <c r="K130" s="29">
        <v>4</v>
      </c>
      <c r="L130" s="29"/>
      <c r="M130" s="29"/>
      <c r="N130" s="29"/>
      <c r="O130" s="29"/>
      <c r="P130" s="29">
        <v>4.3</v>
      </c>
      <c r="Q130" s="29"/>
      <c r="R130" s="29">
        <v>8</v>
      </c>
      <c r="S130" s="29"/>
      <c r="T130" s="29"/>
      <c r="U130" s="29"/>
      <c r="V130" s="29"/>
      <c r="W130" s="29">
        <v>10</v>
      </c>
      <c r="X130" s="29"/>
      <c r="Y130" s="29">
        <v>8</v>
      </c>
      <c r="Z130" s="29"/>
      <c r="AA130" s="29">
        <v>10</v>
      </c>
      <c r="AB130" s="29"/>
      <c r="AC130" s="29"/>
      <c r="AD130" s="29"/>
      <c r="AE130" s="29">
        <v>10</v>
      </c>
      <c r="AF130" s="29">
        <v>3.7</v>
      </c>
      <c r="AG130" s="29"/>
      <c r="AH130" s="29"/>
      <c r="AI130" s="29"/>
      <c r="AJ130" s="29"/>
      <c r="AK130" s="84">
        <v>0</v>
      </c>
      <c r="AL130" s="84"/>
      <c r="AM130" s="84"/>
      <c r="AN130" s="30"/>
      <c r="AO130" s="35">
        <f>IF(AP130&lt;6,SUM(E130:AN130),SUM(LARGE(E130:AN130,{1;2;3;4;5;6})))</f>
        <v>54</v>
      </c>
      <c r="AP130" s="53">
        <f>COUNT(E130:AN130)</f>
        <v>11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76</v>
      </c>
      <c r="C131" s="8" t="s">
        <v>84</v>
      </c>
      <c r="D131" s="8" t="s">
        <v>471</v>
      </c>
      <c r="E131" s="54">
        <v>16.7</v>
      </c>
      <c r="F131" s="54"/>
      <c r="G131" s="54"/>
      <c r="H131" s="54"/>
      <c r="I131" s="54"/>
      <c r="J131" s="54"/>
      <c r="K131" s="54">
        <v>9.3000000000000007</v>
      </c>
      <c r="L131" s="54"/>
      <c r="M131" s="54"/>
      <c r="N131" s="54"/>
      <c r="O131" s="54"/>
      <c r="P131" s="54"/>
      <c r="Q131" s="54"/>
      <c r="R131" s="54"/>
      <c r="S131" s="54"/>
      <c r="T131" s="54"/>
      <c r="U131" s="54">
        <v>7</v>
      </c>
      <c r="V131" s="54"/>
      <c r="W131" s="54"/>
      <c r="X131" s="54"/>
      <c r="Y131" s="54"/>
      <c r="Z131" s="54"/>
      <c r="AA131" s="54">
        <v>20</v>
      </c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1"/>
      <c r="AO131" s="35">
        <f>IF(AP131&lt;6,SUM(E131:AN131),SUM(LARGE(E131:AN131,{1;2;3;4;5;6})))</f>
        <v>53</v>
      </c>
      <c r="AP131" s="55">
        <f>COUNT(E131:AN131)</f>
        <v>4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76</v>
      </c>
      <c r="C132" s="6" t="s">
        <v>84</v>
      </c>
      <c r="D132" s="8" t="s">
        <v>62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>
        <v>17</v>
      </c>
      <c r="P132" s="30"/>
      <c r="Q132" s="30"/>
      <c r="R132" s="30">
        <v>14</v>
      </c>
      <c r="S132" s="30"/>
      <c r="T132" s="30"/>
      <c r="U132" s="30"/>
      <c r="V132" s="30">
        <v>12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>
        <v>10</v>
      </c>
      <c r="AH132" s="30"/>
      <c r="AI132" s="30"/>
      <c r="AJ132" s="30"/>
      <c r="AK132" s="30"/>
      <c r="AL132" s="30"/>
      <c r="AM132" s="30"/>
      <c r="AN132" s="1"/>
      <c r="AO132" s="35">
        <f>IF(AP132&lt;6,SUM(E132:AN132),SUM(LARGE(E132:AN132,{1;2;3;4;5;6})))</f>
        <v>53</v>
      </c>
      <c r="AP132" s="55">
        <f>COUNT(E132:AN132)</f>
        <v>4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76</v>
      </c>
      <c r="C133" s="6" t="s">
        <v>132</v>
      </c>
      <c r="D133" s="8" t="s">
        <v>828</v>
      </c>
      <c r="E133" s="30"/>
      <c r="F133" s="30">
        <v>10</v>
      </c>
      <c r="G133" s="30"/>
      <c r="H133" s="30"/>
      <c r="I133" s="30">
        <v>8</v>
      </c>
      <c r="J133" s="30"/>
      <c r="K133" s="30">
        <v>10.7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>
        <v>10</v>
      </c>
      <c r="X133" s="30"/>
      <c r="Y133" s="30">
        <v>12</v>
      </c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51"/>
      <c r="AO133" s="35">
        <f>IF(AP133&lt;6,SUM(E133:AN133),SUM(LARGE(E133:AN133,{1;2;3;4;5;6})))</f>
        <v>50.7</v>
      </c>
      <c r="AP133" s="55">
        <f>COUNT(E133:AN133)</f>
        <v>5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76</v>
      </c>
      <c r="C134" s="6" t="s">
        <v>441</v>
      </c>
      <c r="D134" s="8" t="s">
        <v>175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>
        <v>25</v>
      </c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>
        <v>25</v>
      </c>
      <c r="AL134" s="54"/>
      <c r="AM134" s="54"/>
      <c r="AN134" s="51"/>
      <c r="AO134" s="35">
        <f>IF(AP134&lt;6,SUM(E134:AN134),SUM(LARGE(E134:AN134,{1;2;3;4;5;6})))</f>
        <v>50</v>
      </c>
      <c r="AP134" s="55">
        <f>COUNT(E134:AN134)</f>
        <v>2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76</v>
      </c>
      <c r="C135" s="6" t="s">
        <v>251</v>
      </c>
      <c r="D135" s="8" t="s">
        <v>661</v>
      </c>
      <c r="E135" s="84"/>
      <c r="F135" s="29">
        <v>8</v>
      </c>
      <c r="G135" s="29"/>
      <c r="H135" s="29"/>
      <c r="I135" s="29"/>
      <c r="J135" s="29">
        <v>10</v>
      </c>
      <c r="K135" s="29"/>
      <c r="L135" s="29">
        <v>14</v>
      </c>
      <c r="M135" s="29"/>
      <c r="N135" s="29"/>
      <c r="O135" s="29">
        <v>7</v>
      </c>
      <c r="P135" s="29">
        <v>8</v>
      </c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54"/>
      <c r="AO135" s="35">
        <f>IF(AP135&lt;6,SUM(E135:AN135),SUM(LARGE(E135:AN135,{1;2;3;4;5;6})))</f>
        <v>47</v>
      </c>
      <c r="AP135" s="53">
        <f>COUNT(E135:AN135)</f>
        <v>5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6" t="s">
        <v>76</v>
      </c>
      <c r="C136" s="6" t="s">
        <v>441</v>
      </c>
      <c r="D136" s="9" t="s">
        <v>676</v>
      </c>
      <c r="E136" s="30"/>
      <c r="F136" s="30">
        <v>4</v>
      </c>
      <c r="G136" s="30"/>
      <c r="H136" s="30"/>
      <c r="I136" s="30"/>
      <c r="J136" s="30">
        <v>4</v>
      </c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>
        <v>3</v>
      </c>
      <c r="V136" s="30">
        <v>7</v>
      </c>
      <c r="W136" s="30">
        <v>5</v>
      </c>
      <c r="X136" s="30"/>
      <c r="Y136" s="30">
        <v>6</v>
      </c>
      <c r="Z136" s="30"/>
      <c r="AA136" s="30"/>
      <c r="AB136" s="30"/>
      <c r="AC136" s="30"/>
      <c r="AD136" s="30"/>
      <c r="AE136" s="30"/>
      <c r="AF136" s="30">
        <v>6</v>
      </c>
      <c r="AG136" s="30">
        <v>8</v>
      </c>
      <c r="AH136" s="30">
        <v>8</v>
      </c>
      <c r="AI136" s="30"/>
      <c r="AJ136" s="30"/>
      <c r="AK136" s="30"/>
      <c r="AL136" s="30"/>
      <c r="AM136" s="30">
        <v>10</v>
      </c>
      <c r="AN136" s="1"/>
      <c r="AO136" s="35">
        <f>IF(AP136&lt;6,SUM(E136:AN136),SUM(LARGE(E136:AN136,{1;2;3;4;5;6})))</f>
        <v>45</v>
      </c>
      <c r="AP136" s="53">
        <f>COUNT(E136:AN136)</f>
        <v>10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76</v>
      </c>
      <c r="C137" s="6" t="s">
        <v>97</v>
      </c>
      <c r="D137" s="8" t="s">
        <v>733</v>
      </c>
      <c r="E137" s="86">
        <v>0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>
        <v>25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>
        <v>20</v>
      </c>
      <c r="AL137" s="30"/>
      <c r="AM137" s="30"/>
      <c r="AN137" s="1"/>
      <c r="AO137" s="35">
        <f>IF(AP137&lt;6,SUM(E137:AN137),SUM(LARGE(E137:AN137,{1;2;3;4;5;6})))</f>
        <v>45</v>
      </c>
      <c r="AP137" s="55">
        <f>COUNT(E137:AN137)</f>
        <v>3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76</v>
      </c>
      <c r="C138" s="6" t="s">
        <v>341</v>
      </c>
      <c r="D138" s="8" t="s">
        <v>519</v>
      </c>
      <c r="E138" s="30"/>
      <c r="F138" s="30"/>
      <c r="G138" s="30"/>
      <c r="H138" s="30"/>
      <c r="I138" s="30"/>
      <c r="J138" s="30"/>
      <c r="K138" s="30"/>
      <c r="L138" s="30"/>
      <c r="M138" s="30">
        <v>25</v>
      </c>
      <c r="N138" s="30"/>
      <c r="O138" s="30"/>
      <c r="P138" s="30"/>
      <c r="Q138" s="30"/>
      <c r="R138" s="30"/>
      <c r="S138" s="30"/>
      <c r="T138" s="30"/>
      <c r="U138" s="30"/>
      <c r="V138" s="30">
        <v>20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1"/>
      <c r="AO138" s="35">
        <f>IF(AP138&lt;6,SUM(E138:AN138),SUM(LARGE(E138:AN138,{1;2;3;4;5;6})))</f>
        <v>45</v>
      </c>
      <c r="AP138" s="55">
        <f>COUNT(E138:AN138)</f>
        <v>2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76</v>
      </c>
      <c r="C139" s="6" t="s">
        <v>251</v>
      </c>
      <c r="D139" s="37" t="s">
        <v>273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>
        <v>25</v>
      </c>
      <c r="AF139" s="37"/>
      <c r="AG139" s="37"/>
      <c r="AH139" s="37">
        <v>20</v>
      </c>
      <c r="AI139" s="37"/>
      <c r="AJ139" s="37"/>
      <c r="AK139" s="37"/>
      <c r="AL139" s="37"/>
      <c r="AM139" s="37"/>
      <c r="AN139" s="54"/>
      <c r="AO139" s="35">
        <f>IF(AP139&lt;6,SUM(E139:AN139),SUM(LARGE(E139:AN139,{1;2;3;4;5;6})))</f>
        <v>45</v>
      </c>
      <c r="AP139" s="53">
        <f>COUNT(E139:AN139)</f>
        <v>2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76</v>
      </c>
      <c r="C140" s="26" t="s">
        <v>78</v>
      </c>
      <c r="D140" s="37" t="s">
        <v>303</v>
      </c>
      <c r="E140" s="30"/>
      <c r="F140" s="30"/>
      <c r="G140" s="30"/>
      <c r="H140" s="30"/>
      <c r="I140" s="30"/>
      <c r="J140" s="30"/>
      <c r="K140" s="30"/>
      <c r="L140" s="30"/>
      <c r="M140" s="30">
        <v>45</v>
      </c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51"/>
      <c r="AO140" s="35">
        <f>IF(AP140&lt;6,SUM(E140:AN140),SUM(LARGE(E140:AN140,{1;2;3;4;5;6})))</f>
        <v>45</v>
      </c>
      <c r="AP140" s="53">
        <f>COUNT(E140:AN140)</f>
        <v>1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79</v>
      </c>
      <c r="C141" s="6" t="s">
        <v>441</v>
      </c>
      <c r="D141" s="8" t="s">
        <v>452</v>
      </c>
      <c r="E141" s="30">
        <v>45</v>
      </c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"/>
      <c r="AO141" s="35">
        <f>IF(AP141&lt;6,SUM(E141:AN141),SUM(LARGE(E141:AN141,{1;2;3;4;5;6})))</f>
        <v>45</v>
      </c>
      <c r="AP141" s="55">
        <f>COUNT(E141:AN141)</f>
        <v>1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76</v>
      </c>
      <c r="C142" s="6" t="s">
        <v>441</v>
      </c>
      <c r="D142" s="8" t="s">
        <v>925</v>
      </c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182">
        <v>0</v>
      </c>
      <c r="S142" s="182"/>
      <c r="T142" s="182"/>
      <c r="U142" s="29"/>
      <c r="V142" s="29"/>
      <c r="W142" s="29"/>
      <c r="X142" s="29"/>
      <c r="Y142" s="29">
        <v>8</v>
      </c>
      <c r="Z142" s="29"/>
      <c r="AA142" s="29"/>
      <c r="AB142" s="29"/>
      <c r="AC142" s="29"/>
      <c r="AD142" s="29"/>
      <c r="AE142" s="29">
        <v>7</v>
      </c>
      <c r="AF142" s="29"/>
      <c r="AG142" s="29">
        <v>7</v>
      </c>
      <c r="AH142" s="29">
        <v>8</v>
      </c>
      <c r="AI142" s="29"/>
      <c r="AJ142" s="29"/>
      <c r="AK142" s="29">
        <v>12</v>
      </c>
      <c r="AL142" s="29"/>
      <c r="AM142" s="84">
        <v>0</v>
      </c>
      <c r="AN142" s="1"/>
      <c r="AO142" s="35">
        <f>IF(AP142&lt;6,SUM(E142:AN142),SUM(LARGE(E142:AN142,{1;2;3;4;5;6})))</f>
        <v>42</v>
      </c>
      <c r="AP142" s="53">
        <f>COUNT(E142:AN142)</f>
        <v>7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6" t="s">
        <v>76</v>
      </c>
      <c r="C143" s="6" t="s">
        <v>1119</v>
      </c>
      <c r="D143" s="8" t="s">
        <v>856</v>
      </c>
      <c r="E143" s="54"/>
      <c r="F143" s="54"/>
      <c r="G143" s="54"/>
      <c r="H143" s="54"/>
      <c r="I143" s="54"/>
      <c r="J143" s="54"/>
      <c r="K143" s="54"/>
      <c r="L143" s="85">
        <v>0</v>
      </c>
      <c r="M143" s="85"/>
      <c r="N143" s="85"/>
      <c r="O143" s="54">
        <v>8</v>
      </c>
      <c r="P143" s="54">
        <v>8</v>
      </c>
      <c r="Q143" s="54"/>
      <c r="R143" s="54">
        <v>8</v>
      </c>
      <c r="S143" s="54"/>
      <c r="T143" s="85">
        <v>0</v>
      </c>
      <c r="U143" s="85"/>
      <c r="V143" s="54">
        <v>14</v>
      </c>
      <c r="W143" s="54"/>
      <c r="X143" s="85">
        <v>0</v>
      </c>
      <c r="Y143" s="85"/>
      <c r="Z143" s="85"/>
      <c r="AA143" s="85"/>
      <c r="AB143" s="85"/>
      <c r="AC143" s="85"/>
      <c r="AD143" s="85"/>
      <c r="AE143" s="85"/>
      <c r="AF143" s="85">
        <v>0</v>
      </c>
      <c r="AG143" s="85"/>
      <c r="AH143" s="85"/>
      <c r="AI143" s="85"/>
      <c r="AJ143" s="85"/>
      <c r="AK143" s="85"/>
      <c r="AL143" s="85"/>
      <c r="AM143" s="85"/>
      <c r="AN143" s="1"/>
      <c r="AO143" s="35">
        <f>IF(AP143&lt;6,SUM(E143:AN143),SUM(LARGE(E143:AN143,{1;2;3;4;5;6})))</f>
        <v>38</v>
      </c>
      <c r="AP143" s="53">
        <f>COUNT(E143:AN143)</f>
        <v>8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76</v>
      </c>
      <c r="C144" s="6" t="s">
        <v>132</v>
      </c>
      <c r="D144" s="8" t="s">
        <v>368</v>
      </c>
      <c r="E144" s="85"/>
      <c r="F144" s="54">
        <v>10</v>
      </c>
      <c r="G144" s="54"/>
      <c r="H144" s="54"/>
      <c r="I144" s="54"/>
      <c r="J144" s="54"/>
      <c r="K144" s="54">
        <v>9.3000000000000007</v>
      </c>
      <c r="L144" s="54"/>
      <c r="M144" s="54"/>
      <c r="N144" s="54"/>
      <c r="O144" s="54"/>
      <c r="P144" s="54"/>
      <c r="Q144" s="54"/>
      <c r="R144" s="54">
        <v>8</v>
      </c>
      <c r="S144" s="54"/>
      <c r="T144" s="54"/>
      <c r="U144" s="54"/>
      <c r="V144" s="54"/>
      <c r="W144" s="54"/>
      <c r="X144" s="54"/>
      <c r="Y144" s="54">
        <v>10</v>
      </c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1"/>
      <c r="AO144" s="35">
        <f>IF(AP144&lt;6,SUM(E144:AN144),SUM(LARGE(E144:AN144,{1;2;3;4;5;6})))</f>
        <v>37.299999999999997</v>
      </c>
      <c r="AP144" s="53">
        <f>COUNT(E144:AN144)</f>
        <v>4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76</v>
      </c>
      <c r="C145" s="26" t="s">
        <v>441</v>
      </c>
      <c r="D145" s="37" t="s">
        <v>605</v>
      </c>
      <c r="E145" s="54">
        <v>16.7</v>
      </c>
      <c r="F145" s="54"/>
      <c r="G145" s="54"/>
      <c r="H145" s="54"/>
      <c r="I145" s="54"/>
      <c r="J145" s="54"/>
      <c r="K145" s="54"/>
      <c r="L145" s="54">
        <v>10</v>
      </c>
      <c r="M145" s="54"/>
      <c r="N145" s="54"/>
      <c r="O145" s="54"/>
      <c r="P145" s="54"/>
      <c r="Q145" s="54"/>
      <c r="R145" s="54">
        <v>10</v>
      </c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1"/>
      <c r="AO145" s="35">
        <f>IF(AP145&lt;6,SUM(E145:AN145),SUM(LARGE(E145:AN145,{1;2;3;4;5;6})))</f>
        <v>36.700000000000003</v>
      </c>
      <c r="AP145" s="55">
        <f>COUNT(E145:AN145)</f>
        <v>3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6" t="s">
        <v>76</v>
      </c>
      <c r="C146" s="6" t="s">
        <v>77</v>
      </c>
      <c r="D146" s="8" t="s">
        <v>693</v>
      </c>
      <c r="E146" s="26"/>
      <c r="F146" s="26">
        <v>3</v>
      </c>
      <c r="G146" s="26"/>
      <c r="H146" s="26"/>
      <c r="I146" s="26">
        <v>5</v>
      </c>
      <c r="J146" s="26"/>
      <c r="K146" s="26">
        <v>3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>
        <v>4</v>
      </c>
      <c r="V146" s="26"/>
      <c r="W146" s="26"/>
      <c r="X146" s="26"/>
      <c r="Y146" s="26">
        <v>4</v>
      </c>
      <c r="Z146" s="26"/>
      <c r="AA146" s="26">
        <v>7</v>
      </c>
      <c r="AB146" s="26"/>
      <c r="AC146" s="26"/>
      <c r="AD146" s="26"/>
      <c r="AE146" s="26"/>
      <c r="AF146" s="26"/>
      <c r="AG146" s="26">
        <v>6</v>
      </c>
      <c r="AH146" s="26"/>
      <c r="AI146" s="26"/>
      <c r="AJ146" s="26"/>
      <c r="AK146" s="26">
        <v>7</v>
      </c>
      <c r="AL146" s="26"/>
      <c r="AM146" s="26">
        <v>7</v>
      </c>
      <c r="AN146" s="1"/>
      <c r="AO146" s="35">
        <f>IF(AP146&lt;6,SUM(E146:AN146),SUM(LARGE(E146:AN146,{1;2;3;4;5;6})))</f>
        <v>36</v>
      </c>
      <c r="AP146" s="53">
        <f>COUNT(E146:AN146)</f>
        <v>9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76</v>
      </c>
      <c r="C147" s="6" t="s">
        <v>132</v>
      </c>
      <c r="D147" s="8" t="s">
        <v>659</v>
      </c>
      <c r="E147" s="30"/>
      <c r="F147" s="30"/>
      <c r="G147" s="30"/>
      <c r="H147" s="30"/>
      <c r="I147" s="30"/>
      <c r="J147" s="30"/>
      <c r="K147" s="30">
        <v>8</v>
      </c>
      <c r="L147" s="30"/>
      <c r="M147" s="30"/>
      <c r="N147" s="30"/>
      <c r="O147" s="30">
        <v>8</v>
      </c>
      <c r="P147" s="30"/>
      <c r="Q147" s="30"/>
      <c r="R147" s="30"/>
      <c r="S147" s="30"/>
      <c r="T147" s="30">
        <v>20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1"/>
      <c r="AO147" s="35">
        <f>IF(AP147&lt;6,SUM(E147:AN147),SUM(LARGE(E147:AN147,{1;2;3;4;5;6})))</f>
        <v>36</v>
      </c>
      <c r="AP147" s="55">
        <f>COUNT(E147:AN147)</f>
        <v>3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76</v>
      </c>
      <c r="C148" s="26" t="s">
        <v>441</v>
      </c>
      <c r="D148" s="37" t="s">
        <v>470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>
        <v>25</v>
      </c>
      <c r="Y148" s="30"/>
      <c r="Z148" s="30"/>
      <c r="AA148" s="30"/>
      <c r="AB148" s="30"/>
      <c r="AC148" s="30"/>
      <c r="AD148" s="30"/>
      <c r="AE148" s="30"/>
      <c r="AF148" s="30"/>
      <c r="AG148" s="30">
        <v>10</v>
      </c>
      <c r="AH148" s="30"/>
      <c r="AI148" s="30"/>
      <c r="AJ148" s="30"/>
      <c r="AK148" s="30"/>
      <c r="AL148" s="30"/>
      <c r="AM148" s="30"/>
      <c r="AN148" s="51"/>
      <c r="AO148" s="35">
        <f>IF(AP148&lt;6,SUM(E148:AN148),SUM(LARGE(E148:AN148,{1;2;3;4;5;6})))</f>
        <v>35</v>
      </c>
      <c r="AP148" s="53">
        <f>COUNT(E148:AN148)</f>
        <v>2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76</v>
      </c>
      <c r="C149" s="8" t="s">
        <v>441</v>
      </c>
      <c r="D149" s="6" t="s">
        <v>564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>
        <v>35</v>
      </c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54"/>
      <c r="AO149" s="35">
        <f>IF(AP149&lt;6,SUM(E149:AN149),SUM(LARGE(E149:AN149,{1;2;3;4;5;6})))</f>
        <v>35</v>
      </c>
      <c r="AP149" s="53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76</v>
      </c>
      <c r="C150" s="6" t="s">
        <v>84</v>
      </c>
      <c r="D150" s="8" t="s">
        <v>118</v>
      </c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30">
        <v>35</v>
      </c>
      <c r="AH150" s="30"/>
      <c r="AI150" s="30"/>
      <c r="AJ150" s="30"/>
      <c r="AK150" s="30"/>
      <c r="AL150" s="30"/>
      <c r="AM150" s="30"/>
      <c r="AN150" s="6"/>
      <c r="AO150" s="35">
        <f>IF(AP150&lt;6,SUM(E150:AN150),SUM(LARGE(E150:AN150,{1;2;3;4;5;6})))</f>
        <v>35</v>
      </c>
      <c r="AP150" s="53">
        <f>COUNT(E150:AN150)</f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76</v>
      </c>
      <c r="C151" s="6" t="s">
        <v>441</v>
      </c>
      <c r="D151" s="8" t="s">
        <v>654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>
        <v>3.7</v>
      </c>
      <c r="Q151" s="54"/>
      <c r="R151" s="54"/>
      <c r="S151" s="54"/>
      <c r="T151" s="54"/>
      <c r="U151" s="54"/>
      <c r="V151" s="54"/>
      <c r="W151" s="54">
        <v>8</v>
      </c>
      <c r="X151" s="54"/>
      <c r="Y151" s="54">
        <v>3</v>
      </c>
      <c r="Z151" s="54"/>
      <c r="AA151" s="54">
        <v>6</v>
      </c>
      <c r="AB151" s="54"/>
      <c r="AC151" s="54"/>
      <c r="AD151" s="54"/>
      <c r="AE151" s="54">
        <v>8</v>
      </c>
      <c r="AF151" s="54"/>
      <c r="AG151" s="54">
        <v>5</v>
      </c>
      <c r="AH151" s="85">
        <v>0</v>
      </c>
      <c r="AI151" s="85"/>
      <c r="AJ151" s="85"/>
      <c r="AK151" s="85">
        <v>0</v>
      </c>
      <c r="AL151" s="85"/>
      <c r="AM151" s="85"/>
      <c r="AN151" s="51"/>
      <c r="AO151" s="35">
        <f>IF(AP151&lt;6,SUM(E151:AN151),SUM(LARGE(E151:AN151,{1;2;3;4;5;6})))</f>
        <v>33.700000000000003</v>
      </c>
      <c r="AP151" s="55">
        <f>COUNT(E151:AN151)</f>
        <v>8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6" t="s">
        <v>76</v>
      </c>
      <c r="C152" s="6" t="s">
        <v>80</v>
      </c>
      <c r="D152" s="8" t="s">
        <v>285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>
        <v>30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1"/>
      <c r="AO152" s="35">
        <f>IF(AP152&lt;6,SUM(E152:AN152),SUM(LARGE(E152:AN152,{1;2;3;4;5;6})))</f>
        <v>30</v>
      </c>
      <c r="AP152" s="53">
        <f>COUNT(E152:AN152)</f>
        <v>1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76</v>
      </c>
      <c r="C153" s="6" t="s">
        <v>251</v>
      </c>
      <c r="D153" s="37" t="s">
        <v>517</v>
      </c>
      <c r="E153" s="30"/>
      <c r="F153" s="30"/>
      <c r="G153" s="30"/>
      <c r="H153" s="30"/>
      <c r="I153" s="30"/>
      <c r="J153" s="30"/>
      <c r="K153" s="30"/>
      <c r="L153" s="30">
        <v>30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51"/>
      <c r="AO153" s="35">
        <f>IF(AP153&lt;6,SUM(E153:AN153),SUM(LARGE(E153:AN153,{1;2;3;4;5;6})))</f>
        <v>30</v>
      </c>
      <c r="AP153" s="53">
        <f>COUNT(E153:AN153)</f>
        <v>1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76</v>
      </c>
      <c r="C154" s="6" t="s">
        <v>441</v>
      </c>
      <c r="D154" s="8" t="s">
        <v>158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>
        <v>30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1"/>
      <c r="AO154" s="35">
        <f>IF(AP154&lt;6,SUM(E154:AN154),SUM(LARGE(E154:AN154,{1;2;3;4;5;6})))</f>
        <v>30</v>
      </c>
      <c r="AP154" s="55">
        <f>COUNT(E154:AN154)</f>
        <v>1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76</v>
      </c>
      <c r="C155" s="26" t="s">
        <v>327</v>
      </c>
      <c r="D155" s="37" t="s">
        <v>892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>
        <v>30</v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51"/>
      <c r="AO155" s="35">
        <f>IF(AP155&lt;6,SUM(E155:AN155),SUM(LARGE(E155:AN155,{1;2;3;4;5;6})))</f>
        <v>30</v>
      </c>
      <c r="AP155" s="55">
        <f>COUNT(E155:AN155)</f>
        <v>1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76</v>
      </c>
      <c r="C156" s="6" t="s">
        <v>80</v>
      </c>
      <c r="D156" s="8" t="s">
        <v>179</v>
      </c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30">
        <v>30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51"/>
      <c r="AO156" s="35">
        <f>IF(AP156&lt;6,SUM(E156:AN156),SUM(LARGE(E156:AN156,{1;2;3;4;5;6})))</f>
        <v>30</v>
      </c>
      <c r="AP156" s="55">
        <f>COUNT(E156:AN156)</f>
        <v>1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76</v>
      </c>
      <c r="C157" s="6" t="s">
        <v>341</v>
      </c>
      <c r="D157" s="8" t="s">
        <v>134</v>
      </c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>
        <v>30</v>
      </c>
      <c r="AG157" s="54"/>
      <c r="AH157" s="54"/>
      <c r="AI157" s="54"/>
      <c r="AJ157" s="54"/>
      <c r="AK157" s="54"/>
      <c r="AL157" s="54"/>
      <c r="AM157" s="54"/>
      <c r="AN157" s="51"/>
      <c r="AO157" s="35">
        <f>IF(AP157&lt;6,SUM(E157:AN157),SUM(LARGE(E157:AN157,{1;2;3;4;5;6})))</f>
        <v>30</v>
      </c>
      <c r="AP157" s="53">
        <f>COUNT(E157:AN157)</f>
        <v>1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76</v>
      </c>
      <c r="C158" s="6" t="s">
        <v>441</v>
      </c>
      <c r="D158" s="8" t="s">
        <v>475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>
        <v>4.3</v>
      </c>
      <c r="Q158" s="30"/>
      <c r="R158" s="30">
        <v>20</v>
      </c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>
        <v>5</v>
      </c>
      <c r="AH158" s="30"/>
      <c r="AI158" s="30"/>
      <c r="AJ158" s="30"/>
      <c r="AK158" s="30"/>
      <c r="AL158" s="30"/>
      <c r="AM158" s="30"/>
      <c r="AN158" s="1"/>
      <c r="AO158" s="35">
        <f>IF(AP158&lt;6,SUM(E158:AN158),SUM(LARGE(E158:AN158,{1;2;3;4;5;6})))</f>
        <v>29.3</v>
      </c>
      <c r="AP158" s="55">
        <f>COUNT(E158:AN158)</f>
        <v>3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76</v>
      </c>
      <c r="C159" s="6" t="s">
        <v>77</v>
      </c>
      <c r="D159" s="8" t="s">
        <v>521</v>
      </c>
      <c r="E159" s="30"/>
      <c r="F159" s="30">
        <v>8</v>
      </c>
      <c r="G159" s="30"/>
      <c r="H159" s="30"/>
      <c r="I159" s="30">
        <v>8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86">
        <v>0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>
        <v>8</v>
      </c>
      <c r="AG159" s="30"/>
      <c r="AH159" s="30">
        <v>5</v>
      </c>
      <c r="AI159" s="30"/>
      <c r="AJ159" s="30"/>
      <c r="AK159" s="30"/>
      <c r="AL159" s="30"/>
      <c r="AM159" s="30"/>
      <c r="AN159" s="9"/>
      <c r="AO159" s="35">
        <f>IF(AP159&lt;6,SUM(E159:AN159),SUM(LARGE(E159:AN159,{1;2;3;4;5;6})))</f>
        <v>29</v>
      </c>
      <c r="AP159" s="53">
        <f>COUNT(E159:AN159)</f>
        <v>5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76</v>
      </c>
      <c r="C160" s="6" t="s">
        <v>78</v>
      </c>
      <c r="D160" s="8" t="s">
        <v>530</v>
      </c>
      <c r="E160" s="54"/>
      <c r="F160" s="54"/>
      <c r="G160" s="54"/>
      <c r="H160" s="54"/>
      <c r="I160" s="54"/>
      <c r="J160" s="54"/>
      <c r="K160" s="54">
        <v>6</v>
      </c>
      <c r="L160" s="54"/>
      <c r="M160" s="54">
        <v>21.7</v>
      </c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1"/>
      <c r="AO160" s="35">
        <f>IF(AP160&lt;6,SUM(E160:AN160),SUM(LARGE(E160:AN160,{1;2;3;4;5;6})))</f>
        <v>27.7</v>
      </c>
      <c r="AP160" s="55">
        <f>COUNT(E160:AN160)</f>
        <v>2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76</v>
      </c>
      <c r="C161" s="6" t="s">
        <v>82</v>
      </c>
      <c r="D161" s="37" t="s">
        <v>842</v>
      </c>
      <c r="E161" s="54"/>
      <c r="F161" s="54"/>
      <c r="G161" s="54"/>
      <c r="H161" s="54"/>
      <c r="I161" s="54"/>
      <c r="J161" s="54"/>
      <c r="K161" s="54">
        <v>5</v>
      </c>
      <c r="L161" s="54"/>
      <c r="M161" s="54"/>
      <c r="N161" s="54"/>
      <c r="O161" s="54"/>
      <c r="P161" s="54"/>
      <c r="Q161" s="54"/>
      <c r="R161" s="54"/>
      <c r="S161" s="54"/>
      <c r="T161" s="54"/>
      <c r="U161" s="54">
        <v>6</v>
      </c>
      <c r="V161" s="54">
        <v>6</v>
      </c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>
        <v>10</v>
      </c>
      <c r="AI161" s="54"/>
      <c r="AJ161" s="54"/>
      <c r="AK161" s="54"/>
      <c r="AL161" s="54"/>
      <c r="AM161" s="54"/>
      <c r="AN161" s="51"/>
      <c r="AO161" s="35">
        <f>IF(AP161&lt;6,SUM(E161:AN161),SUM(LARGE(E161:AN161,{1;2;3;4;5;6})))</f>
        <v>27</v>
      </c>
      <c r="AP161" s="53">
        <f>COUNT(E161:AN161)</f>
        <v>4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76</v>
      </c>
      <c r="C162" s="6" t="s">
        <v>441</v>
      </c>
      <c r="D162" s="8" t="s">
        <v>577</v>
      </c>
      <c r="E162" s="30"/>
      <c r="F162" s="30">
        <v>7</v>
      </c>
      <c r="G162" s="30"/>
      <c r="H162" s="30"/>
      <c r="I162" s="30"/>
      <c r="J162" s="30">
        <v>7</v>
      </c>
      <c r="K162" s="30"/>
      <c r="L162" s="30"/>
      <c r="M162" s="30"/>
      <c r="N162" s="30"/>
      <c r="O162" s="30"/>
      <c r="P162" s="30">
        <v>7</v>
      </c>
      <c r="Q162" s="30"/>
      <c r="R162" s="30"/>
      <c r="S162" s="30"/>
      <c r="T162" s="30"/>
      <c r="U162" s="30"/>
      <c r="V162" s="30"/>
      <c r="W162" s="30"/>
      <c r="X162" s="30"/>
      <c r="Y162" s="30">
        <v>4</v>
      </c>
      <c r="Z162" s="30"/>
      <c r="AA162" s="30"/>
      <c r="AB162" s="30"/>
      <c r="AC162" s="30"/>
      <c r="AD162" s="30"/>
      <c r="AE162" s="30"/>
      <c r="AF162" s="30"/>
      <c r="AG162" s="30"/>
      <c r="AH162" s="86">
        <v>0</v>
      </c>
      <c r="AI162" s="86"/>
      <c r="AJ162" s="86"/>
      <c r="AK162" s="86"/>
      <c r="AL162" s="86"/>
      <c r="AM162" s="86"/>
      <c r="AN162" s="1"/>
      <c r="AO162" s="35">
        <f>IF(AP162&lt;6,SUM(E162:AN162),SUM(LARGE(E162:AN162,{1;2;3;4;5;6})))</f>
        <v>25</v>
      </c>
      <c r="AP162" s="53">
        <f>COUNT(E162:AN162)</f>
        <v>5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6" t="s">
        <v>76</v>
      </c>
      <c r="C163" s="6" t="s">
        <v>441</v>
      </c>
      <c r="D163" s="6" t="s">
        <v>919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>
        <v>4</v>
      </c>
      <c r="S163" s="26"/>
      <c r="T163" s="26"/>
      <c r="U163" s="26"/>
      <c r="V163" s="26"/>
      <c r="W163" s="26">
        <v>6</v>
      </c>
      <c r="X163" s="26"/>
      <c r="Y163" s="26">
        <v>7</v>
      </c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>
        <v>8</v>
      </c>
      <c r="AN163" s="1"/>
      <c r="AO163" s="35">
        <f>IF(AP163&lt;6,SUM(E163:AN163),SUM(LARGE(E163:AN163,{1;2;3;4;5;6})))</f>
        <v>25</v>
      </c>
      <c r="AP163" s="53">
        <f>COUNT(E163:AN163)</f>
        <v>4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76</v>
      </c>
      <c r="C164" s="8" t="s">
        <v>1040</v>
      </c>
      <c r="D164" s="8" t="s">
        <v>166</v>
      </c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48">
        <v>25</v>
      </c>
      <c r="AH164" s="48"/>
      <c r="AI164" s="48"/>
      <c r="AJ164" s="48"/>
      <c r="AK164" s="48"/>
      <c r="AL164" s="48"/>
      <c r="AM164" s="48"/>
      <c r="AN164" s="11"/>
      <c r="AO164" s="35">
        <f>IF(AP164&lt;6,SUM(E164:AN164),SUM(LARGE(E164:AN164,{1;2;3;4;5;6})))</f>
        <v>25</v>
      </c>
      <c r="AP164" s="53">
        <f>COUNT(E164:AN164)</f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76</v>
      </c>
      <c r="C165" s="8" t="s">
        <v>251</v>
      </c>
      <c r="D165" s="37" t="s">
        <v>333</v>
      </c>
      <c r="E165" s="29"/>
      <c r="F165" s="29"/>
      <c r="G165" s="29"/>
      <c r="H165" s="29"/>
      <c r="I165" s="29"/>
      <c r="J165" s="29"/>
      <c r="K165" s="29"/>
      <c r="L165" s="29">
        <v>25</v>
      </c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54"/>
      <c r="AO165" s="35">
        <f>IF(AP165&lt;6,SUM(E165:AN165),SUM(LARGE(E165:AN165,{1;2;3;4;5;6})))</f>
        <v>25</v>
      </c>
      <c r="AP165" s="55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76</v>
      </c>
      <c r="C166" s="6" t="s">
        <v>441</v>
      </c>
      <c r="D166" s="8" t="s">
        <v>498</v>
      </c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>
        <v>25</v>
      </c>
      <c r="AL166" s="54"/>
      <c r="AM166" s="54"/>
      <c r="AN166" s="1"/>
      <c r="AO166" s="35">
        <f>IF(AP166&lt;6,SUM(E166:AN166),SUM(LARGE(E166:AN166,{1;2;3;4;5;6})))</f>
        <v>25</v>
      </c>
      <c r="AP166" s="55">
        <f>COUNT(E166:AN166)</f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76</v>
      </c>
      <c r="C167" s="8" t="s">
        <v>441</v>
      </c>
      <c r="D167" s="8" t="s">
        <v>456</v>
      </c>
      <c r="E167" s="30"/>
      <c r="F167" s="30">
        <v>6</v>
      </c>
      <c r="G167" s="30"/>
      <c r="H167" s="30"/>
      <c r="I167" s="30"/>
      <c r="J167" s="30">
        <v>8</v>
      </c>
      <c r="K167" s="30"/>
      <c r="L167" s="30">
        <v>10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51"/>
      <c r="AO167" s="35">
        <f>IF(AP167&lt;6,SUM(E167:AN167),SUM(LARGE(E167:AN167,{1;2;3;4;5;6})))</f>
        <v>24</v>
      </c>
      <c r="AP167" s="55">
        <f>COUNT(E167:AN167)</f>
        <v>3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76</v>
      </c>
      <c r="C168" s="8" t="s">
        <v>441</v>
      </c>
      <c r="D168" s="8" t="s">
        <v>671</v>
      </c>
      <c r="E168" s="30"/>
      <c r="F168" s="30">
        <v>4</v>
      </c>
      <c r="G168" s="30"/>
      <c r="H168" s="30"/>
      <c r="I168" s="30">
        <v>4</v>
      </c>
      <c r="J168" s="30">
        <v>4</v>
      </c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>
        <v>7</v>
      </c>
      <c r="X168" s="30"/>
      <c r="Y168" s="30"/>
      <c r="Z168" s="30"/>
      <c r="AA168" s="30"/>
      <c r="AB168" s="30"/>
      <c r="AC168" s="30"/>
      <c r="AD168" s="30"/>
      <c r="AE168" s="30"/>
      <c r="AF168" s="30">
        <v>4.3</v>
      </c>
      <c r="AG168" s="30"/>
      <c r="AH168" s="30"/>
      <c r="AI168" s="30"/>
      <c r="AJ168" s="30"/>
      <c r="AK168" s="30"/>
      <c r="AL168" s="30"/>
      <c r="AM168" s="30"/>
      <c r="AN168" s="1"/>
      <c r="AO168" s="35">
        <f>IF(AP168&lt;6,SUM(E168:AN168),SUM(LARGE(E168:AN168,{1;2;3;4;5;6})))</f>
        <v>23.3</v>
      </c>
      <c r="AP168" s="55">
        <f>COUNT(E168:AN168)</f>
        <v>5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76</v>
      </c>
      <c r="C169" s="6" t="s">
        <v>441</v>
      </c>
      <c r="D169" s="8" t="s">
        <v>631</v>
      </c>
      <c r="E169" s="86">
        <v>0</v>
      </c>
      <c r="F169" s="30"/>
      <c r="G169" s="30"/>
      <c r="H169" s="30"/>
      <c r="I169" s="30">
        <v>6</v>
      </c>
      <c r="J169" s="30">
        <v>8</v>
      </c>
      <c r="K169" s="30"/>
      <c r="L169" s="30"/>
      <c r="M169" s="30"/>
      <c r="N169" s="30"/>
      <c r="O169" s="30"/>
      <c r="P169" s="30">
        <v>4.3</v>
      </c>
      <c r="Q169" s="30"/>
      <c r="R169" s="30"/>
      <c r="S169" s="30"/>
      <c r="T169" s="30"/>
      <c r="U169" s="30">
        <v>4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51"/>
      <c r="AO169" s="35">
        <f>IF(AP169&lt;6,SUM(E169:AN169),SUM(LARGE(E169:AN169,{1;2;3;4;5;6})))</f>
        <v>22.3</v>
      </c>
      <c r="AP169" s="55">
        <f>COUNT(E169:AN169)</f>
        <v>5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76</v>
      </c>
      <c r="C170" s="6" t="s">
        <v>185</v>
      </c>
      <c r="D170" s="8" t="s">
        <v>1190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>
        <v>12</v>
      </c>
      <c r="AI170" s="29"/>
      <c r="AJ170" s="29"/>
      <c r="AK170" s="29"/>
      <c r="AL170" s="29"/>
      <c r="AM170" s="29">
        <v>10</v>
      </c>
      <c r="AN170" s="54"/>
      <c r="AO170" s="35">
        <f>IF(AP170&lt;6,SUM(E170:AN170),SUM(LARGE(E170:AN170,{1;2;3;4;5;6})))</f>
        <v>22</v>
      </c>
      <c r="AP170" s="53">
        <f>COUNT(E170:AN170)</f>
        <v>2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76</v>
      </c>
      <c r="C171" s="6" t="s">
        <v>441</v>
      </c>
      <c r="D171" s="8" t="s">
        <v>838</v>
      </c>
      <c r="E171" s="30"/>
      <c r="F171" s="30"/>
      <c r="G171" s="30"/>
      <c r="H171" s="30"/>
      <c r="I171" s="30"/>
      <c r="J171" s="30">
        <v>4</v>
      </c>
      <c r="K171" s="30"/>
      <c r="L171" s="30"/>
      <c r="M171" s="30"/>
      <c r="N171" s="30"/>
      <c r="O171" s="30"/>
      <c r="P171" s="30">
        <v>3</v>
      </c>
      <c r="Q171" s="30"/>
      <c r="R171" s="30"/>
      <c r="S171" s="30"/>
      <c r="T171" s="30"/>
      <c r="U171" s="30"/>
      <c r="V171" s="30"/>
      <c r="W171" s="30"/>
      <c r="X171" s="30"/>
      <c r="Y171" s="30">
        <v>3</v>
      </c>
      <c r="Z171" s="30"/>
      <c r="AA171" s="30"/>
      <c r="AB171" s="30"/>
      <c r="AC171" s="30"/>
      <c r="AD171" s="30"/>
      <c r="AE171" s="30"/>
      <c r="AF171" s="30">
        <v>3.7</v>
      </c>
      <c r="AG171" s="30"/>
      <c r="AH171" s="30"/>
      <c r="AI171" s="30"/>
      <c r="AJ171" s="30"/>
      <c r="AK171" s="30">
        <v>8</v>
      </c>
      <c r="AL171" s="30"/>
      <c r="AM171" s="30"/>
      <c r="AN171" s="1"/>
      <c r="AO171" s="35">
        <f>IF(AP171&lt;6,SUM(E171:AN171),SUM(LARGE(E171:AN171,{1;2;3;4;5;6})))</f>
        <v>21.7</v>
      </c>
      <c r="AP171" s="53">
        <f>COUNT(E171:AN171)</f>
        <v>5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6" t="s">
        <v>76</v>
      </c>
      <c r="C172" s="6" t="s">
        <v>77</v>
      </c>
      <c r="D172" s="8" t="s">
        <v>754</v>
      </c>
      <c r="E172" s="26"/>
      <c r="F172" s="26">
        <v>3</v>
      </c>
      <c r="G172" s="26"/>
      <c r="H172" s="26"/>
      <c r="I172" s="26"/>
      <c r="J172" s="26">
        <v>4</v>
      </c>
      <c r="K172" s="26">
        <v>3</v>
      </c>
      <c r="L172" s="26"/>
      <c r="M172" s="26"/>
      <c r="N172" s="26"/>
      <c r="O172" s="26"/>
      <c r="P172" s="26"/>
      <c r="Q172" s="26"/>
      <c r="R172" s="26"/>
      <c r="S172" s="26"/>
      <c r="T172" s="26"/>
      <c r="U172" s="26">
        <v>3</v>
      </c>
      <c r="V172" s="26"/>
      <c r="W172" s="26">
        <v>4</v>
      </c>
      <c r="X172" s="26"/>
      <c r="Y172" s="26">
        <v>3</v>
      </c>
      <c r="Z172" s="26"/>
      <c r="AA172" s="26"/>
      <c r="AB172" s="26"/>
      <c r="AC172" s="26"/>
      <c r="AD172" s="26"/>
      <c r="AE172" s="26"/>
      <c r="AF172" s="26">
        <v>3</v>
      </c>
      <c r="AG172" s="26"/>
      <c r="AH172" s="26"/>
      <c r="AI172" s="26"/>
      <c r="AJ172" s="26"/>
      <c r="AK172" s="26"/>
      <c r="AL172" s="26"/>
      <c r="AM172" s="26">
        <v>4</v>
      </c>
      <c r="AN172" s="9"/>
      <c r="AO172" s="35">
        <f>IF(AP172&lt;6,SUM(E172:AN172),SUM(LARGE(E172:AN172,{1;2;3;4;5;6})))</f>
        <v>21</v>
      </c>
      <c r="AP172" s="53">
        <f>COUNT(E172:AN172)</f>
        <v>8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76</v>
      </c>
      <c r="C173" s="6" t="s">
        <v>441</v>
      </c>
      <c r="D173" s="6" t="s">
        <v>473</v>
      </c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>
        <v>4</v>
      </c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30">
        <v>10</v>
      </c>
      <c r="AF173" s="86">
        <v>0</v>
      </c>
      <c r="AG173" s="86">
        <v>7</v>
      </c>
      <c r="AH173" s="86"/>
      <c r="AI173" s="86"/>
      <c r="AJ173" s="86"/>
      <c r="AK173" s="86"/>
      <c r="AL173" s="86"/>
      <c r="AM173" s="86"/>
      <c r="AN173" s="1"/>
      <c r="AO173" s="35">
        <f>IF(AP173&lt;6,SUM(E173:AN173),SUM(LARGE(E173:AN173,{1;2;3;4;5;6})))</f>
        <v>21</v>
      </c>
      <c r="AP173" s="55">
        <f>COUNT(E173:AN173)</f>
        <v>4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76</v>
      </c>
      <c r="C174" s="26" t="s">
        <v>77</v>
      </c>
      <c r="D174" s="8" t="s">
        <v>698</v>
      </c>
      <c r="E174" s="54"/>
      <c r="F174" s="54"/>
      <c r="G174" s="54"/>
      <c r="H174" s="54"/>
      <c r="I174" s="54">
        <v>10</v>
      </c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>
        <v>10</v>
      </c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1"/>
      <c r="AO174" s="35">
        <f>IF(AP174&lt;6,SUM(E174:AN174),SUM(LARGE(E174:AN174,{1;2;3;4;5;6})))</f>
        <v>20</v>
      </c>
      <c r="AP174" s="53">
        <f>COUNT(E174:AN174)</f>
        <v>2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76</v>
      </c>
      <c r="C175" s="6" t="s">
        <v>77</v>
      </c>
      <c r="D175" s="8" t="s">
        <v>455</v>
      </c>
      <c r="E175" s="86"/>
      <c r="F175" s="86">
        <v>0</v>
      </c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30">
        <v>20</v>
      </c>
      <c r="AG175" s="30"/>
      <c r="AH175" s="30"/>
      <c r="AI175" s="30"/>
      <c r="AJ175" s="30"/>
      <c r="AK175" s="30"/>
      <c r="AL175" s="30"/>
      <c r="AM175" s="30"/>
      <c r="AN175" s="1"/>
      <c r="AO175" s="35">
        <f>IF(AP175&lt;6,SUM(E175:AN175),SUM(LARGE(E175:AN175,{1;2;3;4;5;6})))</f>
        <v>20</v>
      </c>
      <c r="AP175" s="53">
        <f>COUNT(E175:AN175)</f>
        <v>2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6" t="s">
        <v>76</v>
      </c>
      <c r="C176" s="6" t="s">
        <v>347</v>
      </c>
      <c r="D176" s="8" t="s">
        <v>1134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>
        <v>20</v>
      </c>
      <c r="AG176" s="26"/>
      <c r="AH176" s="26"/>
      <c r="AI176" s="26"/>
      <c r="AJ176" s="26"/>
      <c r="AK176" s="26"/>
      <c r="AL176" s="26"/>
      <c r="AM176" s="102">
        <v>0</v>
      </c>
      <c r="AN176" s="1"/>
      <c r="AO176" s="35">
        <f>IF(AP176&lt;6,SUM(E176:AN176),SUM(LARGE(E176:AN176,{1;2;3;4;5;6})))</f>
        <v>20</v>
      </c>
      <c r="AP176" s="55">
        <f>COUNT(E176:AN176)</f>
        <v>2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6" t="s">
        <v>76</v>
      </c>
      <c r="C177" s="6" t="s">
        <v>78</v>
      </c>
      <c r="D177" s="8" t="s">
        <v>346</v>
      </c>
      <c r="E177" s="30"/>
      <c r="F177" s="30"/>
      <c r="G177" s="30"/>
      <c r="H177" s="30"/>
      <c r="I177" s="30"/>
      <c r="J177" s="30"/>
      <c r="K177" s="30"/>
      <c r="L177" s="30"/>
      <c r="M177" s="86">
        <v>0</v>
      </c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30">
        <v>20</v>
      </c>
      <c r="AL177" s="30"/>
      <c r="AM177" s="30"/>
      <c r="AN177" s="6"/>
      <c r="AO177" s="35">
        <f>IF(AP177&lt;6,SUM(E177:AN177),SUM(LARGE(E177:AN177,{1;2;3;4;5;6})))</f>
        <v>20</v>
      </c>
      <c r="AP177" s="53">
        <f>COUNT(E177:AN177)</f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76</v>
      </c>
      <c r="C178" s="8" t="s">
        <v>132</v>
      </c>
      <c r="D178" s="8" t="s">
        <v>116</v>
      </c>
      <c r="E178" s="54">
        <v>20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1"/>
      <c r="AO178" s="35">
        <f>IF(AP178&lt;6,SUM(E178:AN178),SUM(LARGE(E178:AN178,{1;2;3;4;5;6})))</f>
        <v>20</v>
      </c>
      <c r="AP178" s="55">
        <f>COUNT(E178:AN178)</f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6" t="s">
        <v>76</v>
      </c>
      <c r="C179" s="6" t="s">
        <v>251</v>
      </c>
      <c r="D179" s="8" t="s">
        <v>174</v>
      </c>
      <c r="E179" s="26"/>
      <c r="F179" s="26"/>
      <c r="G179" s="26"/>
      <c r="H179" s="26"/>
      <c r="I179" s="26"/>
      <c r="J179" s="26"/>
      <c r="K179" s="26"/>
      <c r="L179" s="26">
        <v>20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1"/>
      <c r="AO179" s="35">
        <f>IF(AP179&lt;6,SUM(E179:AN179),SUM(LARGE(E179:AN179,{1;2;3;4;5;6})))</f>
        <v>20</v>
      </c>
      <c r="AP179" s="53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76</v>
      </c>
      <c r="C180" s="8" t="s">
        <v>441</v>
      </c>
      <c r="D180" s="37" t="s">
        <v>1016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>
        <v>20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54"/>
      <c r="AO180" s="35">
        <f>IF(AP180&lt;6,SUM(E180:AN180),SUM(LARGE(E180:AN180,{1;2;3;4;5;6})))</f>
        <v>20</v>
      </c>
      <c r="AP180" s="53">
        <f>COUNT(E180:AN180)</f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76</v>
      </c>
      <c r="C181" s="6" t="s">
        <v>78</v>
      </c>
      <c r="D181" s="8" t="s">
        <v>689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>
        <v>20</v>
      </c>
      <c r="AH181" s="54"/>
      <c r="AI181" s="54"/>
      <c r="AJ181" s="54"/>
      <c r="AK181" s="54"/>
      <c r="AL181" s="54"/>
      <c r="AM181" s="54"/>
      <c r="AN181" s="51"/>
      <c r="AO181" s="35">
        <f>IF(AP181&lt;6,SUM(E181:AN181),SUM(LARGE(E181:AN181,{1;2;3;4;5;6})))</f>
        <v>20</v>
      </c>
      <c r="AP181" s="53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6" t="s">
        <v>76</v>
      </c>
      <c r="C182" s="6" t="s">
        <v>97</v>
      </c>
      <c r="D182" s="8" t="s">
        <v>159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>
        <v>20</v>
      </c>
      <c r="AL182" s="30"/>
      <c r="AM182" s="30"/>
      <c r="AN182" s="6"/>
      <c r="AO182" s="35">
        <f>IF(AP182&lt;6,SUM(E182:AN182),SUM(LARGE(E182:AN182,{1;2;3;4;5;6})))</f>
        <v>20</v>
      </c>
      <c r="AP182" s="55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6" t="s">
        <v>79</v>
      </c>
      <c r="C183" s="6"/>
      <c r="D183" s="8" t="s">
        <v>1222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26">
        <v>20</v>
      </c>
      <c r="AN183" s="1"/>
      <c r="AO183" s="35">
        <f>IF(AP183&lt;6,SUM(E183:AN183),SUM(LARGE(E183:AN183,{1;2;3;4;5;6})))</f>
        <v>20</v>
      </c>
      <c r="AP183" s="53">
        <f>COUNT(E183:AN183)</f>
        <v>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76</v>
      </c>
      <c r="C184" s="6" t="s">
        <v>132</v>
      </c>
      <c r="D184" s="8" t="s">
        <v>520</v>
      </c>
      <c r="E184" s="29"/>
      <c r="F184" s="29"/>
      <c r="G184" s="29"/>
      <c r="H184" s="29"/>
      <c r="I184" s="29">
        <v>4</v>
      </c>
      <c r="J184" s="29"/>
      <c r="K184" s="84">
        <v>0</v>
      </c>
      <c r="L184" s="29"/>
      <c r="M184" s="29"/>
      <c r="N184" s="29"/>
      <c r="O184" s="29"/>
      <c r="P184" s="29"/>
      <c r="Q184" s="29"/>
      <c r="R184" s="29">
        <v>5</v>
      </c>
      <c r="S184" s="29"/>
      <c r="T184" s="29"/>
      <c r="U184" s="29"/>
      <c r="V184" s="29">
        <v>10</v>
      </c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1"/>
      <c r="AO184" s="35">
        <f>IF(AP184&lt;6,SUM(E184:AN184),SUM(LARGE(E184:AN184,{1;2;3;4;5;6})))</f>
        <v>19</v>
      </c>
      <c r="AP184" s="53">
        <f>COUNT(E184:AN184)</f>
        <v>4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76</v>
      </c>
      <c r="C185" s="26" t="s">
        <v>78</v>
      </c>
      <c r="D185" s="37" t="s">
        <v>876</v>
      </c>
      <c r="E185" s="54"/>
      <c r="F185" s="54"/>
      <c r="G185" s="54"/>
      <c r="H185" s="54"/>
      <c r="I185" s="54"/>
      <c r="J185" s="54"/>
      <c r="K185" s="54"/>
      <c r="L185" s="54"/>
      <c r="M185" s="54">
        <v>18.3</v>
      </c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1"/>
      <c r="AO185" s="35">
        <f>IF(AP185&lt;6,SUM(E185:AN185),SUM(LARGE(E185:AN185,{1;2;3;4;5;6})))</f>
        <v>18.3</v>
      </c>
      <c r="AP185" s="55">
        <f>COUNT(E185:AN185)</f>
        <v>1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76</v>
      </c>
      <c r="C186" s="6" t="s">
        <v>341</v>
      </c>
      <c r="D186" s="8" t="s">
        <v>193</v>
      </c>
      <c r="E186" s="29"/>
      <c r="F186" s="29"/>
      <c r="G186" s="29"/>
      <c r="H186" s="29"/>
      <c r="I186" s="29">
        <v>8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>
        <v>10</v>
      </c>
      <c r="AL186" s="29"/>
      <c r="AM186" s="29"/>
      <c r="AN186" s="1"/>
      <c r="AO186" s="35">
        <f>IF(AP186&lt;6,SUM(E186:AN186),SUM(LARGE(E186:AN186,{1;2;3;4;5;6})))</f>
        <v>18</v>
      </c>
      <c r="AP186" s="55">
        <f>COUNT(E186:AN186)</f>
        <v>2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6" t="s">
        <v>76</v>
      </c>
      <c r="C187" s="26" t="s">
        <v>441</v>
      </c>
      <c r="D187" s="8" t="s">
        <v>505</v>
      </c>
      <c r="E187" s="54"/>
      <c r="F187" s="54"/>
      <c r="G187" s="54"/>
      <c r="H187" s="54"/>
      <c r="I187" s="54"/>
      <c r="J187" s="54">
        <v>8</v>
      </c>
      <c r="K187" s="54"/>
      <c r="L187" s="54"/>
      <c r="M187" s="54"/>
      <c r="N187" s="54"/>
      <c r="O187" s="54"/>
      <c r="P187" s="54"/>
      <c r="Q187" s="54"/>
      <c r="R187" s="54">
        <v>10</v>
      </c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1"/>
      <c r="AO187" s="35">
        <f>IF(AP187&lt;6,SUM(E187:AN187),SUM(LARGE(E187:AN187,{1;2;3;4;5;6})))</f>
        <v>18</v>
      </c>
      <c r="AP187" s="55">
        <f>COUNT(E187:AN187)</f>
        <v>2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76</v>
      </c>
      <c r="C188" s="8" t="s">
        <v>77</v>
      </c>
      <c r="D188" s="8" t="s">
        <v>393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86">
        <v>0</v>
      </c>
      <c r="Q188" s="86"/>
      <c r="R188" s="86"/>
      <c r="S188" s="86"/>
      <c r="T188" s="30">
        <v>17.5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1"/>
      <c r="AO188" s="35">
        <f>IF(AP188&lt;6,SUM(E188:AN188),SUM(LARGE(E188:AN188,{1;2;3;4;5;6})))</f>
        <v>17.5</v>
      </c>
      <c r="AP188" s="53">
        <f>COUNT(E188:AN188)</f>
        <v>2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76</v>
      </c>
      <c r="C189" s="6" t="s">
        <v>441</v>
      </c>
      <c r="D189" s="8" t="s">
        <v>982</v>
      </c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29">
        <v>8</v>
      </c>
      <c r="W189" s="29"/>
      <c r="X189" s="29"/>
      <c r="Y189" s="29">
        <v>9</v>
      </c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1"/>
      <c r="AO189" s="35">
        <f>IF(AP189&lt;6,SUM(E189:AN189),SUM(LARGE(E189:AN189,{1;2;3;4;5;6})))</f>
        <v>17</v>
      </c>
      <c r="AP189" s="53">
        <f>COUNT(E189:AN189)</f>
        <v>2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76</v>
      </c>
      <c r="C190" s="26" t="s">
        <v>302</v>
      </c>
      <c r="D190" s="37" t="s">
        <v>977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>
        <v>17</v>
      </c>
      <c r="AL190" s="30"/>
      <c r="AM190" s="30"/>
      <c r="AN190" s="51"/>
      <c r="AO190" s="35">
        <f>IF(AP190&lt;6,SUM(E190:AN190),SUM(LARGE(E190:AN190,{1;2;3;4;5;6})))</f>
        <v>17</v>
      </c>
      <c r="AP190" s="53">
        <f>COUNT(E190:AN190)</f>
        <v>1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76</v>
      </c>
      <c r="C191" s="8" t="s">
        <v>1119</v>
      </c>
      <c r="D191" s="8" t="s">
        <v>1116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>
        <v>6</v>
      </c>
      <c r="AF191" s="30">
        <v>4.3</v>
      </c>
      <c r="AG191" s="30"/>
      <c r="AH191" s="30">
        <v>6</v>
      </c>
      <c r="AI191" s="30"/>
      <c r="AJ191" s="86">
        <v>0</v>
      </c>
      <c r="AK191" s="86"/>
      <c r="AL191" s="86"/>
      <c r="AM191" s="86"/>
      <c r="AN191" s="1"/>
      <c r="AO191" s="35">
        <f>IF(AP191&lt;6,SUM(E191:AN191),SUM(LARGE(E191:AN191,{1;2;3;4;5;6})))</f>
        <v>16.3</v>
      </c>
      <c r="AP191" s="55">
        <f>COUNT(E191:AN191)</f>
        <v>4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76</v>
      </c>
      <c r="C192" s="6" t="s">
        <v>1039</v>
      </c>
      <c r="D192" s="8" t="s">
        <v>606</v>
      </c>
      <c r="E192" s="30"/>
      <c r="F192" s="30"/>
      <c r="G192" s="30"/>
      <c r="H192" s="30"/>
      <c r="I192" s="30"/>
      <c r="J192" s="30">
        <v>8</v>
      </c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>
        <v>8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1"/>
      <c r="AO192" s="35">
        <f>IF(AP192&lt;6,SUM(E192:AN192),SUM(LARGE(E192:AN192,{1;2;3;4;5;6})))</f>
        <v>16</v>
      </c>
      <c r="AP192" s="53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76</v>
      </c>
      <c r="C193" s="8" t="s">
        <v>185</v>
      </c>
      <c r="D193" s="37" t="s">
        <v>419</v>
      </c>
      <c r="E193" s="85">
        <v>0</v>
      </c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54">
        <v>15</v>
      </c>
      <c r="Q193" s="54"/>
      <c r="R193" s="54"/>
      <c r="S193" s="54"/>
      <c r="T193" s="54"/>
      <c r="U193" s="54"/>
      <c r="V193" s="54"/>
      <c r="W193" s="54"/>
      <c r="X193" s="85">
        <v>0</v>
      </c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6"/>
      <c r="AO193" s="35">
        <f>IF(AP193&lt;6,SUM(E193:AN193),SUM(LARGE(E193:AN193,{1;2;3;4;5;6})))</f>
        <v>15</v>
      </c>
      <c r="AP193" s="53">
        <f>COUNT(E193:AN193)</f>
        <v>3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76</v>
      </c>
      <c r="C194" s="6" t="s">
        <v>77</v>
      </c>
      <c r="D194" s="8" t="s">
        <v>703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>
        <v>3</v>
      </c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>
        <v>4</v>
      </c>
      <c r="AF194" s="29"/>
      <c r="AG194" s="29"/>
      <c r="AH194" s="29"/>
      <c r="AI194" s="29"/>
      <c r="AJ194" s="29"/>
      <c r="AK194" s="29">
        <v>8</v>
      </c>
      <c r="AL194" s="29"/>
      <c r="AM194" s="29"/>
      <c r="AN194" s="54"/>
      <c r="AO194" s="35">
        <f>IF(AP194&lt;6,SUM(E194:AN194),SUM(LARGE(E194:AN194,{1;2;3;4;5;6})))</f>
        <v>15</v>
      </c>
      <c r="AP194" s="53">
        <f>COUNT(E194:AN194)</f>
        <v>3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6" t="s">
        <v>76</v>
      </c>
      <c r="C195" s="6" t="s">
        <v>78</v>
      </c>
      <c r="D195" s="8" t="s">
        <v>723</v>
      </c>
      <c r="E195" s="102"/>
      <c r="F195" s="102"/>
      <c r="G195" s="102"/>
      <c r="H195" s="102"/>
      <c r="I195" s="102"/>
      <c r="J195" s="102"/>
      <c r="K195" s="102"/>
      <c r="L195" s="102"/>
      <c r="M195" s="102">
        <v>0</v>
      </c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26">
        <v>15</v>
      </c>
      <c r="AL195" s="26"/>
      <c r="AM195" s="26"/>
      <c r="AN195" s="1"/>
      <c r="AO195" s="35">
        <f>IF(AP195&lt;6,SUM(E195:AN195),SUM(LARGE(E195:AN195,{1;2;3;4;5;6})))</f>
        <v>15</v>
      </c>
      <c r="AP195" s="53">
        <f>COUNT(E195:AN195)</f>
        <v>2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76</v>
      </c>
      <c r="C196" s="6" t="s">
        <v>78</v>
      </c>
      <c r="D196" s="8" t="s">
        <v>323</v>
      </c>
      <c r="E196" s="30"/>
      <c r="F196" s="30"/>
      <c r="G196" s="30"/>
      <c r="H196" s="30"/>
      <c r="I196" s="30"/>
      <c r="J196" s="30"/>
      <c r="K196" s="30"/>
      <c r="L196" s="30"/>
      <c r="M196" s="30">
        <v>15</v>
      </c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6"/>
      <c r="AO196" s="35">
        <f>IF(AP196&lt;6,SUM(E196:AN196),SUM(LARGE(E196:AN196,{1;2;3;4;5;6})))</f>
        <v>15</v>
      </c>
      <c r="AP196" s="53">
        <f>COUNT(E196:AN196)</f>
        <v>1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76</v>
      </c>
      <c r="C197" s="6" t="s">
        <v>132</v>
      </c>
      <c r="D197" s="8" t="s">
        <v>352</v>
      </c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>
        <v>15</v>
      </c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1"/>
      <c r="AO197" s="35">
        <f>IF(AP197&lt;6,SUM(E197:AN197),SUM(LARGE(E197:AN197,{1;2;3;4;5;6})))</f>
        <v>15</v>
      </c>
      <c r="AP197" s="53">
        <f>COUNT(E197:AN197)</f>
        <v>1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26" t="s">
        <v>76</v>
      </c>
      <c r="C198" s="26" t="s">
        <v>77</v>
      </c>
      <c r="D198" s="37" t="s">
        <v>637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>
        <v>3</v>
      </c>
      <c r="Z198" s="30"/>
      <c r="AA198" s="30">
        <v>5</v>
      </c>
      <c r="AB198" s="30"/>
      <c r="AC198" s="30"/>
      <c r="AD198" s="30"/>
      <c r="AE198" s="30"/>
      <c r="AF198" s="30">
        <v>3</v>
      </c>
      <c r="AG198" s="30"/>
      <c r="AH198" s="30"/>
      <c r="AI198" s="30"/>
      <c r="AJ198" s="30"/>
      <c r="AK198" s="30"/>
      <c r="AL198" s="30"/>
      <c r="AM198" s="30">
        <v>3</v>
      </c>
      <c r="AN198" s="51"/>
      <c r="AO198" s="35">
        <f>IF(AP198&lt;6,SUM(E198:AN198),SUM(LARGE(E198:AN198,{1;2;3;4;5;6})))</f>
        <v>14</v>
      </c>
      <c r="AP198" s="53">
        <f>COUNT(E198:AN198)</f>
        <v>4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6" t="s">
        <v>168</v>
      </c>
      <c r="C199" s="6"/>
      <c r="D199" s="8" t="s">
        <v>1135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>
        <v>14</v>
      </c>
      <c r="AG199" s="26"/>
      <c r="AH199" s="26"/>
      <c r="AI199" s="26"/>
      <c r="AJ199" s="26"/>
      <c r="AK199" s="26"/>
      <c r="AL199" s="26"/>
      <c r="AM199" s="26"/>
      <c r="AN199" s="1"/>
      <c r="AO199" s="35">
        <f>IF(AP199&lt;6,SUM(E199:AN199),SUM(LARGE(E199:AN199,{1;2;3;4;5;6})))</f>
        <v>14</v>
      </c>
      <c r="AP199" s="53">
        <f>COUNT(E199:AN199)</f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6" t="s">
        <v>76</v>
      </c>
      <c r="C200" s="8" t="s">
        <v>441</v>
      </c>
      <c r="D200" s="8" t="s">
        <v>409</v>
      </c>
      <c r="E200" s="30"/>
      <c r="F200" s="30"/>
      <c r="G200" s="30"/>
      <c r="H200" s="30"/>
      <c r="I200" s="30"/>
      <c r="J200" s="30">
        <v>5</v>
      </c>
      <c r="K200" s="30"/>
      <c r="L200" s="30"/>
      <c r="M200" s="30"/>
      <c r="N200" s="30"/>
      <c r="O200" s="30">
        <v>8</v>
      </c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51"/>
      <c r="AO200" s="35">
        <f>IF(AP200&lt;6,SUM(E200:AN200),SUM(LARGE(E200:AN200,{1;2;3;4;5;6})))</f>
        <v>13</v>
      </c>
      <c r="AP200" s="55">
        <f>COUNT(E200:AN200)</f>
        <v>2</v>
      </c>
    </row>
    <row r="201" spans="1:70" x14ac:dyDescent="0.2">
      <c r="A201" s="67">
        <v>200</v>
      </c>
      <c r="B201" s="26" t="s">
        <v>76</v>
      </c>
      <c r="C201" s="6" t="s">
        <v>251</v>
      </c>
      <c r="D201" s="8" t="s">
        <v>859</v>
      </c>
      <c r="E201" s="30"/>
      <c r="F201" s="30"/>
      <c r="G201" s="30"/>
      <c r="H201" s="30"/>
      <c r="I201" s="30"/>
      <c r="J201" s="30"/>
      <c r="K201" s="30"/>
      <c r="L201" s="30">
        <v>5</v>
      </c>
      <c r="M201" s="30"/>
      <c r="N201" s="30"/>
      <c r="O201" s="30"/>
      <c r="P201" s="30"/>
      <c r="Q201" s="30"/>
      <c r="R201" s="30"/>
      <c r="S201" s="30"/>
      <c r="T201" s="30"/>
      <c r="U201" s="30">
        <v>4</v>
      </c>
      <c r="V201" s="30"/>
      <c r="W201" s="30"/>
      <c r="X201" s="30"/>
      <c r="Y201" s="30">
        <v>3</v>
      </c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1"/>
      <c r="AO201" s="35">
        <f>IF(AP201&lt;6,SUM(E201:AN201),SUM(LARGE(E201:AN201,{1;2;3;4;5;6})))</f>
        <v>12</v>
      </c>
      <c r="AP201" s="53">
        <f>COUNT(E201:AN201)</f>
        <v>3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6" t="s">
        <v>76</v>
      </c>
      <c r="C202" s="6" t="s">
        <v>441</v>
      </c>
      <c r="D202" s="8" t="s">
        <v>469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>
        <v>7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>
        <v>5</v>
      </c>
      <c r="AH202" s="26"/>
      <c r="AI202" s="26"/>
      <c r="AJ202" s="26"/>
      <c r="AK202" s="26"/>
      <c r="AL202" s="26"/>
      <c r="AM202" s="26"/>
      <c r="AN202" s="1"/>
      <c r="AO202" s="35">
        <f>IF(AP202&lt;6,SUM(E202:AN202),SUM(LARGE(E202:AN202,{1;2;3;4;5;6})))</f>
        <v>12</v>
      </c>
      <c r="AP202" s="53">
        <f>COUNT(E202:AN202)</f>
        <v>2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76</v>
      </c>
      <c r="C203" s="6"/>
      <c r="D203" s="8" t="s">
        <v>1191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>
        <v>7</v>
      </c>
      <c r="AI203" s="30"/>
      <c r="AJ203" s="30"/>
      <c r="AK203" s="30"/>
      <c r="AL203" s="30"/>
      <c r="AM203" s="30">
        <v>5</v>
      </c>
      <c r="AN203" s="51"/>
      <c r="AO203" s="35">
        <f>IF(AP203&lt;6,SUM(E203:AN203),SUM(LARGE(E203:AN203,{1;2;3;4;5;6})))</f>
        <v>12</v>
      </c>
      <c r="AP203" s="55">
        <f>COUNT(E203:AN203)</f>
        <v>2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76</v>
      </c>
      <c r="C204" s="6" t="s">
        <v>77</v>
      </c>
      <c r="D204" s="8" t="s">
        <v>262</v>
      </c>
      <c r="E204" s="86"/>
      <c r="F204" s="86"/>
      <c r="G204" s="86"/>
      <c r="H204" s="86"/>
      <c r="I204" s="86"/>
      <c r="J204" s="86"/>
      <c r="K204" s="86"/>
      <c r="L204" s="30">
        <v>12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1"/>
      <c r="AO204" s="35">
        <f>IF(AP204&lt;6,SUM(E204:AN204),SUM(LARGE(E204:AN204,{1;2;3;4;5;6})))</f>
        <v>12</v>
      </c>
      <c r="AP204" s="53">
        <f>COUNT(E204:AN204)</f>
        <v>1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76</v>
      </c>
      <c r="C205" s="6" t="s">
        <v>441</v>
      </c>
      <c r="D205" s="8" t="s">
        <v>109</v>
      </c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30">
        <v>12</v>
      </c>
      <c r="AB205" s="30"/>
      <c r="AC205" s="30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9"/>
      <c r="AO205" s="35">
        <f>IF(AP205&lt;6,SUM(E205:AN205),SUM(LARGE(E205:AN205,{1;2;3;4;5;6})))</f>
        <v>12</v>
      </c>
      <c r="AP205" s="55">
        <f>COUNT(E205:AN205)</f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26" t="s">
        <v>76</v>
      </c>
      <c r="C206" s="6"/>
      <c r="D206" s="8" t="s">
        <v>1154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>
        <v>12</v>
      </c>
      <c r="AH206" s="54"/>
      <c r="AI206" s="54"/>
      <c r="AJ206" s="54"/>
      <c r="AK206" s="54"/>
      <c r="AL206" s="54"/>
      <c r="AM206" s="54"/>
      <c r="AN206" s="1"/>
      <c r="AO206" s="35">
        <f>IF(AP206&lt;6,SUM(E206:AN206),SUM(LARGE(E206:AN206,{1;2;3;4;5;6})))</f>
        <v>12</v>
      </c>
      <c r="AP206" s="53">
        <f>COUNT(E206:AN206)</f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76</v>
      </c>
      <c r="C207" s="26" t="s">
        <v>441</v>
      </c>
      <c r="D207" s="37" t="s">
        <v>901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>
        <v>3.7</v>
      </c>
      <c r="Q207" s="29"/>
      <c r="R207" s="29">
        <v>4</v>
      </c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>
        <v>4</v>
      </c>
      <c r="AF207" s="29"/>
      <c r="AG207" s="29"/>
      <c r="AH207" s="29"/>
      <c r="AI207" s="29"/>
      <c r="AJ207" s="29"/>
      <c r="AK207" s="29"/>
      <c r="AL207" s="29"/>
      <c r="AM207" s="29"/>
      <c r="AN207" s="54"/>
      <c r="AO207" s="35">
        <f>IF(AP207&lt;6,SUM(E207:AN207),SUM(LARGE(E207:AN207,{1;2;3;4;5;6})))</f>
        <v>11.7</v>
      </c>
      <c r="AP207" s="53">
        <f>COUNT(E207:AN207)</f>
        <v>3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76</v>
      </c>
      <c r="C208" s="6" t="s">
        <v>132</v>
      </c>
      <c r="D208" s="8" t="s">
        <v>787</v>
      </c>
      <c r="E208" s="30"/>
      <c r="F208" s="30">
        <v>4</v>
      </c>
      <c r="G208" s="30"/>
      <c r="H208" s="30"/>
      <c r="I208" s="30"/>
      <c r="J208" s="30"/>
      <c r="K208" s="30">
        <v>3</v>
      </c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>
        <v>4</v>
      </c>
      <c r="AI208" s="30"/>
      <c r="AJ208" s="30"/>
      <c r="AK208" s="30"/>
      <c r="AL208" s="30"/>
      <c r="AM208" s="30"/>
      <c r="AN208" s="51"/>
      <c r="AO208" s="35">
        <f>IF(AP208&lt;6,SUM(E208:AN208),SUM(LARGE(E208:AN208,{1;2;3;4;5;6})))</f>
        <v>11</v>
      </c>
      <c r="AP208" s="53">
        <f>COUNT(E208:AN208)</f>
        <v>3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76</v>
      </c>
      <c r="C209" s="6"/>
      <c r="D209" s="8" t="s">
        <v>1137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54">
        <v>7</v>
      </c>
      <c r="AG209" s="54"/>
      <c r="AH209" s="54"/>
      <c r="AI209" s="54"/>
      <c r="AJ209" s="54"/>
      <c r="AK209" s="54"/>
      <c r="AL209" s="54"/>
      <c r="AM209" s="54">
        <v>4</v>
      </c>
      <c r="AN209" s="51"/>
      <c r="AO209" s="35">
        <f>IF(AP209&lt;6,SUM(E209:AN209),SUM(LARGE(E209:AN209,{1;2;3;4;5;6})))</f>
        <v>11</v>
      </c>
      <c r="AP209" s="55">
        <f>COUNT(E209:AN209)</f>
        <v>2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6" t="s">
        <v>76</v>
      </c>
      <c r="C210" s="6" t="s">
        <v>132</v>
      </c>
      <c r="D210" s="8" t="s">
        <v>544</v>
      </c>
      <c r="E210" s="26"/>
      <c r="F210" s="26">
        <v>3</v>
      </c>
      <c r="G210" s="26"/>
      <c r="H210" s="26"/>
      <c r="I210" s="26"/>
      <c r="J210" s="26"/>
      <c r="K210" s="26">
        <v>3</v>
      </c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>
        <v>4</v>
      </c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1"/>
      <c r="AO210" s="35">
        <f>IF(AP210&lt;6,SUM(E210:AN210),SUM(LARGE(E210:AN210,{1;2;3;4;5;6})))</f>
        <v>10</v>
      </c>
      <c r="AP210" s="55">
        <f>COUNT(E210:AN210)</f>
        <v>3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26" t="s">
        <v>76</v>
      </c>
      <c r="C211" s="6"/>
      <c r="D211" s="8" t="s">
        <v>1160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>
        <v>4</v>
      </c>
      <c r="AH211" s="54"/>
      <c r="AI211" s="54"/>
      <c r="AJ211" s="54"/>
      <c r="AK211" s="54"/>
      <c r="AL211" s="54"/>
      <c r="AM211" s="54">
        <v>6</v>
      </c>
      <c r="AN211" s="1"/>
      <c r="AO211" s="35">
        <f>IF(AP211&lt;6,SUM(E211:AN211),SUM(LARGE(E211:AN211,{1;2;3;4;5;6})))</f>
        <v>10</v>
      </c>
      <c r="AP211" s="53">
        <f>COUNT(E211:AN211)</f>
        <v>2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6" t="s">
        <v>76</v>
      </c>
      <c r="C212" s="6" t="s">
        <v>185</v>
      </c>
      <c r="D212" s="8" t="s">
        <v>494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>
        <v>10</v>
      </c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1"/>
      <c r="AO212" s="35">
        <f>IF(AP212&lt;6,SUM(E212:AN212),SUM(LARGE(E212:AN212,{1;2;3;4;5;6})))</f>
        <v>10</v>
      </c>
      <c r="AP212" s="55">
        <f>COUNT(E212:AN212)</f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26" t="s">
        <v>76</v>
      </c>
      <c r="C213" s="6" t="s">
        <v>228</v>
      </c>
      <c r="D213" s="8" t="s">
        <v>1091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>
        <v>10</v>
      </c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1"/>
      <c r="AO213" s="35">
        <f>IF(AP213&lt;6,SUM(E213:AN213),SUM(LARGE(E213:AN213,{1;2;3;4;5;6})))</f>
        <v>10</v>
      </c>
      <c r="AP213" s="53">
        <f>COUNT(E213:AN213)</f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76</v>
      </c>
      <c r="C214" s="6"/>
      <c r="D214" s="8" t="s">
        <v>1165</v>
      </c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30">
        <v>10</v>
      </c>
      <c r="AH214" s="30"/>
      <c r="AI214" s="30"/>
      <c r="AJ214" s="30"/>
      <c r="AK214" s="30"/>
      <c r="AL214" s="30"/>
      <c r="AM214" s="30"/>
      <c r="AN214" s="6"/>
      <c r="AO214" s="35">
        <f>IF(AP214&lt;6,SUM(E214:AN214),SUM(LARGE(E214:AN214,{1;2;3;4;5;6})))</f>
        <v>10</v>
      </c>
      <c r="AP214" s="53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76</v>
      </c>
      <c r="C215" s="6"/>
      <c r="D215" s="8" t="s">
        <v>1061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>
        <v>10</v>
      </c>
      <c r="AL215" s="54"/>
      <c r="AM215" s="54"/>
      <c r="AN215" s="51"/>
      <c r="AO215" s="35">
        <f>IF(AP215&lt;6,SUM(E215:AN215),SUM(LARGE(E215:AN215,{1;2;3;4;5;6})))</f>
        <v>10</v>
      </c>
      <c r="AP215" s="53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6" t="s">
        <v>76</v>
      </c>
      <c r="C216" s="6" t="s">
        <v>250</v>
      </c>
      <c r="D216" s="8" t="s">
        <v>1211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>
        <v>10</v>
      </c>
      <c r="AL216" s="26"/>
      <c r="AM216" s="26"/>
      <c r="AN216" s="1"/>
      <c r="AO216" s="35">
        <f>IF(AP216&lt;6,SUM(E216:AN216),SUM(LARGE(E216:AN216,{1;2;3;4;5;6})))</f>
        <v>10</v>
      </c>
      <c r="AP216" s="53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76</v>
      </c>
      <c r="C217" s="6" t="s">
        <v>441</v>
      </c>
      <c r="D217" s="8" t="s">
        <v>897</v>
      </c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30">
        <v>5</v>
      </c>
      <c r="P217" s="30"/>
      <c r="Q217" s="30"/>
      <c r="R217" s="30"/>
      <c r="S217" s="30"/>
      <c r="T217" s="30"/>
      <c r="U217" s="30"/>
      <c r="V217" s="30">
        <v>4</v>
      </c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9</v>
      </c>
      <c r="AP217" s="55">
        <f>COUNT(E217:AN217)</f>
        <v>2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76</v>
      </c>
      <c r="C218" s="8" t="s">
        <v>441</v>
      </c>
      <c r="D218" s="8" t="s">
        <v>985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>
        <v>4</v>
      </c>
      <c r="W218" s="30"/>
      <c r="X218" s="30"/>
      <c r="Y218" s="30">
        <v>5</v>
      </c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1"/>
      <c r="AO218" s="35">
        <f>IF(AP218&lt;6,SUM(E218:AN218),SUM(LARGE(E218:AN218,{1;2;3;4;5;6})))</f>
        <v>9</v>
      </c>
      <c r="AP218" s="53">
        <f>COUNT(E218:AN218)</f>
        <v>2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76</v>
      </c>
      <c r="C219" s="6" t="s">
        <v>77</v>
      </c>
      <c r="D219" s="37" t="s">
        <v>1088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>
        <v>4</v>
      </c>
      <c r="AB219" s="30"/>
      <c r="AC219" s="30"/>
      <c r="AD219" s="30"/>
      <c r="AE219" s="30">
        <v>5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5">
        <f>IF(AP219&lt;6,SUM(E219:AN219),SUM(LARGE(E219:AN219,{1;2;3;4;5;6})))</f>
        <v>9</v>
      </c>
      <c r="AP219" s="55">
        <f>COUNT(E219:AN219)</f>
        <v>2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6" t="s">
        <v>76</v>
      </c>
      <c r="C220" s="8" t="s">
        <v>1119</v>
      </c>
      <c r="D220" s="8" t="s">
        <v>596</v>
      </c>
      <c r="E220" s="54"/>
      <c r="F220" s="54"/>
      <c r="G220" s="54"/>
      <c r="H220" s="54"/>
      <c r="I220" s="54"/>
      <c r="J220" s="85">
        <v>0</v>
      </c>
      <c r="K220" s="54"/>
      <c r="L220" s="54">
        <v>8</v>
      </c>
      <c r="M220" s="54"/>
      <c r="N220" s="54"/>
      <c r="O220" s="54"/>
      <c r="P220" s="85">
        <v>0</v>
      </c>
      <c r="Q220" s="85"/>
      <c r="R220" s="85"/>
      <c r="S220" s="85"/>
      <c r="T220" s="85"/>
      <c r="U220" s="85">
        <v>0</v>
      </c>
      <c r="V220" s="85"/>
      <c r="W220" s="85">
        <v>0</v>
      </c>
      <c r="X220" s="85"/>
      <c r="Y220" s="85">
        <v>0</v>
      </c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1"/>
      <c r="AO220" s="35">
        <f>IF(AP220&lt;6,SUM(E220:AN220),SUM(LARGE(E220:AN220,{1;2;3;4;5;6})))</f>
        <v>8</v>
      </c>
      <c r="AP220" s="55">
        <f>COUNT(E220:AN220)</f>
        <v>6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26" t="s">
        <v>76</v>
      </c>
      <c r="C221" s="6" t="s">
        <v>441</v>
      </c>
      <c r="D221" s="8" t="s">
        <v>931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>
        <v>0</v>
      </c>
      <c r="S221" s="86"/>
      <c r="T221" s="86"/>
      <c r="U221" s="29">
        <v>8</v>
      </c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51"/>
      <c r="AO221" s="35">
        <f>IF(AP221&lt;6,SUM(E221:AN221),SUM(LARGE(E221:AN221,{1;2;3;4;5;6})))</f>
        <v>8</v>
      </c>
      <c r="AP221" s="55">
        <f>COUNT(E221:AN221)</f>
        <v>2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76</v>
      </c>
      <c r="C222" s="6" t="s">
        <v>441</v>
      </c>
      <c r="D222" s="8" t="s">
        <v>578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>
        <v>8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51"/>
      <c r="AO222" s="35">
        <f>IF(AP222&lt;6,SUM(E222:AN222),SUM(LARGE(E222:AN222,{1;2;3;4;5;6})))</f>
        <v>8</v>
      </c>
      <c r="AP222" s="55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76</v>
      </c>
      <c r="C223" s="6" t="s">
        <v>441</v>
      </c>
      <c r="D223" s="8" t="s">
        <v>547</v>
      </c>
      <c r="E223" s="86"/>
      <c r="F223" s="86">
        <v>8</v>
      </c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1"/>
      <c r="AO223" s="35">
        <f>IF(AP223&lt;6,SUM(E223:AN223),SUM(LARGE(E223:AN223,{1;2;3;4;5;6})))</f>
        <v>8</v>
      </c>
      <c r="AP223" s="53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76</v>
      </c>
      <c r="C224" s="6" t="s">
        <v>441</v>
      </c>
      <c r="D224" s="8" t="s">
        <v>660</v>
      </c>
      <c r="E224" s="86"/>
      <c r="F224" s="86"/>
      <c r="G224" s="86"/>
      <c r="H224" s="86"/>
      <c r="I224" s="86"/>
      <c r="J224" s="86"/>
      <c r="K224" s="86"/>
      <c r="L224" s="30">
        <v>8</v>
      </c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51"/>
      <c r="AO224" s="35">
        <f>IF(AP224&lt;6,SUM(E224:AN224),SUM(LARGE(E224:AN224,{1;2;3;4;5;6})))</f>
        <v>8</v>
      </c>
      <c r="AP224" s="53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6" t="s">
        <v>76</v>
      </c>
      <c r="C225" s="6" t="s">
        <v>132</v>
      </c>
      <c r="D225" s="8" t="s">
        <v>279</v>
      </c>
      <c r="E225" s="30"/>
      <c r="F225" s="30">
        <v>8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1"/>
      <c r="AO225" s="35">
        <f>IF(AP225&lt;6,SUM(E225:AN225),SUM(LARGE(E225:AN225,{1;2;3;4;5;6})))</f>
        <v>8</v>
      </c>
      <c r="AP225" s="55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76</v>
      </c>
      <c r="C226" s="6" t="s">
        <v>77</v>
      </c>
      <c r="D226" s="8" t="s">
        <v>188</v>
      </c>
      <c r="E226" s="30"/>
      <c r="F226" s="30"/>
      <c r="G226" s="30"/>
      <c r="H226" s="30"/>
      <c r="I226" s="30">
        <v>8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8</v>
      </c>
      <c r="AP226" s="55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76</v>
      </c>
      <c r="C227" s="6" t="s">
        <v>132</v>
      </c>
      <c r="D227" s="8" t="s">
        <v>894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>
        <v>8</v>
      </c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1"/>
      <c r="AO227" s="35">
        <f>IF(AP227&lt;6,SUM(E227:AN227),SUM(LARGE(E227:AN227,{1;2;3;4;5;6})))</f>
        <v>8</v>
      </c>
      <c r="AP227" s="53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76</v>
      </c>
      <c r="C228" s="6"/>
      <c r="D228" s="8" t="s">
        <v>1157</v>
      </c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54">
        <v>8</v>
      </c>
      <c r="AH228" s="54"/>
      <c r="AI228" s="54"/>
      <c r="AJ228" s="54"/>
      <c r="AK228" s="54"/>
      <c r="AL228" s="54"/>
      <c r="AM228" s="54"/>
      <c r="AN228" s="6"/>
      <c r="AO228" s="35">
        <f>IF(AP228&lt;6,SUM(E228:AN228),SUM(LARGE(E228:AN228,{1;2;3;4;5;6})))</f>
        <v>8</v>
      </c>
      <c r="AP228" s="53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6" t="s">
        <v>76</v>
      </c>
      <c r="C229" s="6" t="s">
        <v>250</v>
      </c>
      <c r="D229" s="8" t="s">
        <v>497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30">
        <v>8</v>
      </c>
      <c r="AL229" s="30"/>
      <c r="AM229" s="30"/>
      <c r="AN229" s="6"/>
      <c r="AO229" s="35">
        <f>IF(AP229&lt;6,SUM(E229:AN229),SUM(LARGE(E229:AN229,{1;2;3;4;5;6})))</f>
        <v>8</v>
      </c>
      <c r="AP229" s="53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76</v>
      </c>
      <c r="C230" s="6" t="s">
        <v>441</v>
      </c>
      <c r="D230" s="8" t="s">
        <v>364</v>
      </c>
      <c r="E230" s="30"/>
      <c r="F230" s="30">
        <v>3</v>
      </c>
      <c r="G230" s="30"/>
      <c r="H230" s="30"/>
      <c r="I230" s="30">
        <v>4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7</v>
      </c>
      <c r="AP230" s="53">
        <f>COUNT(E230:AN230)</f>
        <v>2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76</v>
      </c>
      <c r="C231" s="6" t="s">
        <v>441</v>
      </c>
      <c r="D231" s="8" t="s">
        <v>984</v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>
        <v>4</v>
      </c>
      <c r="W231" s="54"/>
      <c r="X231" s="54"/>
      <c r="Y231" s="54">
        <v>3</v>
      </c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1"/>
      <c r="AO231" s="35">
        <f>IF(AP231&lt;6,SUM(E231:AN231),SUM(LARGE(E231:AN231,{1;2;3;4;5;6})))</f>
        <v>7</v>
      </c>
      <c r="AP231" s="55">
        <f>COUNT(E231:AN231)</f>
        <v>2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76</v>
      </c>
      <c r="C232" s="26" t="s">
        <v>441</v>
      </c>
      <c r="D232" s="37" t="s">
        <v>1019</v>
      </c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>
        <v>4</v>
      </c>
      <c r="X232" s="37"/>
      <c r="Y232" s="37"/>
      <c r="Z232" s="37"/>
      <c r="AA232" s="37"/>
      <c r="AB232" s="37"/>
      <c r="AC232" s="37"/>
      <c r="AD232" s="37"/>
      <c r="AE232" s="37"/>
      <c r="AF232" s="37">
        <v>3</v>
      </c>
      <c r="AG232" s="37"/>
      <c r="AH232" s="37"/>
      <c r="AI232" s="37"/>
      <c r="AJ232" s="37"/>
      <c r="AK232" s="37"/>
      <c r="AL232" s="37"/>
      <c r="AM232" s="37"/>
      <c r="AN232" s="1"/>
      <c r="AO232" s="35">
        <f>IF(AP232&lt;6,SUM(E232:AN232),SUM(LARGE(E232:AN232,{1;2;3;4;5;6})))</f>
        <v>7</v>
      </c>
      <c r="AP232" s="55">
        <f>COUNT(E232:AN232)</f>
        <v>2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76</v>
      </c>
      <c r="C233" s="6" t="s">
        <v>77</v>
      </c>
      <c r="D233" s="8" t="s">
        <v>701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>
        <v>3</v>
      </c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>
        <v>4</v>
      </c>
      <c r="AL233" s="29"/>
      <c r="AM233" s="29"/>
      <c r="AN233" s="54"/>
      <c r="AO233" s="35">
        <f>IF(AP233&lt;6,SUM(E233:AN233),SUM(LARGE(E233:AN233,{1;2;3;4;5;6})))</f>
        <v>7</v>
      </c>
      <c r="AP233" s="53">
        <f>COUNT(E233:AN233)</f>
        <v>2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76</v>
      </c>
      <c r="C234" s="6" t="s">
        <v>443</v>
      </c>
      <c r="D234" s="8" t="s">
        <v>960</v>
      </c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30">
        <v>3</v>
      </c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>
        <v>4</v>
      </c>
      <c r="AN234" s="1"/>
      <c r="AO234" s="35">
        <f>IF(AP234&lt;6,SUM(E234:AN234),SUM(LARGE(E234:AN234,{1;2;3;4;5;6})))</f>
        <v>7</v>
      </c>
      <c r="AP234" s="53">
        <f>COUNT(E234:AN234)</f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6" t="s">
        <v>76</v>
      </c>
      <c r="C235" s="6" t="s">
        <v>441</v>
      </c>
      <c r="D235" s="8" t="s">
        <v>635</v>
      </c>
      <c r="E235" s="26"/>
      <c r="F235" s="26"/>
      <c r="G235" s="26"/>
      <c r="H235" s="26"/>
      <c r="I235" s="26"/>
      <c r="J235" s="26"/>
      <c r="K235" s="26"/>
      <c r="L235" s="26">
        <v>7</v>
      </c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1"/>
      <c r="AO235" s="35">
        <f>IF(AP235&lt;6,SUM(E235:AN235),SUM(LARGE(E235:AN235,{1;2;3;4;5;6})))</f>
        <v>7</v>
      </c>
      <c r="AP235" s="53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76</v>
      </c>
      <c r="C236" s="8" t="s">
        <v>441</v>
      </c>
      <c r="D236" s="26" t="s">
        <v>845</v>
      </c>
      <c r="E236" s="30"/>
      <c r="F236" s="30"/>
      <c r="G236" s="30"/>
      <c r="H236" s="30"/>
      <c r="I236" s="30"/>
      <c r="J236" s="30"/>
      <c r="K236" s="30">
        <v>7</v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1"/>
      <c r="AO236" s="35">
        <f>IF(AP236&lt;6,SUM(E236:AN236),SUM(LARGE(E236:AN236,{1;2;3;4;5;6})))</f>
        <v>7</v>
      </c>
      <c r="AP236" s="53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76</v>
      </c>
      <c r="C237" s="6" t="s">
        <v>132</v>
      </c>
      <c r="D237" s="8" t="s">
        <v>632</v>
      </c>
      <c r="E237" s="54"/>
      <c r="F237" s="54">
        <v>3</v>
      </c>
      <c r="G237" s="54"/>
      <c r="H237" s="54"/>
      <c r="I237" s="54"/>
      <c r="J237" s="54"/>
      <c r="K237" s="54">
        <v>3</v>
      </c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30"/>
      <c r="AO237" s="35">
        <f>IF(AP237&lt;6,SUM(E237:AN237),SUM(LARGE(E237:AN237,{1;2;3;4;5;6})))</f>
        <v>6</v>
      </c>
      <c r="AP237" s="55">
        <f>COUNT(E237:AN237)</f>
        <v>2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76</v>
      </c>
      <c r="C238" s="6" t="s">
        <v>441</v>
      </c>
      <c r="D238" s="6" t="s">
        <v>903</v>
      </c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>
        <v>3</v>
      </c>
      <c r="Q238" s="85"/>
      <c r="R238" s="85"/>
      <c r="S238" s="85"/>
      <c r="T238" s="85"/>
      <c r="U238" s="85"/>
      <c r="V238" s="85"/>
      <c r="W238" s="85"/>
      <c r="X238" s="85"/>
      <c r="Y238" s="54">
        <v>3</v>
      </c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1"/>
      <c r="AO238" s="35">
        <f>IF(AP238&lt;6,SUM(E238:AN238),SUM(LARGE(E238:AN238,{1;2;3;4;5;6})))</f>
        <v>6</v>
      </c>
      <c r="AP238" s="53">
        <f>COUNT(E238:AN238)</f>
        <v>2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6" t="s">
        <v>76</v>
      </c>
      <c r="C239" s="8" t="s">
        <v>441</v>
      </c>
      <c r="D239" s="8" t="s">
        <v>853</v>
      </c>
      <c r="E239" s="86"/>
      <c r="F239" s="86"/>
      <c r="G239" s="86"/>
      <c r="H239" s="86"/>
      <c r="I239" s="86"/>
      <c r="J239" s="86"/>
      <c r="K239" s="86"/>
      <c r="L239" s="30">
        <v>6</v>
      </c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1"/>
      <c r="AO239" s="35">
        <f>IF(AP239&lt;6,SUM(E239:AN239),SUM(LARGE(E239:AN239,{1;2;3;4;5;6})))</f>
        <v>6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76</v>
      </c>
      <c r="C240" s="6" t="s">
        <v>441</v>
      </c>
      <c r="D240" s="8" t="s">
        <v>896</v>
      </c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>
        <v>6</v>
      </c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1"/>
      <c r="AO240" s="35">
        <f>IF(AP240&lt;6,SUM(E240:AN240),SUM(LARGE(E240:AN240,{1;2;3;4;5;6})))</f>
        <v>6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76</v>
      </c>
      <c r="C241" s="6" t="s">
        <v>441</v>
      </c>
      <c r="D241" s="8" t="s">
        <v>735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>
        <v>6</v>
      </c>
      <c r="AL241" s="30"/>
      <c r="AM241" s="30"/>
      <c r="AN241" s="1"/>
      <c r="AO241" s="35">
        <f>IF(AP241&lt;6,SUM(E241:AN241),SUM(LARGE(E241:AN241,{1;2;3;4;5;6})))</f>
        <v>6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76</v>
      </c>
      <c r="C242" s="26" t="s">
        <v>441</v>
      </c>
      <c r="D242" s="37" t="s">
        <v>734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>
        <v>5</v>
      </c>
      <c r="AL242" s="30"/>
      <c r="AM242" s="30"/>
      <c r="AN242" s="54"/>
      <c r="AO242" s="35">
        <f>IF(AP242&lt;6,SUM(E242:AN242),SUM(LARGE(E242:AN242,{1;2;3;4;5;6})))</f>
        <v>5</v>
      </c>
      <c r="AP242" s="53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6" t="s">
        <v>76</v>
      </c>
      <c r="C243" s="6" t="s">
        <v>81</v>
      </c>
      <c r="D243" s="8" t="s">
        <v>711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>
        <v>5</v>
      </c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1"/>
      <c r="AO243" s="35">
        <f>IF(AP243&lt;6,SUM(E243:AN243),SUM(LARGE(E243:AN243,{1;2;3;4;5;6})))</f>
        <v>5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76</v>
      </c>
      <c r="C244" s="6" t="s">
        <v>132</v>
      </c>
      <c r="D244" s="8" t="s">
        <v>338</v>
      </c>
      <c r="E244" s="54"/>
      <c r="F244" s="85">
        <v>0</v>
      </c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54">
        <v>4</v>
      </c>
      <c r="AF244" s="54"/>
      <c r="AG244" s="54"/>
      <c r="AH244" s="54"/>
      <c r="AI244" s="54"/>
      <c r="AJ244" s="54"/>
      <c r="AK244" s="54"/>
      <c r="AL244" s="54"/>
      <c r="AM244" s="54"/>
      <c r="AN244" s="1"/>
      <c r="AO244" s="35">
        <f>IF(AP244&lt;6,SUM(E244:AN244),SUM(LARGE(E244:AN244,{1;2;3;4;5;6})))</f>
        <v>4</v>
      </c>
      <c r="AP244" s="53">
        <f>COUNT(E244:AN244)</f>
        <v>2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76</v>
      </c>
      <c r="C245" s="6" t="s">
        <v>441</v>
      </c>
      <c r="D245" s="8" t="s">
        <v>700</v>
      </c>
      <c r="E245" s="30"/>
      <c r="F245" s="30">
        <v>4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6"/>
      <c r="AO245" s="35">
        <f>IF(AP245&lt;6,SUM(E245:AN245),SUM(LARGE(E245:AN245,{1;2;3;4;5;6})))</f>
        <v>4</v>
      </c>
      <c r="AP245" s="53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76</v>
      </c>
      <c r="C246" s="6" t="s">
        <v>132</v>
      </c>
      <c r="D246" s="8" t="s">
        <v>680</v>
      </c>
      <c r="E246" s="30"/>
      <c r="F246" s="30"/>
      <c r="G246" s="30"/>
      <c r="H246" s="30"/>
      <c r="I246" s="30"/>
      <c r="J246" s="30"/>
      <c r="K246" s="30">
        <v>4</v>
      </c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54"/>
      <c r="AO246" s="35">
        <f>IF(AP246&lt;6,SUM(E246:AN246),SUM(LARGE(E246:AN246,{1;2;3;4;5;6})))</f>
        <v>4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76</v>
      </c>
      <c r="C247" s="6" t="s">
        <v>132</v>
      </c>
      <c r="D247" s="8" t="s">
        <v>846</v>
      </c>
      <c r="E247" s="86"/>
      <c r="F247" s="86"/>
      <c r="G247" s="86"/>
      <c r="H247" s="86"/>
      <c r="I247" s="86"/>
      <c r="J247" s="86"/>
      <c r="K247" s="30">
        <v>4</v>
      </c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1"/>
      <c r="AO247" s="35">
        <f>IF(AP247&lt;6,SUM(E247:AN247),SUM(LARGE(E247:AN247,{1;2;3;4;5;6})))</f>
        <v>4</v>
      </c>
      <c r="AP247" s="53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6" t="s">
        <v>76</v>
      </c>
      <c r="C248" s="6" t="s">
        <v>132</v>
      </c>
      <c r="D248" s="8" t="s">
        <v>898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>
        <v>4</v>
      </c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1"/>
      <c r="AO248" s="35">
        <f>IF(AP248&lt;6,SUM(E248:AN248),SUM(LARGE(E248:AN248,{1;2;3;4;5;6})))</f>
        <v>4</v>
      </c>
      <c r="AP248" s="55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6" t="s">
        <v>76</v>
      </c>
      <c r="C249" s="6" t="s">
        <v>1119</v>
      </c>
      <c r="D249" s="8" t="s">
        <v>593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>
        <v>4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1"/>
      <c r="AO249" s="35">
        <f>IF(AP249&lt;6,SUM(E249:AN249),SUM(LARGE(E249:AN249,{1;2;3;4;5;6})))</f>
        <v>4</v>
      </c>
      <c r="AP249" s="53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6" t="s">
        <v>76</v>
      </c>
      <c r="C250" s="6" t="s">
        <v>77</v>
      </c>
      <c r="D250" s="8" t="s">
        <v>955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>
        <v>4</v>
      </c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1"/>
      <c r="AO250" s="35">
        <f>IF(AP250&lt;6,SUM(E250:AN250),SUM(LARGE(E250:AN250,{1;2;3;4;5;6})))</f>
        <v>4</v>
      </c>
      <c r="AP250" s="53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76</v>
      </c>
      <c r="C251" s="6" t="s">
        <v>678</v>
      </c>
      <c r="D251" s="8" t="s">
        <v>1036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30">
        <v>4</v>
      </c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6"/>
      <c r="AO251" s="35">
        <f>IF(AP251&lt;6,SUM(E251:AN251),SUM(LARGE(E251:AN251,{1;2;3;4;5;6})))</f>
        <v>4</v>
      </c>
      <c r="AP251" s="53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6" t="s">
        <v>76</v>
      </c>
      <c r="C252" s="6" t="s">
        <v>185</v>
      </c>
      <c r="D252" s="8" t="s">
        <v>1085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>
        <v>4</v>
      </c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1"/>
      <c r="AO252" s="35">
        <f>IF(AP252&lt;6,SUM(E252:AN252),SUM(LARGE(E252:AN252,{1;2;3;4;5;6})))</f>
        <v>4</v>
      </c>
      <c r="AP252" s="53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76</v>
      </c>
      <c r="C253" s="6" t="s">
        <v>185</v>
      </c>
      <c r="D253" s="8" t="s">
        <v>1086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>
        <v>4</v>
      </c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9"/>
      <c r="AO253" s="35">
        <f>IF(AP253&lt;6,SUM(E253:AN253),SUM(LARGE(E253:AN253,{1;2;3;4;5;6})))</f>
        <v>4</v>
      </c>
      <c r="AP253" s="53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76</v>
      </c>
      <c r="C254" s="6"/>
      <c r="D254" s="8" t="s">
        <v>709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>
        <v>4</v>
      </c>
      <c r="AH254" s="30"/>
      <c r="AI254" s="30"/>
      <c r="AJ254" s="30"/>
      <c r="AK254" s="30"/>
      <c r="AL254" s="30"/>
      <c r="AM254" s="30"/>
      <c r="AN254" s="1"/>
      <c r="AO254" s="35">
        <f>IF(AP254&lt;6,SUM(E254:AN254),SUM(LARGE(E254:AN254,{1;2;3;4;5;6})))</f>
        <v>4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6" t="s">
        <v>76</v>
      </c>
      <c r="C255" s="6"/>
      <c r="D255" s="8" t="s">
        <v>1167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>
        <v>4</v>
      </c>
      <c r="AH255" s="30"/>
      <c r="AI255" s="30"/>
      <c r="AJ255" s="30"/>
      <c r="AK255" s="30"/>
      <c r="AL255" s="30"/>
      <c r="AM255" s="30"/>
      <c r="AN255" s="1"/>
      <c r="AO255" s="35">
        <f>IF(AP255&lt;6,SUM(E255:AN255),SUM(LARGE(E255:AN255,{1;2;3;4;5;6})))</f>
        <v>4</v>
      </c>
      <c r="AP255" s="53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76</v>
      </c>
      <c r="C256" s="6"/>
      <c r="D256" s="8" t="s">
        <v>1156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>
        <v>4</v>
      </c>
      <c r="AH256" s="29"/>
      <c r="AI256" s="29"/>
      <c r="AJ256" s="29"/>
      <c r="AK256" s="29"/>
      <c r="AL256" s="29"/>
      <c r="AM256" s="29"/>
      <c r="AN256" s="54"/>
      <c r="AO256" s="35">
        <f>IF(AP256&lt;6,SUM(E256:AN256),SUM(LARGE(E256:AN256,{1;2;3;4;5;6})))</f>
        <v>4</v>
      </c>
      <c r="AP256" s="53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76</v>
      </c>
      <c r="C257" s="6"/>
      <c r="D257" s="37" t="s">
        <v>1210</v>
      </c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30">
        <v>4</v>
      </c>
      <c r="AL257" s="30"/>
      <c r="AM257" s="30"/>
      <c r="AN257" s="54"/>
      <c r="AO257" s="35">
        <f>IF(AP257&lt;6,SUM(E257:AN257),SUM(LARGE(E257:AN257,{1;2;3;4;5;6})))</f>
        <v>4</v>
      </c>
      <c r="AP257" s="53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76</v>
      </c>
      <c r="C258" s="26"/>
      <c r="D258" s="37" t="s">
        <v>811</v>
      </c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30">
        <v>4</v>
      </c>
      <c r="AL258" s="30"/>
      <c r="AM258" s="30"/>
      <c r="AN258" s="1"/>
      <c r="AO258" s="35">
        <f>IF(AP258&lt;6,SUM(E258:AN258),SUM(LARGE(E258:AN258,{1;2;3;4;5;6})))</f>
        <v>4</v>
      </c>
      <c r="AP258" s="53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76</v>
      </c>
      <c r="C259" s="26"/>
      <c r="D259" s="37" t="s">
        <v>1213</v>
      </c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30">
        <v>4</v>
      </c>
      <c r="AL259" s="30"/>
      <c r="AM259" s="30"/>
      <c r="AN259" s="51"/>
      <c r="AO259" s="35">
        <f>IF(AP259&lt;6,SUM(E259:AN259),SUM(LARGE(E259:AN259,{1;2;3;4;5;6})))</f>
        <v>4</v>
      </c>
      <c r="AP259" s="53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6" t="s">
        <v>76</v>
      </c>
      <c r="C260" s="6"/>
      <c r="D260" s="8" t="s">
        <v>1229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>
        <v>4</v>
      </c>
      <c r="AN260" s="51"/>
      <c r="AO260" s="35">
        <f>IF(AP260&lt;6,SUM(E260:AN260),SUM(LARGE(E260:AN260,{1;2;3;4;5;6})))</f>
        <v>4</v>
      </c>
      <c r="AP260" s="53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76</v>
      </c>
      <c r="C261" s="6" t="s">
        <v>441</v>
      </c>
      <c r="D261" s="8" t="s">
        <v>320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>
        <v>3.7</v>
      </c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86">
        <v>0</v>
      </c>
      <c r="AH261" s="86"/>
      <c r="AI261" s="86"/>
      <c r="AJ261" s="86"/>
      <c r="AK261" s="86"/>
      <c r="AL261" s="86"/>
      <c r="AM261" s="86"/>
      <c r="AN261" s="1"/>
      <c r="AO261" s="35">
        <f>IF(AP261&lt;6,SUM(E261:AN261),SUM(LARGE(E261:AN261,{1;2;3;4;5;6})))</f>
        <v>3.7</v>
      </c>
      <c r="AP261" s="53">
        <f>COUNT(E261:AN261)</f>
        <v>2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76</v>
      </c>
      <c r="C262" s="6"/>
      <c r="D262" s="8" t="s">
        <v>1139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>
        <v>3.7</v>
      </c>
      <c r="AG262" s="30"/>
      <c r="AH262" s="30"/>
      <c r="AI262" s="30"/>
      <c r="AJ262" s="30"/>
      <c r="AK262" s="30"/>
      <c r="AL262" s="30"/>
      <c r="AM262" s="30"/>
      <c r="AN262" s="1"/>
      <c r="AO262" s="35">
        <f>IF(AP262&lt;6,SUM(E262:AN262),SUM(LARGE(E262:AN262,{1;2;3;4;5;6})))</f>
        <v>3.7</v>
      </c>
      <c r="AP262" s="53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76</v>
      </c>
      <c r="C263" s="6" t="s">
        <v>441</v>
      </c>
      <c r="D263" s="8" t="s">
        <v>476</v>
      </c>
      <c r="E263" s="30"/>
      <c r="F263" s="30">
        <v>3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1"/>
      <c r="AO263" s="35">
        <f>IF(AP263&lt;6,SUM(E263:AN263),SUM(LARGE(E263:AN263,{1;2;3;4;5;6})))</f>
        <v>3</v>
      </c>
      <c r="AP263" s="53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76</v>
      </c>
      <c r="C264" s="6" t="s">
        <v>441</v>
      </c>
      <c r="D264" s="37" t="s">
        <v>506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>
        <v>3</v>
      </c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1"/>
      <c r="AO264" s="35">
        <f>IF(AP264&lt;6,SUM(E264:AN264),SUM(LARGE(E264:AN264,{1;2;3;4;5;6})))</f>
        <v>3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76</v>
      </c>
      <c r="C265" s="26" t="s">
        <v>77</v>
      </c>
      <c r="D265" s="37" t="s">
        <v>788</v>
      </c>
      <c r="E265" s="37"/>
      <c r="F265" s="37">
        <v>3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1"/>
      <c r="AO265" s="35">
        <f>IF(AP265&lt;6,SUM(E265:AN265),SUM(LARGE(E265:AN265,{1;2;3;4;5;6})))</f>
        <v>3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76</v>
      </c>
      <c r="C266" s="6" t="s">
        <v>82</v>
      </c>
      <c r="D266" s="8" t="s">
        <v>843</v>
      </c>
      <c r="E266" s="30"/>
      <c r="F266" s="30"/>
      <c r="G266" s="30"/>
      <c r="H266" s="30"/>
      <c r="I266" s="30"/>
      <c r="J266" s="30"/>
      <c r="K266" s="30">
        <v>3</v>
      </c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1"/>
      <c r="AO266" s="35">
        <f>IF(AP266&lt;6,SUM(E266:AN266),SUM(LARGE(E266:AN266,{1;2;3;4;5;6})))</f>
        <v>3</v>
      </c>
      <c r="AP266" s="53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76</v>
      </c>
      <c r="C267" s="6" t="s">
        <v>441</v>
      </c>
      <c r="D267" s="8" t="s">
        <v>847</v>
      </c>
      <c r="E267" s="30"/>
      <c r="F267" s="30"/>
      <c r="G267" s="30"/>
      <c r="H267" s="30"/>
      <c r="I267" s="30"/>
      <c r="J267" s="30"/>
      <c r="K267" s="30">
        <v>3</v>
      </c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1"/>
      <c r="AO267" s="35">
        <f>IF(AP267&lt;6,SUM(E267:AN267),SUM(LARGE(E267:AN267,{1;2;3;4;5;6})))</f>
        <v>3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6" t="s">
        <v>76</v>
      </c>
      <c r="C268" s="6" t="s">
        <v>441</v>
      </c>
      <c r="D268" s="8" t="s">
        <v>468</v>
      </c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>
        <v>3</v>
      </c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1"/>
      <c r="AO268" s="35">
        <f>IF(AP268&lt;6,SUM(E268:AN268),SUM(LARGE(E268:AN268,{1;2;3;4;5;6})))</f>
        <v>3</v>
      </c>
      <c r="AP268" s="53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76</v>
      </c>
      <c r="C269" s="6" t="s">
        <v>441</v>
      </c>
      <c r="D269" s="8" t="s">
        <v>496</v>
      </c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30">
        <v>3</v>
      </c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51"/>
      <c r="AO269" s="35">
        <f>IF(AP269&lt;6,SUM(E269:AN269),SUM(LARGE(E269:AN269,{1;2;3;4;5;6})))</f>
        <v>3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76</v>
      </c>
      <c r="C270" s="26" t="s">
        <v>441</v>
      </c>
      <c r="D270" s="37" t="s">
        <v>1032</v>
      </c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29">
        <v>3</v>
      </c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1"/>
      <c r="AO270" s="35">
        <f>IF(AP270&lt;6,SUM(E270:AN270),SUM(LARGE(E270:AN270,{1;2;3;4;5;6})))</f>
        <v>3</v>
      </c>
      <c r="AP270" s="53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76</v>
      </c>
      <c r="C271" s="6"/>
      <c r="D271" s="8" t="s">
        <v>1170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>
        <v>3</v>
      </c>
      <c r="AH271" s="29"/>
      <c r="AI271" s="29"/>
      <c r="AJ271" s="29"/>
      <c r="AK271" s="29"/>
      <c r="AL271" s="29"/>
      <c r="AM271" s="29"/>
      <c r="AN271" s="1"/>
      <c r="AO271" s="35">
        <f>IF(AP271&lt;6,SUM(E271:AN271),SUM(LARGE(E271:AN271,{1;2;3;4;5;6})))</f>
        <v>3</v>
      </c>
      <c r="AP271" s="53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76</v>
      </c>
      <c r="C272" s="6"/>
      <c r="D272" s="26" t="s">
        <v>1163</v>
      </c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>
        <v>3</v>
      </c>
      <c r="AH272" s="54"/>
      <c r="AI272" s="54"/>
      <c r="AJ272" s="54"/>
      <c r="AK272" s="54"/>
      <c r="AL272" s="54"/>
      <c r="AM272" s="54"/>
      <c r="AN272" s="51"/>
      <c r="AO272" s="35">
        <f>IF(AP272&lt;6,SUM(E272:AN272),SUM(LARGE(E272:AN272,{1;2;3;4;5;6})))</f>
        <v>3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76</v>
      </c>
      <c r="C273" s="6"/>
      <c r="D273" s="8" t="s">
        <v>1161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>
        <v>3</v>
      </c>
      <c r="AH273" s="30"/>
      <c r="AI273" s="30"/>
      <c r="AJ273" s="30"/>
      <c r="AK273" s="30"/>
      <c r="AL273" s="30"/>
      <c r="AM273" s="30"/>
      <c r="AN273" s="1"/>
      <c r="AO273" s="35">
        <f>IF(AP273&lt;6,SUM(E273:AN273),SUM(LARGE(E273:AN273,{1;2;3;4;5;6})))</f>
        <v>3</v>
      </c>
      <c r="AP273" s="53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76</v>
      </c>
      <c r="C274" s="6"/>
      <c r="D274" s="8" t="s">
        <v>1214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30">
        <v>3</v>
      </c>
      <c r="AL274" s="30"/>
      <c r="AM274" s="30"/>
      <c r="AN274" s="6"/>
      <c r="AO274" s="35">
        <f>IF(AP274&lt;6,SUM(E274:AN274),SUM(LARGE(E274:AN274,{1;2;3;4;5;6})))</f>
        <v>3</v>
      </c>
      <c r="AP274" s="53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76</v>
      </c>
      <c r="C275" s="6" t="s">
        <v>132</v>
      </c>
      <c r="D275" s="8" t="s">
        <v>351</v>
      </c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>
        <v>3</v>
      </c>
      <c r="AN275" s="6"/>
      <c r="AO275" s="35">
        <f>IF(AP275&lt;6,SUM(E275:AN275),SUM(LARGE(E275:AN275,{1;2;3;4;5;6})))</f>
        <v>3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76</v>
      </c>
      <c r="C276" s="6" t="s">
        <v>132</v>
      </c>
      <c r="D276" s="8" t="s">
        <v>1102</v>
      </c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>
        <v>3</v>
      </c>
      <c r="AN276" s="51"/>
      <c r="AO276" s="35">
        <f>IF(AP276&lt;6,SUM(E276:AN276),SUM(LARGE(E276:AN276,{1;2;3;4;5;6})))</f>
        <v>3</v>
      </c>
      <c r="AP276" s="53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76</v>
      </c>
      <c r="C277" s="6" t="s">
        <v>82</v>
      </c>
      <c r="D277" s="8" t="s">
        <v>406</v>
      </c>
      <c r="E277" s="86">
        <v>0</v>
      </c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86">
        <v>0</v>
      </c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>
        <v>0</v>
      </c>
      <c r="AG277" s="86"/>
      <c r="AH277" s="86"/>
      <c r="AI277" s="86"/>
      <c r="AJ277" s="86">
        <v>0</v>
      </c>
      <c r="AK277" s="86"/>
      <c r="AL277" s="86"/>
      <c r="AM277" s="86"/>
      <c r="AN277" s="1"/>
      <c r="AO277" s="35">
        <f>IF(AP277&lt;6,SUM(E277:AN277),SUM(LARGE(E277:AN277,{1;2;3;4;5;6})))</f>
        <v>0</v>
      </c>
      <c r="AP277" s="53">
        <f>COUNT(E277:AN277)</f>
        <v>4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76</v>
      </c>
      <c r="C278" s="6" t="s">
        <v>441</v>
      </c>
      <c r="D278" s="8" t="s">
        <v>30</v>
      </c>
      <c r="E278" s="86">
        <v>0</v>
      </c>
      <c r="F278" s="30"/>
      <c r="G278" s="30"/>
      <c r="H278" s="30"/>
      <c r="I278" s="30"/>
      <c r="J278" s="30"/>
      <c r="K278" s="30"/>
      <c r="L278" s="30"/>
      <c r="M278" s="86">
        <v>0</v>
      </c>
      <c r="N278" s="86"/>
      <c r="O278" s="86"/>
      <c r="P278" s="86"/>
      <c r="Q278" s="86"/>
      <c r="R278" s="86"/>
      <c r="S278" s="86"/>
      <c r="T278" s="86">
        <v>0</v>
      </c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1"/>
      <c r="AO278" s="35">
        <f>IF(AP278&lt;6,SUM(E278:AN278),SUM(LARGE(E278:AN278,{1;2;3;4;5;6})))</f>
        <v>0</v>
      </c>
      <c r="AP278" s="53">
        <f>COUNT(E278:AN278)</f>
        <v>3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76</v>
      </c>
      <c r="C279" s="6" t="s">
        <v>97</v>
      </c>
      <c r="D279" s="8" t="s">
        <v>198</v>
      </c>
      <c r="E279" s="86"/>
      <c r="F279" s="86"/>
      <c r="G279" s="86"/>
      <c r="H279" s="86"/>
      <c r="I279" s="86"/>
      <c r="J279" s="86"/>
      <c r="K279" s="86">
        <v>0</v>
      </c>
      <c r="L279" s="86"/>
      <c r="M279" s="86"/>
      <c r="N279" s="86"/>
      <c r="O279" s="86"/>
      <c r="P279" s="86"/>
      <c r="Q279" s="86"/>
      <c r="R279" s="86">
        <v>0</v>
      </c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1"/>
      <c r="AO279" s="35">
        <f>IF(AP279&lt;6,SUM(E279:AN279),SUM(LARGE(E279:AN279,{1;2;3;4;5;6})))</f>
        <v>0</v>
      </c>
      <c r="AP279" s="55">
        <f>COUNT(E279:AN279)</f>
        <v>2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76</v>
      </c>
      <c r="C280" s="26" t="s">
        <v>185</v>
      </c>
      <c r="D280" s="37" t="s">
        <v>568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84">
        <v>0</v>
      </c>
      <c r="S280" s="84"/>
      <c r="T280" s="84"/>
      <c r="U280" s="84"/>
      <c r="V280" s="84"/>
      <c r="W280" s="84"/>
      <c r="X280" s="84"/>
      <c r="Y280" s="84"/>
      <c r="Z280" s="84"/>
      <c r="AA280" s="84">
        <v>0</v>
      </c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1"/>
      <c r="AO280" s="35">
        <f>IF(AP280&lt;6,SUM(E280:AN280),SUM(LARGE(E280:AN280,{1;2;3;4;5;6})))</f>
        <v>0</v>
      </c>
      <c r="AP280" s="55">
        <f>COUNT(E280:AN280)</f>
        <v>2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76</v>
      </c>
      <c r="C281" s="6" t="s">
        <v>78</v>
      </c>
      <c r="D281" s="8" t="s">
        <v>412</v>
      </c>
      <c r="E281" s="30"/>
      <c r="F281" s="30"/>
      <c r="G281" s="30"/>
      <c r="H281" s="30"/>
      <c r="I281" s="30"/>
      <c r="J281" s="30"/>
      <c r="K281" s="30"/>
      <c r="L281" s="30"/>
      <c r="M281" s="86">
        <v>0</v>
      </c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>
        <v>0</v>
      </c>
      <c r="AL281" s="86"/>
      <c r="AM281" s="86"/>
      <c r="AN281" s="1"/>
      <c r="AO281" s="35">
        <f>IF(AP281&lt;6,SUM(E281:AN281),SUM(LARGE(E281:AN281,{1;2;3;4;5;6})))</f>
        <v>0</v>
      </c>
      <c r="AP281" s="55">
        <f>COUNT(E281:AN281)</f>
        <v>2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76</v>
      </c>
      <c r="C282" s="6" t="s">
        <v>441</v>
      </c>
      <c r="D282" s="8" t="s">
        <v>855</v>
      </c>
      <c r="E282" s="30"/>
      <c r="F282" s="30"/>
      <c r="G282" s="30"/>
      <c r="H282" s="30"/>
      <c r="I282" s="30"/>
      <c r="J282" s="30"/>
      <c r="K282" s="30"/>
      <c r="L282" s="86">
        <v>0</v>
      </c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>
        <v>0</v>
      </c>
      <c r="AI282" s="86"/>
      <c r="AJ282" s="86"/>
      <c r="AK282" s="86"/>
      <c r="AL282" s="86"/>
      <c r="AM282" s="86"/>
      <c r="AN282" s="1"/>
      <c r="AO282" s="35">
        <f>IF(AP282&lt;6,SUM(E282:AN282),SUM(LARGE(E282:AN282,{1;2;3;4;5;6})))</f>
        <v>0</v>
      </c>
      <c r="AP282" s="53">
        <f>COUNT(E282:AN282)</f>
        <v>2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76</v>
      </c>
      <c r="C283" s="26" t="s">
        <v>78</v>
      </c>
      <c r="D283" s="37" t="s">
        <v>360</v>
      </c>
      <c r="E283" s="29"/>
      <c r="F283" s="29"/>
      <c r="G283" s="29"/>
      <c r="H283" s="29"/>
      <c r="I283" s="29"/>
      <c r="J283" s="29"/>
      <c r="K283" s="29"/>
      <c r="L283" s="29"/>
      <c r="M283" s="84">
        <v>0</v>
      </c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1"/>
      <c r="AO283" s="35">
        <f>IF(AP283&lt;6,SUM(E283:AN283),SUM(LARGE(E283:AN283,{1;2;3;4;5;6})))</f>
        <v>0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76</v>
      </c>
      <c r="C284" s="6" t="s">
        <v>441</v>
      </c>
      <c r="D284" s="8" t="s">
        <v>190</v>
      </c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86">
        <v>0</v>
      </c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1"/>
      <c r="AO284" s="35">
        <f>IF(AP284&lt;6,SUM(E284:AN284),SUM(LARGE(E284:AN284,{1;2;3;4;5;6})))</f>
        <v>0</v>
      </c>
      <c r="AP284" s="53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6" t="s">
        <v>76</v>
      </c>
      <c r="C285" s="6" t="s">
        <v>441</v>
      </c>
      <c r="D285" s="8" t="s">
        <v>213</v>
      </c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85">
        <v>0</v>
      </c>
      <c r="AH285" s="85"/>
      <c r="AI285" s="85"/>
      <c r="AJ285" s="85"/>
      <c r="AK285" s="85"/>
      <c r="AL285" s="85"/>
      <c r="AM285" s="85"/>
      <c r="AN285" s="51"/>
      <c r="AO285" s="35">
        <f>IF(AP285&lt;6,SUM(E285:AN285),SUM(LARGE(E285:AN285,{1;2;3;4;5;6})))</f>
        <v>0</v>
      </c>
      <c r="AP285" s="55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76</v>
      </c>
      <c r="C286" s="119" t="s">
        <v>441</v>
      </c>
      <c r="D286" s="8" t="s">
        <v>690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84">
        <v>0</v>
      </c>
      <c r="AH286" s="84"/>
      <c r="AI286" s="84"/>
      <c r="AJ286" s="84"/>
      <c r="AK286" s="84"/>
      <c r="AL286" s="84"/>
      <c r="AM286" s="84"/>
      <c r="AN286" s="54"/>
      <c r="AO286" s="35">
        <f>IF(AP286&lt;6,SUM(E286:AN286),SUM(LARGE(E286:AN286,{1;2;3;4;5;6})))</f>
        <v>0</v>
      </c>
      <c r="AP286" s="53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76</v>
      </c>
      <c r="C287" s="6" t="s">
        <v>185</v>
      </c>
      <c r="D287" s="8" t="s">
        <v>495</v>
      </c>
      <c r="E287" s="54"/>
      <c r="F287" s="54"/>
      <c r="G287" s="54"/>
      <c r="H287" s="54"/>
      <c r="I287" s="85">
        <v>0</v>
      </c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1"/>
      <c r="AO287" s="35">
        <f>IF(AP287&lt;6,SUM(E287:AN287),SUM(LARGE(E287:AN287,{1;2;3;4;5;6})))</f>
        <v>0</v>
      </c>
      <c r="AP287" s="53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76</v>
      </c>
      <c r="C288" s="6" t="s">
        <v>82</v>
      </c>
      <c r="D288" s="8" t="s">
        <v>482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86">
        <v>0</v>
      </c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1"/>
      <c r="AO288" s="35">
        <f>IF(AP288&lt;6,SUM(E288:AN288),SUM(LARGE(E288:AN288,{1;2;3;4;5;6})))</f>
        <v>0</v>
      </c>
      <c r="AP288" s="53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76</v>
      </c>
      <c r="C289" s="26" t="s">
        <v>78</v>
      </c>
      <c r="D289" s="37" t="s">
        <v>529</v>
      </c>
      <c r="E289" s="30"/>
      <c r="F289" s="30"/>
      <c r="G289" s="30"/>
      <c r="H289" s="30"/>
      <c r="I289" s="30"/>
      <c r="J289" s="30"/>
      <c r="K289" s="30"/>
      <c r="L289" s="30"/>
      <c r="M289" s="86">
        <v>0</v>
      </c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51"/>
      <c r="AO289" s="35">
        <f>IF(AP289&lt;6,SUM(E289:AN289),SUM(LARGE(E289:AN289,{1;2;3;4;5;6})))</f>
        <v>0</v>
      </c>
      <c r="AP289" s="53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76</v>
      </c>
      <c r="C290" s="6" t="s">
        <v>185</v>
      </c>
      <c r="D290" s="8" t="s">
        <v>630</v>
      </c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>
        <v>0</v>
      </c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6"/>
      <c r="AO290" s="35">
        <f>IF(AP290&lt;6,SUM(E290:AN290),SUM(LARGE(E290:AN290,{1;2;3;4;5;6})))</f>
        <v>0</v>
      </c>
      <c r="AP290" s="53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76</v>
      </c>
      <c r="C291" s="8" t="s">
        <v>441</v>
      </c>
      <c r="D291" s="37" t="s">
        <v>399</v>
      </c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>
        <v>0</v>
      </c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51"/>
      <c r="AO291" s="35">
        <f>IF(AP291&lt;6,SUM(E291:AN291),SUM(LARGE(E291:AN291,{1;2;3;4;5;6})))</f>
        <v>0</v>
      </c>
      <c r="AP291" s="53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484</v>
      </c>
      <c r="C292" s="6" t="s">
        <v>441</v>
      </c>
      <c r="D292" s="8" t="s">
        <v>513</v>
      </c>
      <c r="E292" s="86">
        <v>0</v>
      </c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5">
        <f>IF(AP292&lt;6,SUM(E292:AN292),SUM(LARGE(E292:AN292,{1;2;3;4;5;6})))</f>
        <v>0</v>
      </c>
      <c r="AP292" s="55">
        <f>COUNT(E292:AN292)</f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76</v>
      </c>
      <c r="C293" s="6" t="s">
        <v>251</v>
      </c>
      <c r="D293" s="8" t="s">
        <v>854</v>
      </c>
      <c r="E293" s="30"/>
      <c r="F293" s="30"/>
      <c r="G293" s="30"/>
      <c r="H293" s="30"/>
      <c r="I293" s="30"/>
      <c r="J293" s="30"/>
      <c r="K293" s="30"/>
      <c r="L293" s="86">
        <v>0</v>
      </c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1"/>
      <c r="AO293" s="35">
        <f>IF(AP293&lt;6,SUM(E293:AN293),SUM(LARGE(E293:AN293,{1;2;3;4;5;6})))</f>
        <v>0</v>
      </c>
      <c r="AP293" s="55">
        <f>COUNT(E293:AN293)</f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76</v>
      </c>
      <c r="C294" s="6" t="s">
        <v>78</v>
      </c>
      <c r="D294" s="8" t="s">
        <v>877</v>
      </c>
      <c r="E294" s="30"/>
      <c r="F294" s="30"/>
      <c r="G294" s="30"/>
      <c r="H294" s="30"/>
      <c r="I294" s="30"/>
      <c r="J294" s="30"/>
      <c r="K294" s="30"/>
      <c r="L294" s="30"/>
      <c r="M294" s="30">
        <v>0</v>
      </c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9"/>
      <c r="AO294" s="35">
        <f>IF(AP294&lt;6,SUM(E294:AN294),SUM(LARGE(E294:AN294,{1;2;3;4;5;6})))</f>
        <v>0</v>
      </c>
      <c r="AP294" s="55">
        <f>COUNT(E294:AN294)</f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76</v>
      </c>
      <c r="C295" s="6" t="s">
        <v>443</v>
      </c>
      <c r="D295" s="8" t="s">
        <v>927</v>
      </c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>
        <v>0</v>
      </c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51"/>
      <c r="AO295" s="35">
        <f>IF(AP295&lt;6,SUM(E295:AN295),SUM(LARGE(E295:AN295,{1;2;3;4;5;6})))</f>
        <v>0</v>
      </c>
      <c r="AP295" s="55">
        <f>COUNT(E295:AN295)</f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6" t="s">
        <v>79</v>
      </c>
      <c r="C296" s="6" t="s">
        <v>441</v>
      </c>
      <c r="D296" s="8" t="s">
        <v>939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1"/>
      <c r="AO296" s="35">
        <f>IF(AP296&lt;6,SUM(E296:AN296),SUM(LARGE(E296:AN296,{1;2;3;4;5;6})))</f>
        <v>0</v>
      </c>
      <c r="AP296" s="53">
        <f>COUNT(E296:AN296)</f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 t="s">
        <v>76</v>
      </c>
      <c r="C297" s="6" t="s">
        <v>185</v>
      </c>
      <c r="D297" s="8" t="s">
        <v>1034</v>
      </c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85">
        <v>0</v>
      </c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1"/>
      <c r="AO297" s="35">
        <f>IF(AP297&lt;6,SUM(E297:AN297),SUM(LARGE(E297:AN297,{1;2;3;4;5;6})))</f>
        <v>0</v>
      </c>
      <c r="AP297" s="53">
        <f>COUNT(E297:AN297)</f>
        <v>1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 t="s">
        <v>76</v>
      </c>
      <c r="C298" s="6" t="s">
        <v>82</v>
      </c>
      <c r="D298" s="8" t="s">
        <v>1035</v>
      </c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85">
        <v>0</v>
      </c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1"/>
      <c r="AO298" s="35">
        <f>IF(AP298&lt;6,SUM(E298:AN298),SUM(LARGE(E298:AN298,{1;2;3;4;5;6})))</f>
        <v>0</v>
      </c>
      <c r="AP298" s="53">
        <f>COUNT(E298:AN298)</f>
        <v>1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 t="s">
        <v>76</v>
      </c>
      <c r="C299" s="6" t="s">
        <v>441</v>
      </c>
      <c r="D299" s="8" t="s">
        <v>1093</v>
      </c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86">
        <v>0</v>
      </c>
      <c r="AB299" s="86"/>
      <c r="AC299" s="86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1"/>
      <c r="AO299" s="35">
        <f>IF(AP299&lt;6,SUM(E299:AN299),SUM(LARGE(E299:AN299,{1;2;3;4;5;6})))</f>
        <v>0</v>
      </c>
      <c r="AP299" s="55">
        <f>COUNT(E299:AN299)</f>
        <v>1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 t="s">
        <v>76</v>
      </c>
      <c r="C300" s="6"/>
      <c r="D300" s="8" t="s">
        <v>1158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84">
        <v>0</v>
      </c>
      <c r="AH300" s="84"/>
      <c r="AI300" s="84"/>
      <c r="AJ300" s="84"/>
      <c r="AK300" s="84"/>
      <c r="AL300" s="84"/>
      <c r="AM300" s="84"/>
      <c r="AN300" s="54"/>
      <c r="AO300" s="35">
        <f>IF(AP300&lt;6,SUM(E300:AN300),SUM(LARGE(E300:AN300,{1;2;3;4;5;6})))</f>
        <v>0</v>
      </c>
      <c r="AP300" s="53">
        <f>COUNT(E300:AN300)</f>
        <v>1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 t="s">
        <v>76</v>
      </c>
      <c r="C301" s="6"/>
      <c r="D301" s="37" t="s">
        <v>321</v>
      </c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83">
        <v>0</v>
      </c>
      <c r="AH301" s="83"/>
      <c r="AI301" s="83"/>
      <c r="AJ301" s="83"/>
      <c r="AK301" s="83"/>
      <c r="AL301" s="83"/>
      <c r="AM301" s="83"/>
      <c r="AN301" s="54"/>
      <c r="AO301" s="35">
        <f>IF(AP301&lt;6,SUM(E301:AN301),SUM(LARGE(E301:AN301,{1;2;3;4;5;6})))</f>
        <v>0</v>
      </c>
      <c r="AP301" s="55">
        <f>COUNT(E301:AN301)</f>
        <v>1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 t="s">
        <v>76</v>
      </c>
      <c r="C302" s="26" t="s">
        <v>82</v>
      </c>
      <c r="D302" s="37" t="s">
        <v>767</v>
      </c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86">
        <v>0</v>
      </c>
      <c r="AI302" s="86"/>
      <c r="AJ302" s="86"/>
      <c r="AK302" s="86"/>
      <c r="AL302" s="86"/>
      <c r="AM302" s="86"/>
      <c r="AN302" s="51"/>
      <c r="AO302" s="35">
        <f>IF(AP302&lt;6,SUM(E302:AN302),SUM(LARGE(E302:AN302,{1;2;3;4;5;6})))</f>
        <v>0</v>
      </c>
      <c r="AP302" s="53">
        <f>COUNT(E302:AN302)</f>
        <v>1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 t="s">
        <v>76</v>
      </c>
      <c r="C303" s="6"/>
      <c r="D303" s="8" t="s">
        <v>1060</v>
      </c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>
        <v>0</v>
      </c>
      <c r="AL303" s="86"/>
      <c r="AM303" s="86"/>
      <c r="AN303" s="6"/>
      <c r="AO303" s="35">
        <f>IF(AP303&lt;6,SUM(E303:AN303),SUM(LARGE(E303:AN303,{1;2;3;4;5;6})))</f>
        <v>0</v>
      </c>
      <c r="AP303" s="53">
        <f>COUNT(E303:AN303)</f>
        <v>1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6"/>
      <c r="D304" s="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51"/>
      <c r="AO304" s="35">
        <f>IF(AP304&lt;6,SUM(E304:AN304),SUM(LARGE(E304:AN304,{1;2;3;4;5;6})))</f>
        <v>0</v>
      </c>
      <c r="AP304" s="55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6"/>
      <c r="C305" s="6"/>
      <c r="D305" s="8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1"/>
      <c r="AO305" s="35">
        <f>IF(AP305&lt;6,SUM(E305:AN305),SUM(LARGE(E305:AN305,{1;2;3;4;5;6})))</f>
        <v>0</v>
      </c>
      <c r="AP305" s="53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3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6"/>
      <c r="C307" s="8"/>
      <c r="D307" s="8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6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26"/>
      <c r="D308" s="37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6"/>
      <c r="AO308" s="35">
        <f>IF(AP308&lt;6,SUM(E308:AN308),SUM(LARGE(E308:AN308,{1;2;3;4;5;6})))</f>
        <v>0</v>
      </c>
      <c r="AP308" s="53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26"/>
      <c r="D309" s="37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51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8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5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1"/>
      <c r="AO312" s="35">
        <f>IF(AP312&lt;6,SUM(E312:AN312),SUM(LARGE(E312:AN312,{1;2;3;4;5;6})))</f>
        <v>0</v>
      </c>
      <c r="AP312" s="53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441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441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441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441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441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441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441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441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441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441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441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441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441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441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441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441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441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441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441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441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441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441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441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441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441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441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441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441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441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441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441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441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441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441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441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441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441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441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441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441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441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441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441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441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441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441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441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441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441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441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441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441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441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441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441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441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441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441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441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441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441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441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441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441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441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441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441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441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441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441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441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441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441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441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441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441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441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441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441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441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441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441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441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441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441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441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441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441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441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441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441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441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441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441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441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441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441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441</v>
      </c>
    </row>
    <row r="433" spans="3:3" x14ac:dyDescent="0.2">
      <c r="C433" s="3" t="s">
        <v>441</v>
      </c>
    </row>
    <row r="434" spans="3:3" x14ac:dyDescent="0.2">
      <c r="C434" s="3" t="s">
        <v>441</v>
      </c>
    </row>
    <row r="435" spans="3:3" x14ac:dyDescent="0.2">
      <c r="C435" s="3" t="s">
        <v>441</v>
      </c>
    </row>
    <row r="436" spans="3:3" x14ac:dyDescent="0.2">
      <c r="C436" s="3" t="s">
        <v>441</v>
      </c>
    </row>
    <row r="437" spans="3:3" x14ac:dyDescent="0.2">
      <c r="C437" s="3" t="s">
        <v>441</v>
      </c>
    </row>
    <row r="438" spans="3:3" x14ac:dyDescent="0.2">
      <c r="C438" s="3" t="s">
        <v>441</v>
      </c>
    </row>
    <row r="439" spans="3:3" x14ac:dyDescent="0.2">
      <c r="C439" s="3" t="s">
        <v>441</v>
      </c>
    </row>
    <row r="440" spans="3:3" x14ac:dyDescent="0.2">
      <c r="C440" s="3" t="s">
        <v>441</v>
      </c>
    </row>
    <row r="441" spans="3:3" x14ac:dyDescent="0.2">
      <c r="C441" s="3" t="s">
        <v>441</v>
      </c>
    </row>
    <row r="442" spans="3:3" x14ac:dyDescent="0.2">
      <c r="C442" s="3" t="s">
        <v>441</v>
      </c>
    </row>
    <row r="443" spans="3:3" x14ac:dyDescent="0.2">
      <c r="C443" s="3" t="s">
        <v>441</v>
      </c>
    </row>
    <row r="444" spans="3:3" x14ac:dyDescent="0.2">
      <c r="C444" s="3" t="s">
        <v>441</v>
      </c>
    </row>
  </sheetData>
  <autoFilter ref="B1:AP431">
    <sortState ref="B2:AP444">
      <sortCondition descending="1" ref="AO1:AO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9">
    <cfRule type="duplicateValues" dxfId="32" priority="23" stopIfTrue="1"/>
    <cfRule type="duplicateValues" dxfId="31" priority="24" stopIfTrue="1"/>
  </conditionalFormatting>
  <conditionalFormatting sqref="D216">
    <cfRule type="duplicateValues" dxfId="30" priority="21" stopIfTrue="1"/>
    <cfRule type="duplicateValues" dxfId="29" priority="22" stopIfTrue="1"/>
  </conditionalFormatting>
  <conditionalFormatting sqref="D217">
    <cfRule type="duplicateValues" dxfId="28" priority="19" stopIfTrue="1"/>
    <cfRule type="duplicateValues" dxfId="27" priority="20" stopIfTrue="1"/>
  </conditionalFormatting>
  <conditionalFormatting sqref="D259">
    <cfRule type="duplicateValues" dxfId="26" priority="18" stopIfTrue="1"/>
  </conditionalFormatting>
  <conditionalFormatting sqref="D259">
    <cfRule type="duplicateValues" dxfId="25" priority="17" stopIfTrue="1"/>
  </conditionalFormatting>
  <conditionalFormatting sqref="D260">
    <cfRule type="duplicateValues" dxfId="24" priority="16" stopIfTrue="1"/>
  </conditionalFormatting>
  <conditionalFormatting sqref="D260">
    <cfRule type="duplicateValues" dxfId="23" priority="15" stopIfTrue="1"/>
  </conditionalFormatting>
  <conditionalFormatting sqref="D261">
    <cfRule type="duplicateValues" dxfId="22" priority="14" stopIfTrue="1"/>
  </conditionalFormatting>
  <conditionalFormatting sqref="D261">
    <cfRule type="duplicateValues" dxfId="21" priority="13" stopIfTrue="1"/>
  </conditionalFormatting>
  <conditionalFormatting sqref="D221">
    <cfRule type="duplicateValues" dxfId="20" priority="10" stopIfTrue="1"/>
  </conditionalFormatting>
  <conditionalFormatting sqref="D221">
    <cfRule type="duplicateValues" dxfId="19" priority="9" stopIfTrue="1"/>
  </conditionalFormatting>
  <conditionalFormatting sqref="D235">
    <cfRule type="duplicateValues" dxfId="18" priority="7" stopIfTrue="1"/>
    <cfRule type="duplicateValues" dxfId="17" priority="8" stopIfTrue="1"/>
  </conditionalFormatting>
  <conditionalFormatting sqref="D244">
    <cfRule type="duplicateValues" dxfId="16" priority="6" stopIfTrue="1"/>
  </conditionalFormatting>
  <conditionalFormatting sqref="D244">
    <cfRule type="duplicateValues" dxfId="15" priority="5" stopIfTrue="1"/>
  </conditionalFormatting>
  <conditionalFormatting sqref="D254">
    <cfRule type="duplicateValues" dxfId="14" priority="4" stopIfTrue="1"/>
  </conditionalFormatting>
  <conditionalFormatting sqref="D254">
    <cfRule type="duplicateValues" dxfId="13" priority="3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zoomScale="85" zoomScaleNormal="85" workbookViewId="0">
      <selection activeCell="J23" sqref="J23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4" bestFit="1" customWidth="1"/>
    <col min="15" max="15" width="12.28515625" style="104" bestFit="1" customWidth="1"/>
    <col min="16" max="16" width="9.85546875" style="104" bestFit="1" customWidth="1"/>
    <col min="17" max="17" width="15.5703125" style="104" bestFit="1" customWidth="1"/>
    <col min="19" max="19" width="9.140625" style="104"/>
    <col min="20" max="20" width="14.85546875" style="104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9" customFormat="1" x14ac:dyDescent="0.2">
      <c r="A1" s="109" t="s">
        <v>613</v>
      </c>
      <c r="B1" s="111" t="s">
        <v>614</v>
      </c>
      <c r="C1" s="114" t="s">
        <v>615</v>
      </c>
      <c r="D1" s="112" t="s">
        <v>616</v>
      </c>
      <c r="E1" s="113" t="s">
        <v>617</v>
      </c>
      <c r="F1" s="115" t="s">
        <v>618</v>
      </c>
      <c r="G1" s="115" t="s">
        <v>619</v>
      </c>
      <c r="H1" s="109" t="s">
        <v>311</v>
      </c>
      <c r="N1" s="110"/>
      <c r="O1" s="110"/>
      <c r="P1" s="110"/>
      <c r="Q1" s="110"/>
      <c r="S1" s="110"/>
      <c r="T1" s="110"/>
    </row>
    <row r="2" spans="1:41" ht="18" x14ac:dyDescent="0.25">
      <c r="A2" s="136" t="s">
        <v>77</v>
      </c>
      <c r="B2" s="108">
        <f>IFERROR(COUNTIF(MS!C:C,Info!A2),"")</f>
        <v>40</v>
      </c>
      <c r="C2" s="108">
        <f>IFERROR(COUNTIF(WS!C:C,Info!A2),"")</f>
        <v>17</v>
      </c>
      <c r="D2" s="108">
        <f>IFERROR(COUNTIF(MD!C:C,Info!A2),"")</f>
        <v>46</v>
      </c>
      <c r="E2" s="108">
        <f>IFERROR(COUNTIF(WD!C:C,Info!A2),"")</f>
        <v>41</v>
      </c>
      <c r="F2" s="108">
        <f>IFERROR(COUNTIF('XD M'!C:C,Info!A2),"")</f>
        <v>39</v>
      </c>
      <c r="G2" s="108">
        <f>IFERROR(COUNTIF('XD W'!C:C,Info!A2),"")</f>
        <v>38</v>
      </c>
      <c r="H2" s="108">
        <f t="shared" ref="H2:H32" si="0">SUM(B2:G2)</f>
        <v>221</v>
      </c>
      <c r="L2" s="195" t="s">
        <v>820</v>
      </c>
      <c r="M2" s="195"/>
      <c r="N2" s="195"/>
      <c r="O2" s="195"/>
      <c r="P2" s="195"/>
      <c r="Q2" s="195"/>
      <c r="R2" s="195"/>
      <c r="S2" s="195"/>
      <c r="T2" s="195"/>
      <c r="U2" s="195"/>
    </row>
    <row r="3" spans="1:41" x14ac:dyDescent="0.2">
      <c r="A3" s="136" t="s">
        <v>78</v>
      </c>
      <c r="B3" s="108">
        <f>IFERROR(COUNTIF(MS!C:C,Info!A3),"")</f>
        <v>27</v>
      </c>
      <c r="C3" s="108">
        <f>IFERROR(COUNTIF(WS!C:C,Info!A3),"")</f>
        <v>23</v>
      </c>
      <c r="D3" s="108">
        <f>IFERROR(COUNTIF(MD!C:C,Info!A3),"")</f>
        <v>52</v>
      </c>
      <c r="E3" s="108">
        <f>IFERROR(COUNTIF(WD!C:C,Info!A3),"")</f>
        <v>58</v>
      </c>
      <c r="F3" s="108">
        <f>IFERROR(COUNTIF('XD M'!C:C,Info!A3),"")</f>
        <v>24</v>
      </c>
      <c r="G3" s="108">
        <f>IFERROR(COUNTIF('XD W'!C:C,Info!A3),"")</f>
        <v>26</v>
      </c>
      <c r="H3" s="108">
        <f t="shared" si="0"/>
        <v>210</v>
      </c>
      <c r="L3" s="196" t="s">
        <v>315</v>
      </c>
      <c r="M3" s="196"/>
      <c r="N3" s="196"/>
      <c r="O3" s="196"/>
      <c r="P3" s="196"/>
      <c r="Q3" s="196"/>
      <c r="R3" s="196"/>
      <c r="S3" s="196"/>
      <c r="T3" s="196"/>
      <c r="U3" s="196"/>
    </row>
    <row r="4" spans="1:41" x14ac:dyDescent="0.2">
      <c r="A4" s="136" t="s">
        <v>132</v>
      </c>
      <c r="B4" s="108">
        <f>IFERROR(COUNTIF(MS!C:C,Info!A4),"")</f>
        <v>21</v>
      </c>
      <c r="C4" s="108">
        <f>IFERROR(COUNTIF(WS!C:C,Info!A4),"")</f>
        <v>21</v>
      </c>
      <c r="D4" s="108">
        <f>IFERROR(COUNTIF(MD!C:C,Info!A4),"")</f>
        <v>28</v>
      </c>
      <c r="E4" s="108">
        <f>IFERROR(COUNTIF(WD!C:C,Info!A4),"")</f>
        <v>32</v>
      </c>
      <c r="F4" s="108">
        <f>IFERROR(COUNTIF('XD M'!C:C,Info!A4),"")</f>
        <v>30</v>
      </c>
      <c r="G4" s="108">
        <f>IFERROR(COUNTIF('XD W'!C:C,Info!A4),"")</f>
        <v>35</v>
      </c>
      <c r="H4" s="108">
        <f t="shared" si="0"/>
        <v>167</v>
      </c>
    </row>
    <row r="5" spans="1:41" ht="15" x14ac:dyDescent="0.25">
      <c r="A5" t="s">
        <v>82</v>
      </c>
      <c r="B5" s="108">
        <f>IFERROR(COUNTIF(MS!C:C,Info!A5),"")</f>
        <v>37</v>
      </c>
      <c r="C5" s="108">
        <f>IFERROR(COUNTIF(WS!C:C,Info!A5),"")</f>
        <v>27</v>
      </c>
      <c r="D5" s="108">
        <f>IFERROR(COUNTIF(MD!C:C,Info!A5),"")</f>
        <v>29</v>
      </c>
      <c r="E5" s="108">
        <f>IFERROR(COUNTIF(WD!C:C,Info!A5),"")</f>
        <v>32</v>
      </c>
      <c r="F5" s="108">
        <f>IFERROR(COUNTIF('XD M'!C:C,Info!A5),"")</f>
        <v>21</v>
      </c>
      <c r="G5" s="108">
        <f>IFERROR(COUNTIF('XD W'!C:C,Info!A5),"")</f>
        <v>17</v>
      </c>
      <c r="H5" s="108">
        <f t="shared" si="0"/>
        <v>163</v>
      </c>
      <c r="L5" s="121" t="s">
        <v>314</v>
      </c>
      <c r="M5" s="175" t="s">
        <v>309</v>
      </c>
      <c r="N5" s="159" t="s">
        <v>822</v>
      </c>
      <c r="O5" s="159" t="s">
        <v>827</v>
      </c>
      <c r="P5" s="166" t="s">
        <v>821</v>
      </c>
      <c r="Q5" s="160" t="s">
        <v>310</v>
      </c>
      <c r="R5" s="163" t="s">
        <v>311</v>
      </c>
      <c r="S5" s="161" t="s">
        <v>822</v>
      </c>
      <c r="T5" s="161" t="s">
        <v>312</v>
      </c>
      <c r="U5" s="162" t="s">
        <v>313</v>
      </c>
      <c r="X5" t="s">
        <v>824</v>
      </c>
      <c r="Z5" s="176" t="s">
        <v>822</v>
      </c>
      <c r="AA5" s="177" t="s">
        <v>725</v>
      </c>
      <c r="AB5" s="178" t="s">
        <v>823</v>
      </c>
      <c r="AD5" s="121" t="s">
        <v>314</v>
      </c>
      <c r="AE5" s="122" t="s">
        <v>725</v>
      </c>
      <c r="AF5" s="123" t="s">
        <v>726</v>
      </c>
      <c r="AG5" s="124" t="s">
        <v>727</v>
      </c>
      <c r="AK5" s="141" t="s">
        <v>68</v>
      </c>
      <c r="AL5" s="45" t="s">
        <v>69</v>
      </c>
      <c r="AM5" s="44" t="s">
        <v>70</v>
      </c>
      <c r="AN5" s="43" t="s">
        <v>71</v>
      </c>
      <c r="AO5" s="69" t="s">
        <v>72</v>
      </c>
    </row>
    <row r="6" spans="1:41" x14ac:dyDescent="0.2">
      <c r="A6" s="136" t="s">
        <v>251</v>
      </c>
      <c r="B6" s="108">
        <f>IFERROR(COUNTIF(MS!C:C,Info!A6),"")</f>
        <v>8</v>
      </c>
      <c r="C6" s="108">
        <f>IFERROR(COUNTIF(WS!C:C,Info!A6),"")</f>
        <v>3</v>
      </c>
      <c r="D6" s="108">
        <f>IFERROR(COUNTIF(MD!C:C,Info!A6),"")</f>
        <v>25</v>
      </c>
      <c r="E6" s="108">
        <f>IFERROR(COUNTIF(WD!C:C,Info!A6),"")</f>
        <v>12</v>
      </c>
      <c r="F6" s="108">
        <f>IFERROR(COUNTIF('XD M'!C:C,Info!A6),"")</f>
        <v>18</v>
      </c>
      <c r="G6" s="108">
        <f>IFERROR(COUNTIF('XD W'!C:C,Info!A6),"")</f>
        <v>13</v>
      </c>
      <c r="H6" s="108">
        <f t="shared" si="0"/>
        <v>79</v>
      </c>
      <c r="L6" s="185">
        <v>1</v>
      </c>
      <c r="M6" s="172"/>
      <c r="N6" s="149" t="str">
        <f>IF(M6="","",IFERROR(INDEX($AK$5:$AO$5,1,MATCH(INDEX(MS!A:A,MATCH(Info!M6,MS!D:D,0),1),$AK$6:$AO$6)),IFERROR(INDEX($AK$5:$AO$5,1,MATCH(INDEX(WS!A:A,MATCH(Info!M6,WS!D:D,0),1),$AK$7:$AO$7)),"")))</f>
        <v/>
      </c>
      <c r="O6" s="152" t="str">
        <f>IF(M6="","",IFERROR(INDEX(MS!AV:AV,MATCH(Info!M6,MS!D:D,0),1),IFERROR(INDEX(WS!AS:AS,MATCH(Info!M6,WS!D:D,0),1),"EI OLE")))</f>
        <v/>
      </c>
      <c r="P6" s="167" t="str">
        <f>IF(M6="","",IFERROR(INDEX($AK$5:$AO$5,1,MATCH(INDEX(MD!A:A,MATCH(Info!M6,MD!D:D,0),1),$AK$8:$AO$8)),IFERROR(INDEX($AK$5:$AO$5,1,MATCH(INDEX(WD!A:A,MATCH(Info!M6,WD!D:D,0),1),$AK$9:$AO$9)),"")))</f>
        <v/>
      </c>
      <c r="Q6" s="131" t="str">
        <f>IF(M6="","",IFERROR(INDEX(MD!AX:AX,MATCH(Info!M6,MD!D:D,0),1),IFERROR(INDEX(WD!AP:AP,MATCH(Info!M6,WD!D:D,0),1),"EI OLE")))</f>
        <v/>
      </c>
      <c r="R6" s="192">
        <f>SUM(Q6:Q7)</f>
        <v>0</v>
      </c>
      <c r="S6" s="156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8" t="str">
        <f>IF(M6="","",IFERROR(INDEX('XD M'!AO:AO,MATCH(Info!M6,'XD M'!D:D,0),1),IFERROR(INDEX('XD W'!AO:AO,MATCH(Info!M6,'XD W'!D:D,0),1),"EI OLE")))</f>
        <v/>
      </c>
      <c r="U6" s="194">
        <f>SUM(T6:T7)</f>
        <v>0</v>
      </c>
      <c r="V6" t="str">
        <f>IF(M6="","",MAX(O6,Q6,T6))</f>
        <v/>
      </c>
      <c r="X6">
        <v>1</v>
      </c>
      <c r="Z6" s="142" t="str">
        <f>$N$6</f>
        <v/>
      </c>
      <c r="AA6" s="142">
        <f>$M$6</f>
        <v>0</v>
      </c>
      <c r="AB6" s="143" t="str">
        <f>$O$6</f>
        <v/>
      </c>
      <c r="AD6" s="125">
        <f>$L$6</f>
        <v>1</v>
      </c>
      <c r="AE6" s="126" t="str">
        <f>$M$6&amp;" - "&amp;$M$7</f>
        <v xml:space="preserve"> - </v>
      </c>
      <c r="AF6" s="127">
        <f>$R$6</f>
        <v>0</v>
      </c>
      <c r="AG6" s="128">
        <f>$U$6</f>
        <v>0</v>
      </c>
      <c r="AJ6" s="109" t="s">
        <v>614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6" t="s">
        <v>81</v>
      </c>
      <c r="B7" s="108">
        <f>IFERROR(COUNTIF(MS!C:C,Info!A7),"")</f>
        <v>7</v>
      </c>
      <c r="C7" s="108">
        <f>IFERROR(COUNTIF(WS!C:C,Info!A7),"")</f>
        <v>6</v>
      </c>
      <c r="D7" s="108">
        <f>IFERROR(COUNTIF(MD!C:C,Info!A7),"")</f>
        <v>17</v>
      </c>
      <c r="E7" s="108">
        <f>IFERROR(COUNTIF(WD!C:C,Info!A7),"")</f>
        <v>16</v>
      </c>
      <c r="F7" s="108">
        <f>IFERROR(COUNTIF('XD M'!C:C,Info!A7),"")</f>
        <v>9</v>
      </c>
      <c r="G7" s="108">
        <f>IFERROR(COUNTIF('XD W'!C:C,Info!A7),"")</f>
        <v>9</v>
      </c>
      <c r="H7" s="108">
        <f t="shared" si="0"/>
        <v>64</v>
      </c>
      <c r="L7" s="185"/>
      <c r="M7" s="172"/>
      <c r="N7" s="150" t="str">
        <f>IF(M7="","",IFERROR(INDEX($AK$5:$AO$5,1,MATCH(INDEX(MS!A:A,MATCH(Info!M7,MS!D:D,0),1),$AK$6:$AO$6)),IFERROR(INDEX($AK$5:$AO$5,1,MATCH(INDEX(WS!A:A,MATCH(Info!M7,WS!D:D,0),1),$AK$7:$AO$7)),"")))</f>
        <v/>
      </c>
      <c r="O7" s="165" t="str">
        <f>IF(M7="","",IFERROR(INDEX(MS!AV:AV,MATCH(Info!M7,MS!D:D,0),1),IFERROR(INDEX(WS!AS:AS,MATCH(Info!M7,WS!D:D,0),1),"EI OLE")))</f>
        <v/>
      </c>
      <c r="P7" s="168" t="str">
        <f>IF(M7="","",IFERROR(INDEX($AK$5:$AO$5,1,MATCH(INDEX(MD!A:A,MATCH(Info!M7,MD!D:D,0),1),$AK$8:$AO$8)),IFERROR(INDEX($AK$5:$AO$5,1,MATCH(INDEX(WD!A:A,MATCH(Info!M7,WD!D:D,0),1),$AK$9:$AO$9)),"")))</f>
        <v/>
      </c>
      <c r="Q7" s="132" t="str">
        <f>IF(M7="","",IFERROR(INDEX(MD!AX:AX,MATCH(Info!M7,MD!D:D,0),1),IFERROR(INDEX(WD!AP:AP,MATCH(Info!M7,WD!D:D,0),1),"EI OLE")))</f>
        <v/>
      </c>
      <c r="R7" s="188"/>
      <c r="S7" s="157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9" t="str">
        <f>IF(M7="","",IFERROR(INDEX('XD M'!AO:AO,MATCH(Info!M7,'XD M'!D:D,0),1),IFERROR(INDEX('XD W'!AO:AO,MATCH(Info!M7,'XD W'!D:D,0),1),"EI OLE")))</f>
        <v/>
      </c>
      <c r="U7" s="190"/>
      <c r="X7">
        <v>2</v>
      </c>
      <c r="Z7" s="142" t="str">
        <f>$N$7</f>
        <v/>
      </c>
      <c r="AA7" s="144">
        <f>$M$7</f>
        <v>0</v>
      </c>
      <c r="AB7" s="145" t="str">
        <f>$O$7</f>
        <v/>
      </c>
      <c r="AD7" s="129">
        <f>$L$8</f>
        <v>2</v>
      </c>
      <c r="AE7" s="126" t="str">
        <f>$M$8&amp;" - "&amp;$M$9</f>
        <v xml:space="preserve"> - </v>
      </c>
      <c r="AF7" s="127">
        <f>$R$8</f>
        <v>0</v>
      </c>
      <c r="AG7" s="128">
        <f>$U$8</f>
        <v>0</v>
      </c>
      <c r="AJ7" s="109" t="s">
        <v>615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6" t="s">
        <v>84</v>
      </c>
      <c r="B8" s="108">
        <f>IFERROR(COUNTIF(MS!C:C,Info!A8),"")</f>
        <v>5</v>
      </c>
      <c r="C8" s="108">
        <f>IFERROR(COUNTIF(WS!C:C,Info!A8),"")</f>
        <v>4</v>
      </c>
      <c r="D8" s="108">
        <f>IFERROR(COUNTIF(MD!C:C,Info!A8),"")</f>
        <v>12</v>
      </c>
      <c r="E8" s="108">
        <f>IFERROR(COUNTIF(WD!C:C,Info!A8),"")</f>
        <v>11</v>
      </c>
      <c r="F8" s="108">
        <f>IFERROR(COUNTIF('XD M'!C:C,Info!A8),"")</f>
        <v>10</v>
      </c>
      <c r="G8" s="108">
        <f>IFERROR(COUNTIF('XD W'!C:C,Info!A8),"")</f>
        <v>10</v>
      </c>
      <c r="H8" s="108">
        <f t="shared" si="0"/>
        <v>52</v>
      </c>
      <c r="L8" s="193">
        <v>2</v>
      </c>
      <c r="M8" s="170"/>
      <c r="N8" s="150" t="str">
        <f>IF(M8="","",IFERROR(INDEX($AK$5:$AO$5,1,MATCH(INDEX(MS!A:A,MATCH(Info!M8,MS!D:D,0),1),$AK$6:$AO$6)),IFERROR(INDEX($AK$5:$AO$5,1,MATCH(INDEX(WS!A:A,MATCH(Info!M8,WS!D:D,0),1),$AK$7:$AO$7)),"")))</f>
        <v/>
      </c>
      <c r="O8" s="153" t="str">
        <f>IF(M8="","",IFERROR(INDEX(MS!AV:AV,MATCH(Info!M8,MS!D:D,0),1),IFERROR(INDEX(WS!AS:AS,MATCH(Info!M8,WS!D:D,0),1),"EI OLE")))</f>
        <v/>
      </c>
      <c r="P8" s="169" t="str">
        <f>IF(M8="","",IFERROR(INDEX($AK$5:$AO$5,1,MATCH(INDEX(MD!A:A,MATCH(Info!M8,MD!D:D,0),1),$AK$8:$AO$8)),IFERROR(INDEX($AK$5:$AO$5,1,MATCH(INDEX(WD!A:A,MATCH(Info!M8,WD!D:D,0),1),$AK$9:$AO$9)),"")))</f>
        <v/>
      </c>
      <c r="Q8" s="132" t="str">
        <f>IF(M8="","",IFERROR(INDEX(MD!AX:AX,MATCH(Info!M8,MD!D:D,0),1),IFERROR(INDEX(WD!AP:AP,MATCH(Info!M8,WD!D:D,0),1),"EI OLE")))</f>
        <v/>
      </c>
      <c r="R8" s="188">
        <f>SUM(Q8:Q9)</f>
        <v>0</v>
      </c>
      <c r="S8" s="157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9" t="str">
        <f>IF(M8="","",IFERROR(INDEX('XD M'!AO:AO,MATCH(Info!M8,'XD M'!D:D,0),1),IFERROR(INDEX('XD W'!AO:AO,MATCH(Info!M8,'XD W'!D:D,0),1),"EI OLE")))</f>
        <v/>
      </c>
      <c r="U8" s="190">
        <f>SUM(T8:T9)</f>
        <v>0</v>
      </c>
      <c r="X8">
        <v>3</v>
      </c>
      <c r="Z8" s="142" t="str">
        <f>$N$8</f>
        <v/>
      </c>
      <c r="AA8" s="144">
        <f>$M$8</f>
        <v>0</v>
      </c>
      <c r="AB8" s="145" t="str">
        <f>$O$8</f>
        <v/>
      </c>
      <c r="AD8" s="129">
        <f>$L$10</f>
        <v>3</v>
      </c>
      <c r="AE8" s="126" t="str">
        <f>$M$10&amp;" - "&amp;$M$11</f>
        <v xml:space="preserve"> - </v>
      </c>
      <c r="AF8" s="127">
        <f>$R$10</f>
        <v>0</v>
      </c>
      <c r="AG8" s="128">
        <f>$U$10</f>
        <v>0</v>
      </c>
      <c r="AJ8" s="109" t="s">
        <v>616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6" t="s">
        <v>185</v>
      </c>
      <c r="B9" s="108">
        <f>IFERROR(COUNTIF(MS!C:C,Info!A9),"")</f>
        <v>7</v>
      </c>
      <c r="C9" s="108">
        <f>IFERROR(COUNTIF(WS!C:C,Info!A9),"")</f>
        <v>2</v>
      </c>
      <c r="D9" s="108">
        <f>IFERROR(COUNTIF(MD!C:C,Info!A9),"")</f>
        <v>13</v>
      </c>
      <c r="E9" s="108">
        <f>IFERROR(COUNTIF(WD!C:C,Info!A9),"")</f>
        <v>7</v>
      </c>
      <c r="F9" s="108">
        <f>IFERROR(COUNTIF('XD M'!C:C,Info!A9),"")</f>
        <v>10</v>
      </c>
      <c r="G9" s="108">
        <f>IFERROR(COUNTIF('XD W'!C:C,Info!A9),"")</f>
        <v>10</v>
      </c>
      <c r="H9" s="108">
        <f t="shared" si="0"/>
        <v>49</v>
      </c>
      <c r="I9" s="46"/>
      <c r="J9" s="76" t="s">
        <v>68</v>
      </c>
      <c r="L9" s="193"/>
      <c r="M9" s="170"/>
      <c r="N9" s="150" t="str">
        <f>IF(M9="","",IFERROR(INDEX($AK$5:$AO$5,1,MATCH(INDEX(MS!A:A,MATCH(Info!M9,MS!D:D,0),1),$AK$6:$AO$6)),IFERROR(INDEX($AK$5:$AO$5,1,MATCH(INDEX(WS!A:A,MATCH(Info!M9,WS!D:D,0),1),$AK$7:$AO$7)),"")))</f>
        <v/>
      </c>
      <c r="O9" s="153" t="str">
        <f>IF(M9="","",IFERROR(INDEX(MS!AV:AV,MATCH(Info!M9,MS!D:D,0),1),IFERROR(INDEX(WS!AS:AS,MATCH(Info!M9,WS!D:D,0),1),"EI OLE")))</f>
        <v/>
      </c>
      <c r="P9" s="169" t="str">
        <f>IF(M9="","",IFERROR(INDEX($AK$5:$AO$5,1,MATCH(INDEX(MD!A:A,MATCH(Info!M9,MD!D:D,0),1),$AK$8:$AO$8)),IFERROR(INDEX($AK$5:$AO$5,1,MATCH(INDEX(WD!A:A,MATCH(Info!M9,WD!D:D,0),1),$AK$9:$AO$9)),"")))</f>
        <v/>
      </c>
      <c r="Q9" s="132" t="str">
        <f>IF(M9="","",IFERROR(INDEX(MD!AX:AX,MATCH(Info!M9,MD!D:D,0),1),IFERROR(INDEX(WD!AP:AP,MATCH(Info!M9,WD!D:D,0),1),"EI OLE")))</f>
        <v/>
      </c>
      <c r="R9" s="188"/>
      <c r="S9" s="157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9" t="str">
        <f>IF(M9="","",IFERROR(INDEX('XD M'!AO:AO,MATCH(Info!M9,'XD M'!D:D,0),1),IFERROR(INDEX('XD W'!AO:AO,MATCH(Info!M9,'XD W'!D:D,0),1),"EI OLE")))</f>
        <v/>
      </c>
      <c r="U9" s="190"/>
      <c r="X9">
        <v>4</v>
      </c>
      <c r="Z9" s="142" t="str">
        <f>$N$9</f>
        <v/>
      </c>
      <c r="AA9" s="144">
        <f>$M$9</f>
        <v>0</v>
      </c>
      <c r="AB9" s="145" t="str">
        <f>$O$9</f>
        <v/>
      </c>
      <c r="AD9" s="129">
        <f>$L$12</f>
        <v>4</v>
      </c>
      <c r="AE9" s="126" t="str">
        <f>$M$12&amp;" - "&amp;$M$13</f>
        <v xml:space="preserve"> - </v>
      </c>
      <c r="AF9" s="127">
        <f>$R$12</f>
        <v>0</v>
      </c>
      <c r="AG9" s="128">
        <f>$U$12</f>
        <v>0</v>
      </c>
      <c r="AJ9" s="109" t="s">
        <v>617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6" t="s">
        <v>1119</v>
      </c>
      <c r="B10" s="108">
        <f>IFERROR(COUNTIF(MS!C:C,Info!A10),"")</f>
        <v>16</v>
      </c>
      <c r="C10" s="108">
        <f>IFERROR(COUNTIF(WS!C:C,Info!A10),"")</f>
        <v>9</v>
      </c>
      <c r="D10" s="108">
        <f>IFERROR(COUNTIF(MD!C:C,Info!A10),"")</f>
        <v>10</v>
      </c>
      <c r="E10" s="108">
        <f>IFERROR(COUNTIF(WD!C:C,Info!A10),"")</f>
        <v>3</v>
      </c>
      <c r="F10" s="108">
        <f>IFERROR(COUNTIF('XD M'!C:C,Info!A10),"")</f>
        <v>6</v>
      </c>
      <c r="G10" s="108">
        <f>IFERROR(COUNTIF('XD W'!C:C,Info!A10),"")</f>
        <v>5</v>
      </c>
      <c r="H10" s="108">
        <f t="shared" si="0"/>
        <v>49</v>
      </c>
      <c r="I10" s="45"/>
      <c r="J10" s="76" t="s">
        <v>69</v>
      </c>
      <c r="L10" s="185">
        <v>3</v>
      </c>
      <c r="M10" s="172"/>
      <c r="N10" s="150" t="str">
        <f>IF(M10="","",IFERROR(INDEX($AK$5:$AO$5,1,MATCH(INDEX(MS!A:A,MATCH(Info!M10,MS!D:D,0),1),$AK$6:$AO$6)),IFERROR(INDEX($AK$5:$AO$5,1,MATCH(INDEX(WS!A:A,MATCH(Info!M10,WS!D:D,0),1),$AK$7:$AO$7)),"")))</f>
        <v/>
      </c>
      <c r="O10" s="153" t="str">
        <f>IF(M10="","",IFERROR(INDEX(MS!AV:AV,MATCH(Info!M10,MS!D:D,0),1),IFERROR(INDEX(WS!AS:AS,MATCH(Info!M10,WS!D:D,0),1),"EI OLE")))</f>
        <v/>
      </c>
      <c r="P10" s="169" t="str">
        <f>IF(M10="","",IFERROR(INDEX($AK$5:$AO$5,1,MATCH(INDEX(MD!A:A,MATCH(Info!M10,MD!D:D,0),1),$AK$8:$AO$8)),IFERROR(INDEX($AK$5:$AO$5,1,MATCH(INDEX(WD!A:A,MATCH(Info!M10,WD!D:D,0),1),$AK$9:$AO$9)),"")))</f>
        <v/>
      </c>
      <c r="Q10" s="132" t="str">
        <f>IF(M10="","",IFERROR(INDEX(MD!AX:AX,MATCH(Info!M10,MD!D:D,0),1),IFERROR(INDEX(WD!AP:AP,MATCH(Info!M10,WD!D:D,0),1),"EI OLE")))</f>
        <v/>
      </c>
      <c r="R10" s="188">
        <f>SUM(Q10:Q11)</f>
        <v>0</v>
      </c>
      <c r="S10" s="157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9" t="str">
        <f>IF(M10="","",IFERROR(INDEX('XD M'!AO:AO,MATCH(Info!M10,'XD M'!D:D,0),1),IFERROR(INDEX('XD W'!AO:AO,MATCH(Info!M10,'XD W'!D:D,0),1),"EI OLE")))</f>
        <v/>
      </c>
      <c r="U10" s="190">
        <f>SUM(T10:T11)</f>
        <v>0</v>
      </c>
      <c r="X10">
        <v>5</v>
      </c>
      <c r="Z10" s="142" t="str">
        <f>$N$10</f>
        <v/>
      </c>
      <c r="AA10" s="144">
        <f>$M$10</f>
        <v>0</v>
      </c>
      <c r="AB10" s="145" t="str">
        <f>$O$10</f>
        <v/>
      </c>
      <c r="AD10" s="129">
        <f>$L$14</f>
        <v>5</v>
      </c>
      <c r="AE10" s="126" t="str">
        <f>$M$14&amp;" - "&amp;$M$15</f>
        <v xml:space="preserve"> - </v>
      </c>
      <c r="AF10" s="127">
        <f>$R$14</f>
        <v>0</v>
      </c>
      <c r="AG10" s="128">
        <f>$U$14</f>
        <v>0</v>
      </c>
      <c r="AJ10" s="109" t="s">
        <v>825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6" t="s">
        <v>85</v>
      </c>
      <c r="B11" s="108">
        <f>IFERROR(COUNTIF(MS!C:C,Info!A11),"")</f>
        <v>2</v>
      </c>
      <c r="C11" s="108">
        <f>IFERROR(COUNTIF(WS!C:C,Info!A11),"")</f>
        <v>1</v>
      </c>
      <c r="D11" s="108">
        <f>IFERROR(COUNTIF(MD!C:C,Info!A11),"")</f>
        <v>8</v>
      </c>
      <c r="E11" s="108">
        <f>IFERROR(COUNTIF(WD!C:C,Info!A11),"")</f>
        <v>9</v>
      </c>
      <c r="F11" s="108">
        <f>IFERROR(COUNTIF('XD M'!C:C,Info!A11),"")</f>
        <v>8</v>
      </c>
      <c r="G11" s="108">
        <f>IFERROR(COUNTIF('XD W'!C:C,Info!A11),"")</f>
        <v>6</v>
      </c>
      <c r="H11" s="108">
        <f t="shared" si="0"/>
        <v>34</v>
      </c>
      <c r="I11" s="44"/>
      <c r="J11" s="76" t="s">
        <v>70</v>
      </c>
      <c r="L11" s="185"/>
      <c r="M11" s="172"/>
      <c r="N11" s="150" t="str">
        <f>IF(M11="","",IFERROR(INDEX($AK$5:$AO$5,1,MATCH(INDEX(MS!A:A,MATCH(Info!M11,MS!D:D,0),1),$AK$6:$AO$6)),IFERROR(INDEX($AK$5:$AO$5,1,MATCH(INDEX(WS!A:A,MATCH(Info!M11,WS!D:D,0),1),$AK$7:$AO$7)),"")))</f>
        <v/>
      </c>
      <c r="O11" s="153" t="str">
        <f>IF(M11="","",IFERROR(INDEX(MS!AV:AV,MATCH(Info!M11,MS!D:D,0),1),IFERROR(INDEX(WS!AS:AS,MATCH(Info!M11,WS!D:D,0),1),"EI OLE")))</f>
        <v/>
      </c>
      <c r="P11" s="169" t="str">
        <f>IF(M11="","",IFERROR(INDEX($AK$5:$AO$5,1,MATCH(INDEX(MD!A:A,MATCH(Info!M11,MD!D:D,0),1),$AK$8:$AO$8)),IFERROR(INDEX($AK$5:$AO$5,1,MATCH(INDEX(WD!A:A,MATCH(Info!M11,WD!D:D,0),1),$AK$9:$AO$9)),"")))</f>
        <v/>
      </c>
      <c r="Q11" s="132" t="str">
        <f>IF(M11="","",IFERROR(INDEX(MD!AX:AX,MATCH(Info!M11,MD!D:D,0),1),IFERROR(INDEX(WD!AP:AP,MATCH(Info!M11,WD!D:D,0),1),"EI OLE")))</f>
        <v/>
      </c>
      <c r="R11" s="188"/>
      <c r="S11" s="157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9" t="str">
        <f>IF(M11="","",IFERROR(INDEX('XD M'!AO:AO,MATCH(Info!M11,'XD M'!D:D,0),1),IFERROR(INDEX('XD W'!AO:AO,MATCH(Info!M11,'XD W'!D:D,0),1),"EI OLE")))</f>
        <v/>
      </c>
      <c r="U11" s="190"/>
      <c r="X11">
        <v>6</v>
      </c>
      <c r="Z11" s="142" t="str">
        <f>$N$11</f>
        <v/>
      </c>
      <c r="AA11" s="144">
        <f>$M$11</f>
        <v>0</v>
      </c>
      <c r="AB11" s="145" t="str">
        <f>$O$11</f>
        <v/>
      </c>
      <c r="AD11" s="129">
        <f>$L$16</f>
        <v>6</v>
      </c>
      <c r="AE11" s="126" t="str">
        <f>$M$16&amp;" - "&amp;$M$17</f>
        <v xml:space="preserve"> - </v>
      </c>
      <c r="AF11" s="127">
        <f>$R$16</f>
        <v>0</v>
      </c>
      <c r="AG11" s="128">
        <f>$U$16</f>
        <v>0</v>
      </c>
      <c r="AJ11" s="109" t="s">
        <v>826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6" t="s">
        <v>163</v>
      </c>
      <c r="B12" s="108">
        <f>IFERROR(COUNTIF(MS!C:C,Info!A12),"")</f>
        <v>5</v>
      </c>
      <c r="C12" s="108">
        <f>IFERROR(COUNTIF(WS!C:C,Info!A12),"")</f>
        <v>1</v>
      </c>
      <c r="D12" s="108">
        <f>IFERROR(COUNTIF(MD!C:C,Info!A12),"")</f>
        <v>6</v>
      </c>
      <c r="E12" s="108">
        <f>IFERROR(COUNTIF(WD!C:C,Info!A12),"")</f>
        <v>12</v>
      </c>
      <c r="F12" s="108">
        <f>IFERROR(COUNTIF('XD M'!C:C,Info!A12),"")</f>
        <v>3</v>
      </c>
      <c r="G12" s="108">
        <f>IFERROR(COUNTIF('XD W'!C:C,Info!A12),"")</f>
        <v>4</v>
      </c>
      <c r="H12" s="108">
        <f t="shared" si="0"/>
        <v>31</v>
      </c>
      <c r="I12" s="43"/>
      <c r="J12" s="76" t="s">
        <v>71</v>
      </c>
      <c r="L12" s="193">
        <v>4</v>
      </c>
      <c r="M12" s="170"/>
      <c r="N12" s="150" t="str">
        <f>IF(M12="","",IFERROR(INDEX($AK$5:$AO$5,1,MATCH(INDEX(MS!A:A,MATCH(Info!M12,MS!D:D,0),1),$AK$6:$AO$6)),IFERROR(INDEX($AK$5:$AO$5,1,MATCH(INDEX(WS!A:A,MATCH(Info!M12,WS!D:D,0),1),$AK$7:$AO$7)),"")))</f>
        <v/>
      </c>
      <c r="O12" s="153" t="str">
        <f>IF(M12="","",IFERROR(INDEX(MS!AV:AV,MATCH(Info!M12,MS!D:D,0),1),IFERROR(INDEX(WS!AS:AS,MATCH(Info!M12,WS!D:D,0),1),"EI OLE")))</f>
        <v/>
      </c>
      <c r="P12" s="169" t="str">
        <f>IF(M12="","",IFERROR(INDEX($AK$5:$AO$5,1,MATCH(INDEX(MD!A:A,MATCH(Info!M12,MD!D:D,0),1),$AK$8:$AO$8)),IFERROR(INDEX($AK$5:$AO$5,1,MATCH(INDEX(WD!A:A,MATCH(Info!M12,WD!D:D,0),1),$AK$9:$AO$9)),"")))</f>
        <v/>
      </c>
      <c r="Q12" s="132" t="str">
        <f>IF(M12="","",IFERROR(INDEX(MD!AX:AX,MATCH(Info!M12,MD!D:D,0),1),IFERROR(INDEX(WD!AP:AP,MATCH(Info!M12,WD!D:D,0),1),"EI OLE")))</f>
        <v/>
      </c>
      <c r="R12" s="188">
        <f>SUM(Q12:Q13)</f>
        <v>0</v>
      </c>
      <c r="S12" s="157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9" t="str">
        <f>IF(M12="","",IFERROR(INDEX('XD M'!AO:AO,MATCH(Info!M12,'XD M'!D:D,0),1),IFERROR(INDEX('XD W'!AO:AO,MATCH(Info!M12,'XD W'!D:D,0),1),"EI OLE")))</f>
        <v/>
      </c>
      <c r="U12" s="190">
        <f>SUM(T12:T13)</f>
        <v>0</v>
      </c>
      <c r="X12">
        <v>7</v>
      </c>
      <c r="Z12" s="142" t="str">
        <f>$N$12</f>
        <v/>
      </c>
      <c r="AA12" s="144">
        <f>$M$12</f>
        <v>0</v>
      </c>
      <c r="AB12" s="145" t="str">
        <f>$O$12</f>
        <v/>
      </c>
      <c r="AD12" s="129">
        <f>$L$18</f>
        <v>7</v>
      </c>
      <c r="AE12" s="126" t="str">
        <f>$M$18&amp;" - "&amp;$M$19</f>
        <v xml:space="preserve"> - </v>
      </c>
      <c r="AF12" s="127">
        <f>$R$18</f>
        <v>0</v>
      </c>
      <c r="AG12" s="128">
        <f>$U$18</f>
        <v>0</v>
      </c>
    </row>
    <row r="13" spans="1:41" x14ac:dyDescent="0.2">
      <c r="A13" s="136" t="s">
        <v>250</v>
      </c>
      <c r="B13" s="108">
        <f>IFERROR(COUNTIF(MS!C:C,Info!A13),"")</f>
        <v>10</v>
      </c>
      <c r="C13" s="108">
        <f>IFERROR(COUNTIF(WS!C:C,Info!A13),"")</f>
        <v>1</v>
      </c>
      <c r="D13" s="108">
        <f>IFERROR(COUNTIF(MD!C:C,Info!A13),"")</f>
        <v>10</v>
      </c>
      <c r="E13" s="108">
        <f>IFERROR(COUNTIF(WD!C:C,Info!A13),"")</f>
        <v>0</v>
      </c>
      <c r="F13" s="108">
        <f>IFERROR(COUNTIF('XD M'!C:C,Info!A13),"")</f>
        <v>7</v>
      </c>
      <c r="G13" s="108">
        <f>IFERROR(COUNTIF('XD W'!C:C,Info!A13),"")</f>
        <v>2</v>
      </c>
      <c r="H13" s="108">
        <f t="shared" si="0"/>
        <v>30</v>
      </c>
      <c r="I13" s="69"/>
      <c r="J13" s="76" t="s">
        <v>72</v>
      </c>
      <c r="L13" s="193"/>
      <c r="M13" s="171"/>
      <c r="N13" s="150" t="str">
        <f>IF(M13="","",IFERROR(INDEX($AK$5:$AO$5,1,MATCH(INDEX(MS!A:A,MATCH(Info!M13,MS!D:D,0),1),$AK$6:$AO$6)),IFERROR(INDEX($AK$5:$AO$5,1,MATCH(INDEX(WS!A:A,MATCH(Info!M13,WS!D:D,0),1),$AK$7:$AO$7)),"")))</f>
        <v/>
      </c>
      <c r="O13" s="153" t="str">
        <f>IF(M13="","",IFERROR(INDEX(MS!AV:AV,MATCH(Info!M13,MS!D:D,0),1),IFERROR(INDEX(WS!AS:AS,MATCH(Info!M13,WS!D:D,0),1),"EI OLE")))</f>
        <v/>
      </c>
      <c r="P13" s="169" t="str">
        <f>IF(M13="","",IFERROR(INDEX($AK$5:$AO$5,1,MATCH(INDEX(MD!A:A,MATCH(Info!M13,MD!D:D,0),1),$AK$8:$AO$8)),IFERROR(INDEX($AK$5:$AO$5,1,MATCH(INDEX(WD!A:A,MATCH(Info!M13,WD!D:D,0),1),$AK$9:$AO$9)),"")))</f>
        <v/>
      </c>
      <c r="Q13" s="132" t="str">
        <f>IF(M13="","",IFERROR(INDEX(MD!AX:AX,MATCH(Info!M13,MD!D:D,0),1),IFERROR(INDEX(WD!AP:AP,MATCH(Info!M13,WD!D:D,0),1),"EI OLE")))</f>
        <v/>
      </c>
      <c r="R13" s="188"/>
      <c r="S13" s="157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9" t="str">
        <f>IF(M13="","",IFERROR(INDEX('XD M'!AO:AO,MATCH(Info!M13,'XD M'!D:D,0),1),IFERROR(INDEX('XD W'!AO:AO,MATCH(Info!M13,'XD W'!D:D,0),1),"EI OLE")))</f>
        <v/>
      </c>
      <c r="U13" s="190"/>
      <c r="X13">
        <v>8</v>
      </c>
      <c r="Z13" s="142" t="str">
        <f>$N$13</f>
        <v/>
      </c>
      <c r="AA13" s="144">
        <f>$M$13</f>
        <v>0</v>
      </c>
      <c r="AB13" s="145" t="str">
        <f>$O$13</f>
        <v/>
      </c>
      <c r="AD13" s="129">
        <f>$L$20</f>
        <v>8</v>
      </c>
      <c r="AE13" s="126" t="str">
        <f>$M$20&amp;" - "&amp;$M$21</f>
        <v xml:space="preserve"> - </v>
      </c>
      <c r="AF13" s="127">
        <f>$R$20</f>
        <v>0</v>
      </c>
      <c r="AG13" s="128">
        <f>$U$20</f>
        <v>0</v>
      </c>
    </row>
    <row r="14" spans="1:41" x14ac:dyDescent="0.2">
      <c r="A14" s="136" t="s">
        <v>97</v>
      </c>
      <c r="B14" s="108">
        <f>IFERROR(COUNTIF(MS!C:C,Info!A14),"")</f>
        <v>3</v>
      </c>
      <c r="C14" s="108">
        <f>IFERROR(COUNTIF(WS!C:C,Info!A14),"")</f>
        <v>0</v>
      </c>
      <c r="D14" s="108">
        <f>IFERROR(COUNTIF(MD!C:C,Info!A14),"")</f>
        <v>9</v>
      </c>
      <c r="E14" s="108">
        <f>IFERROR(COUNTIF(WD!C:C,Info!A14),"")</f>
        <v>4</v>
      </c>
      <c r="F14" s="108">
        <f>IFERROR(COUNTIF('XD M'!C:C,Info!A14),"")</f>
        <v>7</v>
      </c>
      <c r="G14" s="108">
        <f>IFERROR(COUNTIF('XD W'!C:C,Info!A14),"")</f>
        <v>6</v>
      </c>
      <c r="H14" s="108">
        <f t="shared" si="0"/>
        <v>29</v>
      </c>
      <c r="J14" s="40"/>
      <c r="L14" s="185">
        <v>5</v>
      </c>
      <c r="M14" s="173"/>
      <c r="N14" s="150" t="str">
        <f>IF(M14="","",IFERROR(INDEX($AK$5:$AO$5,1,MATCH(INDEX(MS!A:A,MATCH(Info!M14,MS!D:D,0),1),$AK$6:$AO$6)),IFERROR(INDEX($AK$5:$AO$5,1,MATCH(INDEX(WS!A:A,MATCH(Info!M14,WS!D:D,0),1),$AK$7:$AO$7)),"")))</f>
        <v/>
      </c>
      <c r="O14" s="153" t="str">
        <f>IF(M14="","",IFERROR(INDEX(MS!AV:AV,MATCH(Info!M14,MS!D:D,0),1),IFERROR(INDEX(WS!AS:AS,MATCH(Info!M14,WS!D:D,0),1),"EI OLE")))</f>
        <v/>
      </c>
      <c r="P14" s="169" t="str">
        <f>IF(M14="","",IFERROR(INDEX($AK$5:$AO$5,1,MATCH(INDEX(MD!A:A,MATCH(Info!M14,MD!D:D,0),1),$AK$8:$AO$8)),IFERROR(INDEX($AK$5:$AO$5,1,MATCH(INDEX(WD!A:A,MATCH(Info!M14,WD!D:D,0),1),$AK$9:$AO$9)),"")))</f>
        <v/>
      </c>
      <c r="Q14" s="132" t="str">
        <f>IF(M14="","",IFERROR(INDEX(MD!AX:AX,MATCH(Info!M14,MD!D:D,0),1),IFERROR(INDEX(WD!AP:AP,MATCH(Info!M14,WD!D:D,0),1),"EI OLE")))</f>
        <v/>
      </c>
      <c r="R14" s="188">
        <f>SUM(Q14:Q15)</f>
        <v>0</v>
      </c>
      <c r="S14" s="157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9" t="str">
        <f>IF(M14="","",IFERROR(INDEX('XD M'!AO:AO,MATCH(Info!M14,'XD M'!D:D,0),1),IFERROR(INDEX('XD W'!AO:AO,MATCH(Info!M14,'XD W'!D:D,0),1),"EI OLE")))</f>
        <v/>
      </c>
      <c r="U14" s="190">
        <f>SUM(T14:T15)</f>
        <v>0</v>
      </c>
      <c r="X14">
        <v>9</v>
      </c>
      <c r="Z14" s="142" t="str">
        <f>$N$14</f>
        <v/>
      </c>
      <c r="AA14" s="144">
        <f>$M$14</f>
        <v>0</v>
      </c>
      <c r="AB14" s="145" t="str">
        <f>$O$14</f>
        <v/>
      </c>
      <c r="AD14" s="129">
        <f>$L$22</f>
        <v>9</v>
      </c>
      <c r="AE14" s="126" t="str">
        <f>$M$22&amp;" - "&amp;$M$23</f>
        <v xml:space="preserve"> - </v>
      </c>
      <c r="AF14" s="127">
        <f>$R$22</f>
        <v>0</v>
      </c>
      <c r="AG14" s="128">
        <f>$U$22</f>
        <v>0</v>
      </c>
    </row>
    <row r="15" spans="1:41" ht="15" x14ac:dyDescent="0.25">
      <c r="A15" s="136" t="s">
        <v>327</v>
      </c>
      <c r="B15" s="108">
        <f>IFERROR(COUNTIF(MS!C:C,Info!A15),"")</f>
        <v>1</v>
      </c>
      <c r="C15" s="108">
        <f>IFERROR(COUNTIF(WS!C:C,Info!A15),"")</f>
        <v>1</v>
      </c>
      <c r="D15" s="108">
        <f>IFERROR(COUNTIF(MD!C:C,Info!A15),"")</f>
        <v>12</v>
      </c>
      <c r="E15" s="108">
        <f>IFERROR(COUNTIF(WD!C:C,Info!A15),"")</f>
        <v>3</v>
      </c>
      <c r="F15" s="108">
        <f>IFERROR(COUNTIF('XD M'!C:C,Info!A15),"")</f>
        <v>5</v>
      </c>
      <c r="G15" s="108">
        <f>IFERROR(COUNTIF('XD W'!C:C,Info!A15),"")</f>
        <v>4</v>
      </c>
      <c r="H15" s="108">
        <f t="shared" si="0"/>
        <v>26</v>
      </c>
      <c r="I15" s="42">
        <v>0</v>
      </c>
      <c r="J15" s="40" t="s">
        <v>42</v>
      </c>
      <c r="L15" s="185"/>
      <c r="M15" s="173"/>
      <c r="N15" s="150" t="str">
        <f>IF(M15="","",IFERROR(INDEX($AK$5:$AO$5,1,MATCH(INDEX(MS!A:A,MATCH(Info!M15,MS!D:D,0),1),$AK$6:$AO$6)),IFERROR(INDEX($AK$5:$AO$5,1,MATCH(INDEX(WS!A:A,MATCH(Info!M15,WS!D:D,0),1),$AK$7:$AO$7)),"")))</f>
        <v/>
      </c>
      <c r="O15" s="153" t="str">
        <f>IF(M15="","",IFERROR(INDEX(MS!AV:AV,MATCH(Info!M15,MS!D:D,0),1),IFERROR(INDEX(WS!AS:AS,MATCH(Info!M15,WS!D:D,0),1),"EI OLE")))</f>
        <v/>
      </c>
      <c r="P15" s="169" t="str">
        <f>IF(M15="","",IFERROR(INDEX($AK$5:$AO$5,1,MATCH(INDEX(MD!A:A,MATCH(Info!M15,MD!D:D,0),1),$AK$8:$AO$8)),IFERROR(INDEX($AK$5:$AO$5,1,MATCH(INDEX(WD!A:A,MATCH(Info!M15,WD!D:D,0),1),$AK$9:$AO$9)),"")))</f>
        <v/>
      </c>
      <c r="Q15" s="132" t="str">
        <f>IF(M15="","",IFERROR(INDEX(MD!AX:AX,MATCH(Info!M15,MD!D:D,0),1),IFERROR(INDEX(WD!AP:AP,MATCH(Info!M15,WD!D:D,0),1),"EI OLE")))</f>
        <v/>
      </c>
      <c r="R15" s="188"/>
      <c r="S15" s="157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9" t="str">
        <f>IF(M15="","",IFERROR(INDEX('XD M'!AO:AO,MATCH(Info!M15,'XD M'!D:D,0),1),IFERROR(INDEX('XD W'!AO:AO,MATCH(Info!M15,'XD W'!D:D,0),1),"EI OLE")))</f>
        <v/>
      </c>
      <c r="U15" s="190"/>
      <c r="X15">
        <v>10</v>
      </c>
      <c r="Z15" s="142" t="str">
        <f>$N$15</f>
        <v/>
      </c>
      <c r="AA15" s="144">
        <f>$M$15</f>
        <v>0</v>
      </c>
      <c r="AB15" s="145" t="str">
        <f>$O$15</f>
        <v/>
      </c>
      <c r="AD15" s="129">
        <f>$L$24</f>
        <v>10</v>
      </c>
      <c r="AE15" s="126" t="str">
        <f>$M$24&amp;" - "&amp;$M$25</f>
        <v xml:space="preserve"> - </v>
      </c>
      <c r="AF15" s="127">
        <f>$R$24</f>
        <v>0</v>
      </c>
      <c r="AG15" s="128">
        <f>$U$24</f>
        <v>0</v>
      </c>
    </row>
    <row r="16" spans="1:41" x14ac:dyDescent="0.2">
      <c r="A16" s="136" t="s">
        <v>228</v>
      </c>
      <c r="B16" s="108">
        <f>IFERROR(COUNTIF(MS!C:C,Info!A16),"")</f>
        <v>4</v>
      </c>
      <c r="C16" s="108">
        <f>IFERROR(COUNTIF(WS!C:C,Info!A16),"")</f>
        <v>0</v>
      </c>
      <c r="D16" s="108">
        <f>IFERROR(COUNTIF(MD!C:C,Info!A16),"")</f>
        <v>14</v>
      </c>
      <c r="E16" s="108">
        <f>IFERROR(COUNTIF(WD!C:C,Info!A16),"")</f>
        <v>1</v>
      </c>
      <c r="F16" s="108">
        <f>IFERROR(COUNTIF('XD M'!C:C,Info!A16),"")</f>
        <v>6</v>
      </c>
      <c r="G16" s="108">
        <f>IFERROR(COUNTIF('XD W'!C:C,Info!A16),"")</f>
        <v>1</v>
      </c>
      <c r="H16" s="108">
        <f t="shared" si="0"/>
        <v>26</v>
      </c>
      <c r="I16" s="41"/>
      <c r="J16" s="40" t="s">
        <v>41</v>
      </c>
      <c r="L16" s="186">
        <v>6</v>
      </c>
      <c r="M16" s="133"/>
      <c r="N16" s="150" t="str">
        <f>IF(M16="","",IFERROR(INDEX($AK$5:$AO$5,1,MATCH(INDEX(MS!A:A,MATCH(Info!M16,MS!D:D,0),1),$AK$6:$AO$6)),IFERROR(INDEX($AK$5:$AO$5,1,MATCH(INDEX(WS!A:A,MATCH(Info!M16,WS!D:D,0),1),$AK$7:$AO$7)),"")))</f>
        <v/>
      </c>
      <c r="O16" s="153" t="str">
        <f>IF(M16="","",IFERROR(INDEX(MS!AV:AV,MATCH(Info!M16,MS!D:D,0),1),IFERROR(INDEX(WS!AS:AS,MATCH(Info!M16,WS!D:D,0),1),"EI OLE")))</f>
        <v/>
      </c>
      <c r="P16" s="169" t="str">
        <f>IF(M16="","",IFERROR(INDEX($AK$5:$AO$5,1,MATCH(INDEX(MD!A:A,MATCH(Info!M16,MD!D:D,0),1),$AK$8:$AO$8)),IFERROR(INDEX($AK$5:$AO$5,1,MATCH(INDEX(WD!A:A,MATCH(Info!M16,WD!D:D,0),1),$AK$9:$AO$9)),"")))</f>
        <v/>
      </c>
      <c r="Q16" s="132" t="str">
        <f>IF(M16="","",IFERROR(INDEX(MD!AX:AX,MATCH(Info!M16,MD!D:D,0),1),IFERROR(INDEX(WD!AP:AP,MATCH(Info!M16,WD!D:D,0),1),"EI OLE")))</f>
        <v/>
      </c>
      <c r="R16" s="188">
        <f>SUM(Q16:Q17)</f>
        <v>0</v>
      </c>
      <c r="S16" s="157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9" t="str">
        <f>IF(M16="","",IFERROR(INDEX('XD M'!AO:AO,MATCH(Info!M16,'XD M'!D:D,0),1),IFERROR(INDEX('XD W'!AO:AO,MATCH(Info!M16,'XD W'!D:D,0),1),"EI OLE")))</f>
        <v/>
      </c>
      <c r="U16" s="190">
        <f>SUM(T16:T17)</f>
        <v>0</v>
      </c>
      <c r="X16">
        <v>11</v>
      </c>
      <c r="Z16" s="142" t="str">
        <f>$N$16</f>
        <v/>
      </c>
      <c r="AA16" s="144">
        <f>$M$16</f>
        <v>0</v>
      </c>
      <c r="AB16" s="145" t="str">
        <f>$O$16</f>
        <v/>
      </c>
      <c r="AD16" s="129">
        <f>$L$26</f>
        <v>11</v>
      </c>
      <c r="AE16" s="126" t="str">
        <f>$M$26&amp;" - "&amp;$M$27</f>
        <v xml:space="preserve"> - </v>
      </c>
      <c r="AF16" s="127">
        <f>$R$26</f>
        <v>0</v>
      </c>
      <c r="AG16" s="128">
        <f>$U$26</f>
        <v>0</v>
      </c>
    </row>
    <row r="17" spans="1:33" x14ac:dyDescent="0.2">
      <c r="A17" s="136" t="s">
        <v>80</v>
      </c>
      <c r="B17" s="108">
        <f>IFERROR(COUNTIF(MS!C:C,Info!A17),"")</f>
        <v>5</v>
      </c>
      <c r="C17" s="108">
        <f>IFERROR(COUNTIF(WS!C:C,Info!A17),"")</f>
        <v>3</v>
      </c>
      <c r="D17" s="108">
        <f>IFERROR(COUNTIF(MD!C:C,Info!A17),"")</f>
        <v>5</v>
      </c>
      <c r="E17" s="108">
        <f>IFERROR(COUNTIF(WD!C:C,Info!A17),"")</f>
        <v>3</v>
      </c>
      <c r="F17" s="108">
        <f>IFERROR(COUNTIF('XD M'!C:C,Info!A17),"")</f>
        <v>4</v>
      </c>
      <c r="G17" s="108">
        <f>IFERROR(COUNTIF('XD W'!C:C,Info!A17),"")</f>
        <v>3</v>
      </c>
      <c r="H17" s="108">
        <f t="shared" si="0"/>
        <v>23</v>
      </c>
      <c r="L17" s="186"/>
      <c r="M17" s="133"/>
      <c r="N17" s="150" t="str">
        <f>IF(M17="","",IFERROR(INDEX($AK$5:$AO$5,1,MATCH(INDEX(MS!A:A,MATCH(Info!M17,MS!D:D,0),1),$AK$6:$AO$6)),IFERROR(INDEX($AK$5:$AO$5,1,MATCH(INDEX(WS!A:A,MATCH(Info!M17,WS!D:D,0),1),$AK$7:$AO$7)),"")))</f>
        <v/>
      </c>
      <c r="O17" s="153" t="str">
        <f>IF(M17="","",IFERROR(INDEX(MS!AV:AV,MATCH(Info!M17,MS!D:D,0),1),IFERROR(INDEX(WS!AS:AS,MATCH(Info!M17,WS!D:D,0),1),"EI OLE")))</f>
        <v/>
      </c>
      <c r="P17" s="169" t="str">
        <f>IF(M17="","",IFERROR(INDEX($AK$5:$AO$5,1,MATCH(INDEX(MD!A:A,MATCH(Info!M17,MD!D:D,0),1),$AK$8:$AO$8)),IFERROR(INDEX($AK$5:$AO$5,1,MATCH(INDEX(WD!A:A,MATCH(Info!M17,WD!D:D,0),1),$AK$9:$AO$9)),"")))</f>
        <v/>
      </c>
      <c r="Q17" s="132" t="str">
        <f>IF(M17="","",IFERROR(INDEX(MD!AX:AX,MATCH(Info!M17,MD!D:D,0),1),IFERROR(INDEX(WD!AP:AP,MATCH(Info!M17,WD!D:D,0),1),"EI OLE")))</f>
        <v/>
      </c>
      <c r="R17" s="188"/>
      <c r="S17" s="157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9" t="str">
        <f>IF(M17="","",IFERROR(INDEX('XD M'!AO:AO,MATCH(Info!M17,'XD M'!D:D,0),1),IFERROR(INDEX('XD W'!AO:AO,MATCH(Info!M17,'XD W'!D:D,0),1),"EI OLE")))</f>
        <v/>
      </c>
      <c r="U17" s="190"/>
      <c r="X17">
        <v>12</v>
      </c>
      <c r="Z17" s="142" t="str">
        <f>$N$17</f>
        <v/>
      </c>
      <c r="AA17" s="144">
        <f>$M$17</f>
        <v>0</v>
      </c>
      <c r="AB17" s="145" t="str">
        <f>$O$17</f>
        <v/>
      </c>
      <c r="AD17" s="129">
        <f>$L$28</f>
        <v>12</v>
      </c>
      <c r="AE17" s="126" t="str">
        <f>$M$28&amp;" - "&amp;$M$29</f>
        <v xml:space="preserve"> - </v>
      </c>
      <c r="AF17" s="127">
        <f>$R$28</f>
        <v>0</v>
      </c>
      <c r="AG17" s="128">
        <f>$U$28</f>
        <v>0</v>
      </c>
    </row>
    <row r="18" spans="1:33" x14ac:dyDescent="0.2">
      <c r="A18" s="136" t="s">
        <v>341</v>
      </c>
      <c r="B18" s="108">
        <f>IFERROR(COUNTIF(MS!C:C,Info!A18),"")</f>
        <v>0</v>
      </c>
      <c r="C18" s="108">
        <f>IFERROR(COUNTIF(WS!C:C,Info!A18),"")</f>
        <v>2</v>
      </c>
      <c r="D18" s="108">
        <f>IFERROR(COUNTIF(MD!C:C,Info!A18),"")</f>
        <v>4</v>
      </c>
      <c r="E18" s="108">
        <f>IFERROR(COUNTIF(WD!C:C,Info!A18),"")</f>
        <v>4</v>
      </c>
      <c r="F18" s="108">
        <f>IFERROR(COUNTIF('XD M'!C:C,Info!A18),"")</f>
        <v>3</v>
      </c>
      <c r="G18" s="108">
        <f>IFERROR(COUNTIF('XD W'!C:C,Info!A18),"")</f>
        <v>4</v>
      </c>
      <c r="H18" s="108">
        <f t="shared" si="0"/>
        <v>17</v>
      </c>
      <c r="J18" s="40" t="s">
        <v>259</v>
      </c>
      <c r="L18" s="185">
        <v>7</v>
      </c>
      <c r="M18" s="173"/>
      <c r="N18" s="150" t="str">
        <f>IF(M18="","",IFERROR(INDEX($AK$5:$AO$5,1,MATCH(INDEX(MS!A:A,MATCH(Info!M18,MS!D:D,0),1),$AK$6:$AO$6)),IFERROR(INDEX($AK$5:$AO$5,1,MATCH(INDEX(WS!A:A,MATCH(Info!M18,WS!D:D,0),1),$AK$7:$AO$7)),"")))</f>
        <v/>
      </c>
      <c r="O18" s="153" t="str">
        <f>IF(M18="","",IFERROR(INDEX(MS!AV:AV,MATCH(Info!M18,MS!D:D,0),1),IFERROR(INDEX(WS!AS:AS,MATCH(Info!M18,WS!D:D,0),1),"EI OLE")))</f>
        <v/>
      </c>
      <c r="P18" s="169" t="str">
        <f>IF(M18="","",IFERROR(INDEX($AK$5:$AO$5,1,MATCH(INDEX(MD!A:A,MATCH(Info!M18,MD!D:D,0),1),$AK$8:$AO$8)),IFERROR(INDEX($AK$5:$AO$5,1,MATCH(INDEX(WD!A:A,MATCH(Info!M18,WD!D:D,0),1),$AK$9:$AO$9)),"")))</f>
        <v/>
      </c>
      <c r="Q18" s="132" t="str">
        <f>IF(M18="","",IFERROR(INDEX(MD!AX:AX,MATCH(Info!M18,MD!D:D,0),1),IFERROR(INDEX(WD!AP:AP,MATCH(Info!M18,WD!D:D,0),1),"EI OLE")))</f>
        <v/>
      </c>
      <c r="R18" s="188">
        <f>SUM(Q18:Q19)</f>
        <v>0</v>
      </c>
      <c r="S18" s="157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9" t="str">
        <f>IF(M18="","",IFERROR(INDEX('XD M'!AO:AO,MATCH(Info!M18,'XD M'!D:D,0),1),IFERROR(INDEX('XD W'!AO:AO,MATCH(Info!M18,'XD W'!D:D,0),1),"EI OLE")))</f>
        <v/>
      </c>
      <c r="U18" s="190">
        <f>SUM(T18:T19)</f>
        <v>0</v>
      </c>
      <c r="X18">
        <v>13</v>
      </c>
      <c r="Z18" s="142" t="str">
        <f>$N$18</f>
        <v/>
      </c>
      <c r="AA18" s="144">
        <f>$M$18</f>
        <v>0</v>
      </c>
      <c r="AB18" s="145" t="str">
        <f>$O$18</f>
        <v/>
      </c>
      <c r="AD18" s="129">
        <f>$L$30</f>
        <v>13</v>
      </c>
      <c r="AE18" s="126" t="str">
        <f>$M$30&amp;" - "&amp;$M$31</f>
        <v xml:space="preserve"> - </v>
      </c>
      <c r="AF18" s="127">
        <f>$R$30</f>
        <v>0</v>
      </c>
      <c r="AG18" s="128">
        <f>$U$30</f>
        <v>0</v>
      </c>
    </row>
    <row r="19" spans="1:33" x14ac:dyDescent="0.2">
      <c r="A19" s="136" t="s">
        <v>379</v>
      </c>
      <c r="B19" s="108">
        <f>IFERROR(COUNTIF(MS!C:C,Info!A19),"")</f>
        <v>1</v>
      </c>
      <c r="C19" s="108">
        <f>IFERROR(COUNTIF(WS!C:C,Info!A19),"")</f>
        <v>0</v>
      </c>
      <c r="D19" s="108">
        <f>IFERROR(COUNTIF(MD!C:C,Info!A19),"")</f>
        <v>7</v>
      </c>
      <c r="E19" s="108">
        <f>IFERROR(COUNTIF(WD!C:C,Info!A19),"")</f>
        <v>3</v>
      </c>
      <c r="F19" s="108">
        <f>IFERROR(COUNTIF('XD M'!C:C,Info!A19),"")</f>
        <v>3</v>
      </c>
      <c r="G19" s="108">
        <f>IFERROR(COUNTIF('XD W'!C:C,Info!A19),"")</f>
        <v>2</v>
      </c>
      <c r="H19" s="108">
        <f t="shared" si="0"/>
        <v>16</v>
      </c>
      <c r="L19" s="185"/>
      <c r="M19" s="173"/>
      <c r="N19" s="150" t="str">
        <f>IF(M19="","",IFERROR(INDEX($AK$5:$AO$5,1,MATCH(INDEX(MS!A:A,MATCH(Info!M19,MS!D:D,0),1),$AK$6:$AO$6)),IFERROR(INDEX($AK$5:$AO$5,1,MATCH(INDEX(WS!A:A,MATCH(Info!M19,WS!D:D,0),1),$AK$7:$AO$7)),"")))</f>
        <v/>
      </c>
      <c r="O19" s="153" t="str">
        <f>IF(M19="","",IFERROR(INDEX(MS!AV:AV,MATCH(Info!M19,MS!D:D,0),1),IFERROR(INDEX(WS!AS:AS,MATCH(Info!M19,WS!D:D,0),1),"EI OLE")))</f>
        <v/>
      </c>
      <c r="P19" s="169" t="str">
        <f>IF(M19="","",IFERROR(INDEX($AK$5:$AO$5,1,MATCH(INDEX(MD!A:A,MATCH(Info!M19,MD!D:D,0),1),$AK$8:$AO$8)),IFERROR(INDEX($AK$5:$AO$5,1,MATCH(INDEX(WD!A:A,MATCH(Info!M19,WD!D:D,0),1),$AK$9:$AO$9)),"")))</f>
        <v/>
      </c>
      <c r="Q19" s="132" t="str">
        <f>IF(M19="","",IFERROR(INDEX(MD!AX:AX,MATCH(Info!M19,MD!D:D,0),1),IFERROR(INDEX(WD!AP:AP,MATCH(Info!M19,WD!D:D,0),1),"EI OLE")))</f>
        <v/>
      </c>
      <c r="R19" s="188"/>
      <c r="S19" s="157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9" t="str">
        <f>IF(M19="","",IFERROR(INDEX('XD M'!AO:AO,MATCH(Info!M19,'XD M'!D:D,0),1),IFERROR(INDEX('XD W'!AO:AO,MATCH(Info!M19,'XD W'!D:D,0),1),"EI OLE")))</f>
        <v/>
      </c>
      <c r="U19" s="190"/>
      <c r="X19">
        <v>14</v>
      </c>
      <c r="Z19" s="142" t="str">
        <f>$N$19</f>
        <v/>
      </c>
      <c r="AA19" s="144">
        <f>$M$19</f>
        <v>0</v>
      </c>
      <c r="AB19" s="145" t="str">
        <f>$O$19</f>
        <v/>
      </c>
      <c r="AD19" s="129">
        <f>$L$32</f>
        <v>14</v>
      </c>
      <c r="AE19" s="126" t="str">
        <f>$M$32&amp;" - "&amp;$M$33</f>
        <v xml:space="preserve"> - </v>
      </c>
      <c r="AF19" s="127">
        <f>$R$32</f>
        <v>0</v>
      </c>
      <c r="AG19" s="128">
        <f>$U$32</f>
        <v>0</v>
      </c>
    </row>
    <row r="20" spans="1:33" x14ac:dyDescent="0.2">
      <c r="A20" s="136" t="s">
        <v>83</v>
      </c>
      <c r="B20" s="108">
        <f>IFERROR(COUNTIF(MS!C:C,Info!A20),"")</f>
        <v>2</v>
      </c>
      <c r="C20" s="108">
        <f>IFERROR(COUNTIF(WS!C:C,Info!A20),"")</f>
        <v>1</v>
      </c>
      <c r="D20" s="108">
        <f>IFERROR(COUNTIF(MD!C:C,Info!A20),"")</f>
        <v>4</v>
      </c>
      <c r="E20" s="108">
        <f>IFERROR(COUNTIF(WD!C:C,Info!A20),"")</f>
        <v>2</v>
      </c>
      <c r="F20" s="108">
        <f>IFERROR(COUNTIF('XD M'!C:C,Info!A20),"")</f>
        <v>4</v>
      </c>
      <c r="G20" s="108">
        <f>IFERROR(COUNTIF('XD W'!C:C,Info!A20),"")</f>
        <v>2</v>
      </c>
      <c r="H20" s="108">
        <f t="shared" si="0"/>
        <v>15</v>
      </c>
      <c r="L20" s="186">
        <v>8</v>
      </c>
      <c r="M20" s="133"/>
      <c r="N20" s="150" t="str">
        <f>IF(M20="","",IFERROR(INDEX($AK$5:$AO$5,1,MATCH(INDEX(MS!A:A,MATCH(Info!M20,MS!D:D,0),1),$AK$6:$AO$6)),IFERROR(INDEX($AK$5:$AO$5,1,MATCH(INDEX(WS!A:A,MATCH(Info!M20,WS!D:D,0),1),$AK$7:$AO$7)),"")))</f>
        <v/>
      </c>
      <c r="O20" s="153" t="str">
        <f>IF(M20="","",IFERROR(INDEX(MS!AV:AV,MATCH(Info!M20,MS!D:D,0),1),IFERROR(INDEX(WS!AS:AS,MATCH(Info!M20,WS!D:D,0),1),"EI OLE")))</f>
        <v/>
      </c>
      <c r="P20" s="169" t="str">
        <f>IF(M20="","",IFERROR(INDEX($AK$5:$AO$5,1,MATCH(INDEX(MD!A:A,MATCH(Info!M20,MD!D:D,0),1),$AK$8:$AO$8)),IFERROR(INDEX($AK$5:$AO$5,1,MATCH(INDEX(WD!A:A,MATCH(Info!M20,WD!D:D,0),1),$AK$9:$AO$9)),"")))</f>
        <v/>
      </c>
      <c r="Q20" s="132" t="str">
        <f>IF(M20="","",IFERROR(INDEX(MD!AX:AX,MATCH(Info!M20,MD!D:D,0),1),IFERROR(INDEX(WD!AP:AP,MATCH(Info!M20,WD!D:D,0),1),"EI OLE")))</f>
        <v/>
      </c>
      <c r="R20" s="188">
        <f>SUM(Q20:Q21)</f>
        <v>0</v>
      </c>
      <c r="S20" s="157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9" t="str">
        <f>IF(M20="","",IFERROR(INDEX('XD M'!AO:AO,MATCH(Info!M20,'XD M'!D:D,0),1),IFERROR(INDEX('XD W'!AO:AO,MATCH(Info!M20,'XD W'!D:D,0),1),"EI OLE")))</f>
        <v/>
      </c>
      <c r="U20" s="190">
        <f>SUM(T20:T21)</f>
        <v>0</v>
      </c>
      <c r="X20">
        <v>15</v>
      </c>
      <c r="Z20" s="142" t="str">
        <f>$N$20</f>
        <v/>
      </c>
      <c r="AA20" s="144">
        <f>$M$20</f>
        <v>0</v>
      </c>
      <c r="AB20" s="145" t="str">
        <f>$O$20</f>
        <v/>
      </c>
      <c r="AD20" s="129">
        <f>$L$34</f>
        <v>15</v>
      </c>
      <c r="AE20" s="126" t="str">
        <f>$M$34&amp;" - "&amp;$M$35</f>
        <v xml:space="preserve"> - </v>
      </c>
      <c r="AF20" s="127">
        <f>$R$34</f>
        <v>0</v>
      </c>
      <c r="AG20" s="128">
        <f>$U$34</f>
        <v>0</v>
      </c>
    </row>
    <row r="21" spans="1:33" x14ac:dyDescent="0.2">
      <c r="A21" s="136" t="s">
        <v>229</v>
      </c>
      <c r="B21" s="108">
        <f>IFERROR(COUNTIF(MS!C:C,Info!A21),"")</f>
        <v>1</v>
      </c>
      <c r="C21" s="108">
        <f>IFERROR(COUNTIF(WS!C:C,Info!A21),"")</f>
        <v>1</v>
      </c>
      <c r="D21" s="108">
        <f>IFERROR(COUNTIF(MD!C:C,Info!A21),"")</f>
        <v>4</v>
      </c>
      <c r="E21" s="108">
        <f>IFERROR(COUNTIF(WD!C:C,Info!A21),"")</f>
        <v>1</v>
      </c>
      <c r="F21" s="108">
        <f>IFERROR(COUNTIF('XD M'!C:C,Info!A21),"")</f>
        <v>3</v>
      </c>
      <c r="G21" s="108">
        <f>IFERROR(COUNTIF('XD W'!C:C,Info!A21),"")</f>
        <v>1</v>
      </c>
      <c r="H21" s="108">
        <f t="shared" si="0"/>
        <v>11</v>
      </c>
      <c r="L21" s="186"/>
      <c r="M21" s="133"/>
      <c r="N21" s="150" t="str">
        <f>IF(M21="","",IFERROR(INDEX($AK$5:$AO$5,1,MATCH(INDEX(MS!A:A,MATCH(Info!M21,MS!D:D,0),1),$AK$6:$AO$6)),IFERROR(INDEX($AK$5:$AO$5,1,MATCH(INDEX(WS!A:A,MATCH(Info!M21,WS!D:D,0),1),$AK$7:$AO$7)),"")))</f>
        <v/>
      </c>
      <c r="O21" s="153" t="str">
        <f>IF(M21="","",IFERROR(INDEX(MS!AV:AV,MATCH(Info!M21,MS!D:D,0),1),IFERROR(INDEX(WS!AS:AS,MATCH(Info!M21,WS!D:D,0),1),"EI OLE")))</f>
        <v/>
      </c>
      <c r="P21" s="169" t="str">
        <f>IF(M21="","",IFERROR(INDEX($AK$5:$AO$5,1,MATCH(INDEX(MD!A:A,MATCH(Info!M21,MD!D:D,0),1),$AK$8:$AO$8)),IFERROR(INDEX($AK$5:$AO$5,1,MATCH(INDEX(WD!A:A,MATCH(Info!M21,WD!D:D,0),1),$AK$9:$AO$9)),"")))</f>
        <v/>
      </c>
      <c r="Q21" s="132" t="str">
        <f>IF(M21="","",IFERROR(INDEX(MD!AX:AX,MATCH(Info!M21,MD!D:D,0),1),IFERROR(INDEX(WD!AP:AP,MATCH(Info!M21,WD!D:D,0),1),"EI OLE")))</f>
        <v/>
      </c>
      <c r="R21" s="188"/>
      <c r="S21" s="157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9" t="str">
        <f>IF(M21="","",IFERROR(INDEX('XD M'!AO:AO,MATCH(Info!M21,'XD M'!D:D,0),1),IFERROR(INDEX('XD W'!AO:AO,MATCH(Info!M21,'XD W'!D:D,0),1),"EI OLE")))</f>
        <v/>
      </c>
      <c r="U21" s="190"/>
      <c r="X21">
        <v>16</v>
      </c>
      <c r="Z21" s="142" t="str">
        <f>$N$21</f>
        <v/>
      </c>
      <c r="AA21" s="144">
        <f>$M$21</f>
        <v>0</v>
      </c>
      <c r="AB21" s="145" t="str">
        <f>$O$21</f>
        <v/>
      </c>
      <c r="AD21" s="129">
        <f>$L$36</f>
        <v>16</v>
      </c>
      <c r="AE21" s="126" t="str">
        <f>$M$36&amp;" - "&amp;$M$37</f>
        <v xml:space="preserve"> - </v>
      </c>
      <c r="AF21" s="127">
        <f>$R$36</f>
        <v>0</v>
      </c>
      <c r="AG21" s="128">
        <f>$U$36</f>
        <v>0</v>
      </c>
    </row>
    <row r="22" spans="1:33" x14ac:dyDescent="0.2">
      <c r="A22" s="136" t="s">
        <v>557</v>
      </c>
      <c r="B22" s="108">
        <f>IFERROR(COUNTIF(MS!C:C,Info!A22),"")</f>
        <v>5</v>
      </c>
      <c r="C22" s="108">
        <f>IFERROR(COUNTIF(WS!C:C,Info!A22),"")</f>
        <v>1</v>
      </c>
      <c r="D22" s="108">
        <f>IFERROR(COUNTIF(MD!C:C,Info!A22),"")</f>
        <v>1</v>
      </c>
      <c r="E22" s="108">
        <f>IFERROR(COUNTIF(WD!C:C,Info!A22),"")</f>
        <v>0</v>
      </c>
      <c r="F22" s="108">
        <f>IFERROR(COUNTIF('XD M'!C:C,Info!A22),"")</f>
        <v>1</v>
      </c>
      <c r="G22" s="108">
        <f>IFERROR(COUNTIF('XD W'!C:C,Info!A22),"")</f>
        <v>0</v>
      </c>
      <c r="H22" s="108">
        <f t="shared" si="0"/>
        <v>8</v>
      </c>
      <c r="L22" s="185">
        <v>9</v>
      </c>
      <c r="M22" s="173"/>
      <c r="N22" s="150" t="str">
        <f>IF(M22="","",IFERROR(INDEX($AK$5:$AO$5,1,MATCH(INDEX(MS!A:A,MATCH(Info!M22,MS!D:D,0),1),$AK$6:$AO$6)),IFERROR(INDEX($AK$5:$AO$5,1,MATCH(INDEX(WS!A:A,MATCH(Info!M22,WS!D:D,0),1),$AK$7:$AO$7)),"")))</f>
        <v/>
      </c>
      <c r="O22" s="153" t="str">
        <f>IF(M22="","",IFERROR(INDEX(MS!AV:AV,MATCH(Info!M22,MS!D:D,0),1),IFERROR(INDEX(WS!AS:AS,MATCH(Info!M22,WS!D:D,0),1),"EI OLE")))</f>
        <v/>
      </c>
      <c r="P22" s="169" t="str">
        <f>IF(M22="","",IFERROR(INDEX($AK$5:$AO$5,1,MATCH(INDEX(MD!A:A,MATCH(Info!M22,MD!D:D,0),1),$AK$8:$AO$8)),IFERROR(INDEX($AK$5:$AO$5,1,MATCH(INDEX(WD!A:A,MATCH(Info!M22,WD!D:D,0),1),$AK$9:$AO$9)),"")))</f>
        <v/>
      </c>
      <c r="Q22" s="132" t="str">
        <f>IF(M22="","",IFERROR(INDEX(MD!AX:AX,MATCH(Info!M22,MD!D:D,0),1),IFERROR(INDEX(WD!AP:AP,MATCH(Info!M22,WD!D:D,0),1),"EI OLE")))</f>
        <v/>
      </c>
      <c r="R22" s="188">
        <f>SUM(Q22:Q23)</f>
        <v>0</v>
      </c>
      <c r="S22" s="157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9" t="str">
        <f>IF(M22="","",IFERROR(INDEX('XD M'!AO:AO,MATCH(Info!M22,'XD M'!D:D,0),1),IFERROR(INDEX('XD W'!AO:AO,MATCH(Info!M22,'XD W'!D:D,0),1),"EI OLE")))</f>
        <v/>
      </c>
      <c r="U22" s="190">
        <f>SUM(T22:T23)</f>
        <v>0</v>
      </c>
      <c r="X22">
        <v>17</v>
      </c>
      <c r="Z22" s="142" t="str">
        <f>$N$22</f>
        <v/>
      </c>
      <c r="AA22" s="144">
        <f>$M$22</f>
        <v>0</v>
      </c>
      <c r="AB22" s="145" t="str">
        <f>$O$22</f>
        <v/>
      </c>
      <c r="AD22" s="129">
        <f>$L$38</f>
        <v>17</v>
      </c>
      <c r="AE22" s="126" t="str">
        <f>$M$38&amp;" - "&amp;$M$39</f>
        <v xml:space="preserve"> - </v>
      </c>
      <c r="AF22" s="127">
        <f>$R$38</f>
        <v>0</v>
      </c>
      <c r="AG22" s="128">
        <f>$U$38</f>
        <v>0</v>
      </c>
    </row>
    <row r="23" spans="1:33" x14ac:dyDescent="0.2">
      <c r="A23" s="136" t="s">
        <v>1040</v>
      </c>
      <c r="B23" s="108">
        <f>IFERROR(COUNTIF(MS!C:C,Info!A23),"")</f>
        <v>0</v>
      </c>
      <c r="C23" s="108">
        <f>IFERROR(COUNTIF(WS!C:C,Info!A23),"")</f>
        <v>1</v>
      </c>
      <c r="D23" s="108">
        <f>IFERROR(COUNTIF(MD!C:C,Info!A23),"")</f>
        <v>3</v>
      </c>
      <c r="E23" s="108">
        <f>IFERROR(COUNTIF(WD!C:C,Info!A23),"")</f>
        <v>1</v>
      </c>
      <c r="F23" s="108">
        <f>IFERROR(COUNTIF('XD M'!C:C,Info!A23),"")</f>
        <v>1</v>
      </c>
      <c r="G23" s="108">
        <f>IFERROR(COUNTIF('XD W'!C:C,Info!A23),"")</f>
        <v>1</v>
      </c>
      <c r="H23" s="108">
        <f t="shared" si="0"/>
        <v>7</v>
      </c>
      <c r="L23" s="185"/>
      <c r="M23" s="173"/>
      <c r="N23" s="150" t="str">
        <f>IF(M23="","",IFERROR(INDEX($AK$5:$AO$5,1,MATCH(INDEX(MS!A:A,MATCH(Info!M23,MS!D:D,0),1),$AK$6:$AO$6)),IFERROR(INDEX($AK$5:$AO$5,1,MATCH(INDEX(WS!A:A,MATCH(Info!M23,WS!D:D,0),1),$AK$7:$AO$7)),"")))</f>
        <v/>
      </c>
      <c r="O23" s="153" t="str">
        <f>IF(M23="","",IFERROR(INDEX(MS!AV:AV,MATCH(Info!M23,MS!D:D,0),1),IFERROR(INDEX(WS!AS:AS,MATCH(Info!M23,WS!D:D,0),1),"EI OLE")))</f>
        <v/>
      </c>
      <c r="P23" s="169" t="str">
        <f>IF(M23="","",IFERROR(INDEX($AK$5:$AO$5,1,MATCH(INDEX(MD!A:A,MATCH(Info!M23,MD!D:D,0),1),$AK$8:$AO$8)),IFERROR(INDEX($AK$5:$AO$5,1,MATCH(INDEX(WD!A:A,MATCH(Info!M23,WD!D:D,0),1),$AK$9:$AO$9)),"")))</f>
        <v/>
      </c>
      <c r="Q23" s="132" t="str">
        <f>IF(M23="","",IFERROR(INDEX(MD!AX:AX,MATCH(Info!M23,MD!D:D,0),1),IFERROR(INDEX(WD!AP:AP,MATCH(Info!M23,WD!D:D,0),1),"EI OLE")))</f>
        <v/>
      </c>
      <c r="R23" s="188"/>
      <c r="S23" s="157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9" t="str">
        <f>IF(M23="","",IFERROR(INDEX('XD M'!AO:AO,MATCH(Info!M23,'XD M'!D:D,0),1),IFERROR(INDEX('XD W'!AO:AO,MATCH(Info!M23,'XD W'!D:D,0),1),"EI OLE")))</f>
        <v/>
      </c>
      <c r="U23" s="190"/>
      <c r="X23">
        <v>18</v>
      </c>
      <c r="Z23" s="142" t="str">
        <f>$N$23</f>
        <v/>
      </c>
      <c r="AA23" s="144">
        <f>$M$23</f>
        <v>0</v>
      </c>
      <c r="AB23" s="145" t="str">
        <f>$O$23</f>
        <v/>
      </c>
      <c r="AD23" s="129">
        <f>$L$40</f>
        <v>18</v>
      </c>
      <c r="AE23" s="126" t="str">
        <f>$M$40&amp;" - "&amp;$M$41</f>
        <v xml:space="preserve"> - </v>
      </c>
      <c r="AF23" s="127">
        <f>$R$40</f>
        <v>0</v>
      </c>
      <c r="AG23" s="128">
        <f>$U$40</f>
        <v>0</v>
      </c>
    </row>
    <row r="24" spans="1:33" x14ac:dyDescent="0.2">
      <c r="A24" s="136" t="s">
        <v>442</v>
      </c>
      <c r="B24" s="108">
        <f>IFERROR(COUNTIF(MS!C:C,Info!A24),"")</f>
        <v>0</v>
      </c>
      <c r="C24" s="108">
        <f>IFERROR(COUNTIF(WS!C:C,Info!A24),"")</f>
        <v>0</v>
      </c>
      <c r="D24" s="108">
        <f>IFERROR(COUNTIF(MD!C:C,Info!A24),"")</f>
        <v>4</v>
      </c>
      <c r="E24" s="108">
        <f>IFERROR(COUNTIF(WD!C:C,Info!A24),"")</f>
        <v>1</v>
      </c>
      <c r="F24" s="108">
        <f>IFERROR(COUNTIF('XD M'!C:C,Info!A24),"")</f>
        <v>1</v>
      </c>
      <c r="G24" s="108">
        <f>IFERROR(COUNTIF('XD W'!C:C,Info!A24),"")</f>
        <v>0</v>
      </c>
      <c r="H24" s="108">
        <f t="shared" si="0"/>
        <v>6</v>
      </c>
      <c r="L24" s="186">
        <v>10</v>
      </c>
      <c r="M24" s="133"/>
      <c r="N24" s="150" t="str">
        <f>IF(M24="","",IFERROR(INDEX($AK$5:$AO$5,1,MATCH(INDEX(MS!A:A,MATCH(Info!M24,MS!D:D,0),1),$AK$6:$AO$6)),IFERROR(INDEX($AK$5:$AO$5,1,MATCH(INDEX(WS!A:A,MATCH(Info!M24,WS!D:D,0),1),$AK$7:$AO$7)),"")))</f>
        <v/>
      </c>
      <c r="O24" s="153" t="str">
        <f>IF(M24="","",IFERROR(INDEX(MS!AV:AV,MATCH(Info!M24,MS!D:D,0),1),IFERROR(INDEX(WS!AS:AS,MATCH(Info!M24,WS!D:D,0),1),"EI OLE")))</f>
        <v/>
      </c>
      <c r="P24" s="169" t="str">
        <f>IF(M24="","",IFERROR(INDEX($AK$5:$AO$5,1,MATCH(INDEX(MD!A:A,MATCH(Info!M24,MD!D:D,0),1),$AK$8:$AO$8)),IFERROR(INDEX($AK$5:$AO$5,1,MATCH(INDEX(WD!A:A,MATCH(Info!M24,WD!D:D,0),1),$AK$9:$AO$9)),"")))</f>
        <v/>
      </c>
      <c r="Q24" s="132" t="str">
        <f>IF(M24="","",IFERROR(INDEX(MD!AX:AX,MATCH(Info!M24,MD!D:D,0),1),IFERROR(INDEX(WD!AP:AP,MATCH(Info!M24,WD!D:D,0),1),"EI OLE")))</f>
        <v/>
      </c>
      <c r="R24" s="188">
        <f>SUM(Q24:Q25)</f>
        <v>0</v>
      </c>
      <c r="S24" s="157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9" t="str">
        <f>IF(M24="","",IFERROR(INDEX('XD M'!AO:AO,MATCH(Info!M24,'XD M'!D:D,0),1),IFERROR(INDEX('XD W'!AO:AO,MATCH(Info!M24,'XD W'!D:D,0),1),"EI OLE")))</f>
        <v/>
      </c>
      <c r="U24" s="190">
        <f>SUM(T24:T25)</f>
        <v>0</v>
      </c>
      <c r="X24">
        <v>19</v>
      </c>
      <c r="Z24" s="142" t="str">
        <f>$N$24</f>
        <v/>
      </c>
      <c r="AA24" s="144">
        <f>$M$24</f>
        <v>0</v>
      </c>
      <c r="AB24" s="145" t="str">
        <f>$O$24</f>
        <v/>
      </c>
      <c r="AD24" s="129">
        <f>$L$42</f>
        <v>19</v>
      </c>
      <c r="AE24" s="126" t="str">
        <f>$M$42&amp;" - "&amp;$M$43</f>
        <v xml:space="preserve"> - </v>
      </c>
      <c r="AF24" s="127">
        <f>$R$42</f>
        <v>0</v>
      </c>
      <c r="AG24" s="128">
        <f>$U$42</f>
        <v>0</v>
      </c>
    </row>
    <row r="25" spans="1:33" x14ac:dyDescent="0.2">
      <c r="A25" s="136" t="s">
        <v>302</v>
      </c>
      <c r="B25" s="108">
        <f>IFERROR(COUNTIF(MS!C:C,Info!A25),"")</f>
        <v>1</v>
      </c>
      <c r="C25" s="108">
        <f>IFERROR(COUNTIF(WS!C:C,Info!A25),"")</f>
        <v>0</v>
      </c>
      <c r="D25" s="108">
        <f>IFERROR(COUNTIF(MD!C:C,Info!A25),"")</f>
        <v>1</v>
      </c>
      <c r="E25" s="108">
        <f>IFERROR(COUNTIF(WD!C:C,Info!A25),"")</f>
        <v>1</v>
      </c>
      <c r="F25" s="108">
        <f>IFERROR(COUNTIF('XD M'!C:C,Info!A25),"")</f>
        <v>1</v>
      </c>
      <c r="G25" s="108">
        <f>IFERROR(COUNTIF('XD W'!C:C,Info!A25),"")</f>
        <v>1</v>
      </c>
      <c r="H25" s="108">
        <f t="shared" si="0"/>
        <v>5</v>
      </c>
      <c r="L25" s="186"/>
      <c r="M25" s="133"/>
      <c r="N25" s="150" t="str">
        <f>IF(M25="","",IFERROR(INDEX($AK$5:$AO$5,1,MATCH(INDEX(MS!A:A,MATCH(Info!M25,MS!D:D,0),1),$AK$6:$AO$6)),IFERROR(INDEX($AK$5:$AO$5,1,MATCH(INDEX(WS!A:A,MATCH(Info!M25,WS!D:D,0),1),$AK$7:$AO$7)),"")))</f>
        <v/>
      </c>
      <c r="O25" s="153" t="str">
        <f>IF(M25="","",IFERROR(INDEX(MS!AV:AV,MATCH(Info!M25,MS!D:D,0),1),IFERROR(INDEX(WS!AS:AS,MATCH(Info!M25,WS!D:D,0),1),"EI OLE")))</f>
        <v/>
      </c>
      <c r="P25" s="169" t="str">
        <f>IF(M25="","",IFERROR(INDEX($AK$5:$AO$5,1,MATCH(INDEX(MD!A:A,MATCH(Info!M25,MD!D:D,0),1),$AK$8:$AO$8)),IFERROR(INDEX($AK$5:$AO$5,1,MATCH(INDEX(WD!A:A,MATCH(Info!M25,WD!D:D,0),1),$AK$9:$AO$9)),"")))</f>
        <v/>
      </c>
      <c r="Q25" s="132" t="str">
        <f>IF(M25="","",IFERROR(INDEX(MD!AX:AX,MATCH(Info!M25,MD!D:D,0),1),IFERROR(INDEX(WD!AP:AP,MATCH(Info!M25,WD!D:D,0),1),"EI OLE")))</f>
        <v/>
      </c>
      <c r="R25" s="188"/>
      <c r="S25" s="157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9" t="str">
        <f>IF(M25="","",IFERROR(INDEX('XD M'!AO:AO,MATCH(Info!M25,'XD M'!D:D,0),1),IFERROR(INDEX('XD W'!AO:AO,MATCH(Info!M25,'XD W'!D:D,0),1),"EI OLE")))</f>
        <v/>
      </c>
      <c r="U25" s="190"/>
      <c r="X25">
        <v>20</v>
      </c>
      <c r="Z25" s="142" t="str">
        <f>$N$25</f>
        <v/>
      </c>
      <c r="AA25" s="144">
        <f>$M$25</f>
        <v>0</v>
      </c>
      <c r="AB25" s="145" t="str">
        <f>$O$25</f>
        <v/>
      </c>
      <c r="AD25" s="129">
        <f>$L$44</f>
        <v>20</v>
      </c>
      <c r="AE25" s="126" t="str">
        <f>$M$44&amp;" - "&amp;$M$45</f>
        <v xml:space="preserve"> - </v>
      </c>
      <c r="AF25" s="127">
        <f>$R$44</f>
        <v>0</v>
      </c>
      <c r="AG25" s="128">
        <f>$U$44</f>
        <v>0</v>
      </c>
    </row>
    <row r="26" spans="1:33" x14ac:dyDescent="0.2">
      <c r="A26" s="136" t="s">
        <v>443</v>
      </c>
      <c r="B26" s="108">
        <f>IFERROR(COUNTIF(MS!C:C,Info!A26),"")</f>
        <v>1</v>
      </c>
      <c r="C26" s="108">
        <f>IFERROR(COUNTIF(WS!C:C,Info!A26),"")</f>
        <v>0</v>
      </c>
      <c r="D26" s="108">
        <f>IFERROR(COUNTIF(MD!C:C,Info!A26),"")</f>
        <v>1</v>
      </c>
      <c r="E26" s="108">
        <f>IFERROR(COUNTIF(WD!C:C,Info!A26),"")</f>
        <v>0</v>
      </c>
      <c r="F26" s="108">
        <f>IFERROR(COUNTIF('XD M'!C:C,Info!A26),"")</f>
        <v>2</v>
      </c>
      <c r="G26" s="108">
        <f>IFERROR(COUNTIF('XD W'!C:C,Info!A26),"")</f>
        <v>2</v>
      </c>
      <c r="H26" s="108">
        <f t="shared" si="0"/>
        <v>6</v>
      </c>
      <c r="L26" s="185">
        <v>11</v>
      </c>
      <c r="M26" s="173"/>
      <c r="N26" s="150" t="str">
        <f>IF(M26="","",IFERROR(INDEX($AK$5:$AO$5,1,MATCH(INDEX(MS!A:A,MATCH(Info!M26,MS!D:D,0),1),$AK$6:$AO$6)),IFERROR(INDEX($AK$5:$AO$5,1,MATCH(INDEX(WS!A:A,MATCH(Info!M26,WS!D:D,0),1),$AK$7:$AO$7)),"")))</f>
        <v/>
      </c>
      <c r="O26" s="153" t="str">
        <f>IF(M26="","",IFERROR(INDEX(MS!AV:AV,MATCH(Info!M26,MS!D:D,0),1),IFERROR(INDEX(WS!AS:AS,MATCH(Info!M26,WS!D:D,0),1),"EI OLE")))</f>
        <v/>
      </c>
      <c r="P26" s="169" t="str">
        <f>IF(M26="","",IFERROR(INDEX($AK$5:$AO$5,1,MATCH(INDEX(MD!A:A,MATCH(Info!M26,MD!D:D,0),1),$AK$8:$AO$8)),IFERROR(INDEX($AK$5:$AO$5,1,MATCH(INDEX(WD!A:A,MATCH(Info!M26,WD!D:D,0),1),$AK$9:$AO$9)),"")))</f>
        <v/>
      </c>
      <c r="Q26" s="132" t="str">
        <f>IF(M26="","",IFERROR(INDEX(MD!AX:AX,MATCH(Info!M26,MD!D:D,0),1),IFERROR(INDEX(WD!AP:AP,MATCH(Info!M26,WD!D:D,0),1),"EI OLE")))</f>
        <v/>
      </c>
      <c r="R26" s="188">
        <f>SUM(Q26:Q27)</f>
        <v>0</v>
      </c>
      <c r="S26" s="157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9" t="str">
        <f>IF(M26="","",IFERROR(INDEX('XD M'!AO:AO,MATCH(Info!M26,'XD M'!D:D,0),1),IFERROR(INDEX('XD W'!AO:AO,MATCH(Info!M26,'XD W'!D:D,0),1),"EI OLE")))</f>
        <v/>
      </c>
      <c r="U26" s="190">
        <f>SUM(T26:T27)</f>
        <v>0</v>
      </c>
      <c r="X26">
        <v>21</v>
      </c>
      <c r="Z26" s="142" t="str">
        <f>$N$26</f>
        <v/>
      </c>
      <c r="AA26" s="144">
        <f>$M$26</f>
        <v>0</v>
      </c>
      <c r="AB26" s="145" t="str">
        <f>$O$26</f>
        <v/>
      </c>
      <c r="AD26" s="129">
        <f>$L$46</f>
        <v>21</v>
      </c>
      <c r="AE26" s="126" t="str">
        <f>$M$46&amp;" - "&amp;$M$47</f>
        <v xml:space="preserve"> - </v>
      </c>
      <c r="AF26" s="127">
        <f>$R$46</f>
        <v>0</v>
      </c>
      <c r="AG26" s="128">
        <f>$U$46</f>
        <v>0</v>
      </c>
    </row>
    <row r="27" spans="1:33" x14ac:dyDescent="0.2">
      <c r="A27" s="136" t="s">
        <v>1038</v>
      </c>
      <c r="B27" s="108">
        <f>IFERROR(COUNTIF(MS!C:C,Info!A27),"")</f>
        <v>3</v>
      </c>
      <c r="C27" s="108">
        <f>IFERROR(COUNTIF(WS!C:C,Info!A27),"")</f>
        <v>2</v>
      </c>
      <c r="D27" s="108">
        <f>IFERROR(COUNTIF(MD!C:C,Info!A27),"")</f>
        <v>0</v>
      </c>
      <c r="E27" s="108">
        <f>IFERROR(COUNTIF(WD!C:C,Info!A27),"")</f>
        <v>0</v>
      </c>
      <c r="F27" s="108">
        <f>IFERROR(COUNTIF('XD M'!C:C,Info!A27),"")</f>
        <v>0</v>
      </c>
      <c r="G27" s="108">
        <f>IFERROR(COUNTIF('XD W'!C:C,Info!A27),"")</f>
        <v>0</v>
      </c>
      <c r="H27" s="108">
        <f t="shared" si="0"/>
        <v>5</v>
      </c>
      <c r="L27" s="185"/>
      <c r="M27" s="173"/>
      <c r="N27" s="150" t="str">
        <f>IF(M27="","",IFERROR(INDEX($AK$5:$AO$5,1,MATCH(INDEX(MS!A:A,MATCH(Info!M27,MS!D:D,0),1),$AK$6:$AO$6)),IFERROR(INDEX($AK$5:$AO$5,1,MATCH(INDEX(WS!A:A,MATCH(Info!M27,WS!D:D,0),1),$AK$7:$AO$7)),"")))</f>
        <v/>
      </c>
      <c r="O27" s="153" t="str">
        <f>IF(M27="","",IFERROR(INDEX(MS!AV:AV,MATCH(Info!M27,MS!D:D,0),1),IFERROR(INDEX(WS!AS:AS,MATCH(Info!M27,WS!D:D,0),1),"EI OLE")))</f>
        <v/>
      </c>
      <c r="P27" s="169" t="str">
        <f>IF(M27="","",IFERROR(INDEX($AK$5:$AO$5,1,MATCH(INDEX(MD!A:A,MATCH(Info!M27,MD!D:D,0),1),$AK$8:$AO$8)),IFERROR(INDEX($AK$5:$AO$5,1,MATCH(INDEX(WD!A:A,MATCH(Info!M27,WD!D:D,0),1),$AK$9:$AO$9)),"")))</f>
        <v/>
      </c>
      <c r="Q27" s="132" t="str">
        <f>IF(M27="","",IFERROR(INDEX(MD!AX:AX,MATCH(Info!M27,MD!D:D,0),1),IFERROR(INDEX(WD!AP:AP,MATCH(Info!M27,WD!D:D,0),1),"EI OLE")))</f>
        <v/>
      </c>
      <c r="R27" s="188"/>
      <c r="S27" s="157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9" t="str">
        <f>IF(M27="","",IFERROR(INDEX('XD M'!AO:AO,MATCH(Info!M27,'XD M'!D:D,0),1),IFERROR(INDEX('XD W'!AO:AO,MATCH(Info!M27,'XD W'!D:D,0),1),"EI OLE")))</f>
        <v/>
      </c>
      <c r="U27" s="190"/>
      <c r="X27">
        <v>22</v>
      </c>
      <c r="Z27" s="142" t="str">
        <f>$N$27</f>
        <v/>
      </c>
      <c r="AA27" s="144">
        <f>$M$27</f>
        <v>0</v>
      </c>
      <c r="AB27" s="145" t="str">
        <f>$O$27</f>
        <v/>
      </c>
      <c r="AD27" s="129">
        <f>$L$48</f>
        <v>22</v>
      </c>
      <c r="AE27" s="126" t="str">
        <f>$M$48&amp;" - "&amp;$M$49</f>
        <v xml:space="preserve"> - </v>
      </c>
      <c r="AF27" s="127">
        <f>$R$48</f>
        <v>0</v>
      </c>
      <c r="AG27" s="128">
        <f>$U$48</f>
        <v>0</v>
      </c>
    </row>
    <row r="28" spans="1:33" x14ac:dyDescent="0.2">
      <c r="A28" s="136" t="s">
        <v>1039</v>
      </c>
      <c r="B28" s="108">
        <f>IFERROR(COUNTIF(MS!C:C,Info!A28),"")</f>
        <v>1</v>
      </c>
      <c r="C28" s="108">
        <f>IFERROR(COUNTIF(WS!C:C,Info!A28),"")</f>
        <v>0</v>
      </c>
      <c r="D28" s="108">
        <f>IFERROR(COUNTIF(MD!C:C,Info!A28),"")</f>
        <v>1</v>
      </c>
      <c r="E28" s="108">
        <f>IFERROR(COUNTIF(WD!C:C,Info!A28),"")</f>
        <v>1</v>
      </c>
      <c r="F28" s="108">
        <f>IFERROR(COUNTIF('XD M'!C:C,Info!A28),"")</f>
        <v>0</v>
      </c>
      <c r="G28" s="108">
        <f>IFERROR(COUNTIF('XD W'!C:C,Info!A28),"")</f>
        <v>1</v>
      </c>
      <c r="H28" s="108">
        <f t="shared" si="0"/>
        <v>4</v>
      </c>
      <c r="L28" s="186">
        <v>12</v>
      </c>
      <c r="M28" s="133"/>
      <c r="N28" s="150" t="str">
        <f>IF(M28="","",IFERROR(INDEX($AK$5:$AO$5,1,MATCH(INDEX(MS!A:A,MATCH(Info!M28,MS!D:D,0),1),$AK$6:$AO$6)),IFERROR(INDEX($AK$5:$AO$5,1,MATCH(INDEX(WS!A:A,MATCH(Info!M28,WS!D:D,0),1),$AK$7:$AO$7)),"")))</f>
        <v/>
      </c>
      <c r="O28" s="153" t="str">
        <f>IF(M28="","",IFERROR(INDEX(MS!AV:AV,MATCH(Info!M28,MS!D:D,0),1),IFERROR(INDEX(WS!AS:AS,MATCH(Info!M28,WS!D:D,0),1),"EI OLE")))</f>
        <v/>
      </c>
      <c r="P28" s="169" t="str">
        <f>IF(M28="","",IFERROR(INDEX($AK$5:$AO$5,1,MATCH(INDEX(MD!A:A,MATCH(Info!M28,MD!D:D,0),1),$AK$8:$AO$8)),IFERROR(INDEX($AK$5:$AO$5,1,MATCH(INDEX(WD!A:A,MATCH(Info!M28,WD!D:D,0),1),$AK$9:$AO$9)),"")))</f>
        <v/>
      </c>
      <c r="Q28" s="132" t="str">
        <f>IF(M28="","",IFERROR(INDEX(MD!AX:AX,MATCH(Info!M28,MD!D:D,0),1),IFERROR(INDEX(WD!AP:AP,MATCH(Info!M28,WD!D:D,0),1),"EI OLE")))</f>
        <v/>
      </c>
      <c r="R28" s="188">
        <f>SUM(Q28:Q29)</f>
        <v>0</v>
      </c>
      <c r="S28" s="157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9" t="str">
        <f>IF(M28="","",IFERROR(INDEX('XD M'!AO:AO,MATCH(Info!M28,'XD M'!D:D,0),1),IFERROR(INDEX('XD W'!AO:AO,MATCH(Info!M28,'XD W'!D:D,0),1),"EI OLE")))</f>
        <v/>
      </c>
      <c r="U28" s="190">
        <f>SUM(T28:T29)</f>
        <v>0</v>
      </c>
      <c r="X28">
        <v>23</v>
      </c>
      <c r="Z28" s="148" t="str">
        <f>$N$28</f>
        <v/>
      </c>
      <c r="AA28" s="144">
        <f>$M$28</f>
        <v>0</v>
      </c>
      <c r="AB28" s="145" t="str">
        <f>$O$28</f>
        <v/>
      </c>
      <c r="AD28" s="129">
        <f>$L$50</f>
        <v>23</v>
      </c>
      <c r="AE28" s="126" t="str">
        <f>$M$50&amp;" - "&amp;$M$51</f>
        <v xml:space="preserve"> - </v>
      </c>
      <c r="AF28" s="127">
        <f>$R$50</f>
        <v>0</v>
      </c>
      <c r="AG28" s="128">
        <f>$U$50</f>
        <v>0</v>
      </c>
    </row>
    <row r="29" spans="1:33" x14ac:dyDescent="0.2">
      <c r="A29" s="136" t="s">
        <v>347</v>
      </c>
      <c r="B29" s="108">
        <f>IFERROR(COUNTIF(MS!C:C,Info!A29),"")</f>
        <v>0</v>
      </c>
      <c r="C29" s="108">
        <f>IFERROR(COUNTIF(WS!C:C,Info!A29),"")</f>
        <v>0</v>
      </c>
      <c r="D29" s="108">
        <f>IFERROR(COUNTIF(MD!C:C,Info!A29),"")</f>
        <v>1</v>
      </c>
      <c r="E29" s="108">
        <f>IFERROR(COUNTIF(WD!C:C,Info!A29),"")</f>
        <v>1</v>
      </c>
      <c r="F29" s="108">
        <f>IFERROR(COUNTIF('XD M'!C:C,Info!A29),"")</f>
        <v>1</v>
      </c>
      <c r="G29" s="108">
        <f>IFERROR(COUNTIF('XD W'!C:C,Info!A29),"")</f>
        <v>1</v>
      </c>
      <c r="H29" s="108">
        <f t="shared" si="0"/>
        <v>4</v>
      </c>
      <c r="L29" s="186"/>
      <c r="M29" s="133"/>
      <c r="N29" s="150" t="str">
        <f>IF(M29="","",IFERROR(INDEX($AK$5:$AO$5,1,MATCH(INDEX(MS!A:A,MATCH(Info!M29,MS!D:D,0),1),$AK$6:$AO$6)),IFERROR(INDEX($AK$5:$AO$5,1,MATCH(INDEX(WS!A:A,MATCH(Info!M29,WS!D:D,0),1),$AK$7:$AO$7)),"")))</f>
        <v/>
      </c>
      <c r="O29" s="153" t="str">
        <f>IF(M29="","",IFERROR(INDEX(MS!AV:AV,MATCH(Info!M29,MS!D:D,0),1),IFERROR(INDEX(WS!AS:AS,MATCH(Info!M29,WS!D:D,0),1),"EI OLE")))</f>
        <v/>
      </c>
      <c r="P29" s="169" t="str">
        <f>IF(M29="","",IFERROR(INDEX($AK$5:$AO$5,1,MATCH(INDEX(MD!A:A,MATCH(Info!M29,MD!D:D,0),1),$AK$8:$AO$8)),IFERROR(INDEX($AK$5:$AO$5,1,MATCH(INDEX(WD!A:A,MATCH(Info!M29,WD!D:D,0),1),$AK$9:$AO$9)),"")))</f>
        <v/>
      </c>
      <c r="Q29" s="132" t="str">
        <f>IF(M29="","",IFERROR(INDEX(MD!AX:AX,MATCH(Info!M29,MD!D:D,0),1),IFERROR(INDEX(WD!AP:AP,MATCH(Info!M29,WD!D:D,0),1),"EI OLE")))</f>
        <v/>
      </c>
      <c r="R29" s="188"/>
      <c r="S29" s="157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9" t="str">
        <f>IF(M29="","",IFERROR(INDEX('XD M'!AO:AO,MATCH(Info!M29,'XD M'!D:D,0),1),IFERROR(INDEX('XD W'!AO:AO,MATCH(Info!M29,'XD W'!D:D,0),1),"EI OLE")))</f>
        <v/>
      </c>
      <c r="U29" s="190"/>
      <c r="X29">
        <v>24</v>
      </c>
      <c r="Z29" s="142" t="str">
        <f>$N$29</f>
        <v/>
      </c>
      <c r="AA29" s="144">
        <f>$M$29</f>
        <v>0</v>
      </c>
      <c r="AB29" s="145" t="str">
        <f>$O$29</f>
        <v/>
      </c>
      <c r="AD29" s="130">
        <f>$L$52</f>
        <v>24</v>
      </c>
      <c r="AE29" s="126" t="str">
        <f>$M$52&amp;" - "&amp;$M$53</f>
        <v xml:space="preserve"> - </v>
      </c>
      <c r="AF29" s="127">
        <f>$R$52</f>
        <v>0</v>
      </c>
      <c r="AG29" s="128">
        <f>$U$52</f>
        <v>0</v>
      </c>
    </row>
    <row r="30" spans="1:33" x14ac:dyDescent="0.2">
      <c r="A30" s="136" t="s">
        <v>1041</v>
      </c>
      <c r="B30" s="108">
        <f>IFERROR(COUNTIF(MS!C:C,Info!A30),"")</f>
        <v>0</v>
      </c>
      <c r="C30" s="108">
        <f>IFERROR(COUNTIF(WS!C:C,Info!A30),"")</f>
        <v>0</v>
      </c>
      <c r="D30" s="108">
        <f>IFERROR(COUNTIF(MD!C:C,Info!A30),"")</f>
        <v>1</v>
      </c>
      <c r="E30" s="108">
        <f>IFERROR(COUNTIF(WD!C:C,Info!A30),"")</f>
        <v>0</v>
      </c>
      <c r="F30" s="108">
        <f>IFERROR(COUNTIF('XD M'!C:C,Info!A30),"")</f>
        <v>0</v>
      </c>
      <c r="G30" s="108">
        <f>IFERROR(COUNTIF('XD W'!C:C,Info!A30),"")</f>
        <v>0</v>
      </c>
      <c r="H30" s="108">
        <f t="shared" si="0"/>
        <v>1</v>
      </c>
      <c r="L30" s="185">
        <v>13</v>
      </c>
      <c r="M30" s="173"/>
      <c r="N30" s="150" t="str">
        <f>IF(M30="","",IFERROR(INDEX($AK$5:$AO$5,1,MATCH(INDEX(MS!A:A,MATCH(Info!M30,MS!D:D,0),1),$AK$6:$AO$6)),IFERROR(INDEX($AK$5:$AO$5,1,MATCH(INDEX(WS!A:A,MATCH(Info!M30,WS!D:D,0),1),$AK$7:$AO$7)),"")))</f>
        <v/>
      </c>
      <c r="O30" s="153" t="str">
        <f>IF(M30="","",IFERROR(INDEX(MS!AV:AV,MATCH(Info!M30,MS!D:D,0),1),IFERROR(INDEX(WS!AS:AS,MATCH(Info!M30,WS!D:D,0),1),"EI OLE")))</f>
        <v/>
      </c>
      <c r="P30" s="169" t="str">
        <f>IF(M30="","",IFERROR(INDEX($AK$5:$AO$5,1,MATCH(INDEX(MD!A:A,MATCH(Info!M30,MD!D:D,0),1),$AK$8:$AO$8)),IFERROR(INDEX($AK$5:$AO$5,1,MATCH(INDEX(WD!A:A,MATCH(Info!M30,WD!D:D,0),1),$AK$9:$AO$9)),"")))</f>
        <v/>
      </c>
      <c r="Q30" s="132" t="str">
        <f>IF(M30="","",IFERROR(INDEX(MD!AX:AX,MATCH(Info!M30,MD!D:D,0),1),IFERROR(INDEX(WD!AP:AP,MATCH(Info!M30,WD!D:D,0),1),"EI OLE")))</f>
        <v/>
      </c>
      <c r="R30" s="188">
        <f>SUM(Q30:Q31)</f>
        <v>0</v>
      </c>
      <c r="S30" s="157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9" t="str">
        <f>IF(M30="","",IFERROR(INDEX('XD M'!AO:AO,MATCH(Info!M30,'XD M'!D:D,0),1),IFERROR(INDEX('XD W'!AO:AO,MATCH(Info!M30,'XD W'!D:D,0),1),"EI OLE")))</f>
        <v/>
      </c>
      <c r="U30" s="190">
        <f>SUM(T30:T31)</f>
        <v>0</v>
      </c>
      <c r="X30">
        <v>25</v>
      </c>
      <c r="Z30" s="142" t="str">
        <f>$N$30</f>
        <v/>
      </c>
      <c r="AA30" s="144">
        <f>$M$30</f>
        <v>0</v>
      </c>
      <c r="AB30" s="145" t="str">
        <f>$O$30</f>
        <v/>
      </c>
    </row>
    <row r="31" spans="1:33" x14ac:dyDescent="0.2">
      <c r="A31" s="136" t="s">
        <v>467</v>
      </c>
      <c r="B31" s="108">
        <f>IFERROR(COUNTIF(MS!C:C,Info!A31),"")</f>
        <v>0</v>
      </c>
      <c r="C31" s="108">
        <f>IFERROR(COUNTIF(WS!C:C,Info!A31),"")</f>
        <v>0</v>
      </c>
      <c r="D31" s="108">
        <f>IFERROR(COUNTIF(MD!C:C,Info!A31),"")</f>
        <v>0</v>
      </c>
      <c r="E31" s="108">
        <f>IFERROR(COUNTIF(WD!C:C,Info!A31),"")</f>
        <v>0</v>
      </c>
      <c r="F31" s="108">
        <f>IFERROR(COUNTIF('XD M'!C:C,Info!A31),"")</f>
        <v>0</v>
      </c>
      <c r="G31" s="108">
        <f>IFERROR(COUNTIF('XD W'!C:C,Info!A31),"")</f>
        <v>0</v>
      </c>
      <c r="H31" s="108">
        <f t="shared" si="0"/>
        <v>0</v>
      </c>
      <c r="L31" s="185"/>
      <c r="M31" s="173"/>
      <c r="N31" s="150" t="str">
        <f>IF(M31="","",IFERROR(INDEX($AK$5:$AO$5,1,MATCH(INDEX(MS!A:A,MATCH(Info!M31,MS!D:D,0),1),$AK$6:$AO$6)),IFERROR(INDEX($AK$5:$AO$5,1,MATCH(INDEX(WS!A:A,MATCH(Info!M31,WS!D:D,0),1),$AK$7:$AO$7)),"")))</f>
        <v/>
      </c>
      <c r="O31" s="153" t="str">
        <f>IF(M31="","",IFERROR(INDEX(MS!AV:AV,MATCH(Info!M31,MS!D:D,0),1),IFERROR(INDEX(WS!AS:AS,MATCH(Info!M31,WS!D:D,0),1),"EI OLE")))</f>
        <v/>
      </c>
      <c r="P31" s="169" t="str">
        <f>IF(M31="","",IFERROR(INDEX($AK$5:$AO$5,1,MATCH(INDEX(MD!A:A,MATCH(Info!M31,MD!D:D,0),1),$AK$8:$AO$8)),IFERROR(INDEX($AK$5:$AO$5,1,MATCH(INDEX(WD!A:A,MATCH(Info!M31,WD!D:D,0),1),$AK$9:$AO$9)),"")))</f>
        <v/>
      </c>
      <c r="Q31" s="132" t="str">
        <f>IF(M31="","",IFERROR(INDEX(MD!AX:AX,MATCH(Info!M31,MD!D:D,0),1),IFERROR(INDEX(WD!AP:AP,MATCH(Info!M31,WD!D:D,0),1),"EI OLE")))</f>
        <v/>
      </c>
      <c r="R31" s="188"/>
      <c r="S31" s="157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9" t="str">
        <f>IF(M31="","",IFERROR(INDEX('XD M'!AO:AO,MATCH(Info!M31,'XD M'!D:D,0),1),IFERROR(INDEX('XD W'!AO:AO,MATCH(Info!M31,'XD W'!D:D,0),1),"EI OLE")))</f>
        <v/>
      </c>
      <c r="U31" s="190"/>
      <c r="X31">
        <v>26</v>
      </c>
      <c r="Z31" s="142" t="str">
        <f>$N$31</f>
        <v/>
      </c>
      <c r="AA31" s="144">
        <f>$M$31</f>
        <v>0</v>
      </c>
      <c r="AB31" s="145" t="str">
        <f>$O$31</f>
        <v/>
      </c>
    </row>
    <row r="32" spans="1:33" x14ac:dyDescent="0.2">
      <c r="A32" s="136" t="s">
        <v>437</v>
      </c>
      <c r="B32" s="108">
        <f>IFERROR(COUNTIF(MS!C:C,Info!A32),"")</f>
        <v>0</v>
      </c>
      <c r="C32" s="108">
        <f>IFERROR(COUNTIF(WS!C:C,Info!A32),"")</f>
        <v>0</v>
      </c>
      <c r="D32" s="108">
        <f>IFERROR(COUNTIF(MD!C:C,Info!A32),"")</f>
        <v>0</v>
      </c>
      <c r="E32" s="108">
        <f>IFERROR(COUNTIF(WD!C:C,Info!A32),"")</f>
        <v>0</v>
      </c>
      <c r="F32" s="108">
        <f>IFERROR(COUNTIF('XD M'!C:C,Info!A32),"")</f>
        <v>0</v>
      </c>
      <c r="G32" s="108">
        <f>IFERROR(COUNTIF('XD W'!C:C,Info!A32),"")</f>
        <v>0</v>
      </c>
      <c r="H32" s="108">
        <f t="shared" si="0"/>
        <v>0</v>
      </c>
      <c r="L32" s="186">
        <v>14</v>
      </c>
      <c r="M32" s="133"/>
      <c r="N32" s="150" t="str">
        <f>IF(M32="","",IFERROR(INDEX($AK$5:$AO$5,1,MATCH(INDEX(MS!A:A,MATCH(Info!M32,MS!D:D,0),1),$AK$6:$AO$6)),IFERROR(INDEX($AK$5:$AO$5,1,MATCH(INDEX(WS!A:A,MATCH(Info!M32,WS!D:D,0),1),$AK$7:$AO$7)),"")))</f>
        <v/>
      </c>
      <c r="O32" s="153" t="str">
        <f>IF(M32="","",IFERROR(INDEX(MS!AV:AV,MATCH(Info!M32,MS!D:D,0),1),IFERROR(INDEX(WS!AS:AS,MATCH(Info!M32,WS!D:D,0),1),"EI OLE")))</f>
        <v/>
      </c>
      <c r="P32" s="169" t="str">
        <f>IF(M32="","",IFERROR(INDEX($AK$5:$AO$5,1,MATCH(INDEX(MD!A:A,MATCH(Info!M32,MD!D:D,0),1),$AK$8:$AO$8)),IFERROR(INDEX($AK$5:$AO$5,1,MATCH(INDEX(WD!A:A,MATCH(Info!M32,WD!D:D,0),1),$AK$9:$AO$9)),"")))</f>
        <v/>
      </c>
      <c r="Q32" s="132" t="str">
        <f>IF(M32="","",IFERROR(INDEX(MD!AX:AX,MATCH(Info!M32,MD!D:D,0),1),IFERROR(INDEX(WD!AP:AP,MATCH(Info!M32,WD!D:D,0),1),"EI OLE")))</f>
        <v/>
      </c>
      <c r="R32" s="188">
        <f>SUM(Q32:Q33)</f>
        <v>0</v>
      </c>
      <c r="S32" s="157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9" t="str">
        <f>IF(M32="","",IFERROR(INDEX('XD M'!AO:AO,MATCH(Info!M32,'XD M'!D:D,0),1),IFERROR(INDEX('XD W'!AO:AO,MATCH(Info!M32,'XD W'!D:D,0),1),"EI OLE")))</f>
        <v/>
      </c>
      <c r="U32" s="190">
        <f>SUM(T32:T33)</f>
        <v>0</v>
      </c>
      <c r="X32">
        <v>27</v>
      </c>
      <c r="Z32" s="142" t="str">
        <f>$N$32</f>
        <v/>
      </c>
      <c r="AA32" s="144">
        <f>$M$32</f>
        <v>0</v>
      </c>
      <c r="AB32" s="145" t="str">
        <f>$O$32</f>
        <v/>
      </c>
    </row>
    <row r="33" spans="1:28" x14ac:dyDescent="0.2">
      <c r="A33" s="136" t="s">
        <v>558</v>
      </c>
      <c r="B33" s="108">
        <f>IFERROR(COUNTIF(MS!C:C,Info!A33),"")</f>
        <v>0</v>
      </c>
      <c r="C33" s="108">
        <f>IFERROR(COUNTIF(WS!C:C,Info!A33),"")</f>
        <v>0</v>
      </c>
      <c r="D33" s="108">
        <f>IFERROR(COUNTIF(MD!C:C,Info!A33),"")</f>
        <v>0</v>
      </c>
      <c r="E33" s="108">
        <f>IFERROR(COUNTIF(WD!C:C,Info!A33),"")</f>
        <v>0</v>
      </c>
      <c r="F33" s="108">
        <f>IFERROR(COUNTIF('XD M'!C:C,Info!A33),"")</f>
        <v>0</v>
      </c>
      <c r="G33" s="108">
        <f>IFERROR(COUNTIF('XD W'!C:C,Info!A33),"")</f>
        <v>0</v>
      </c>
      <c r="H33" s="108">
        <f t="shared" ref="H33" si="1">SUM(B33:G33)</f>
        <v>0</v>
      </c>
      <c r="L33" s="186"/>
      <c r="M33" s="133"/>
      <c r="N33" s="150" t="str">
        <f>IF(M33="","",IFERROR(INDEX($AK$5:$AO$5,1,MATCH(INDEX(MS!A:A,MATCH(Info!M33,MS!D:D,0),1),$AK$6:$AO$6)),IFERROR(INDEX($AK$5:$AO$5,1,MATCH(INDEX(WS!A:A,MATCH(Info!M33,WS!D:D,0),1),$AK$7:$AO$7)),"")))</f>
        <v/>
      </c>
      <c r="O33" s="153" t="str">
        <f>IF(M33="","",IFERROR(INDEX(MS!AV:AV,MATCH(Info!M33,MS!D:D,0),1),IFERROR(INDEX(WS!AS:AS,MATCH(Info!M33,WS!D:D,0),1),"EI OLE")))</f>
        <v/>
      </c>
      <c r="P33" s="169" t="str">
        <f>IF(M33="","",IFERROR(INDEX($AK$5:$AO$5,1,MATCH(INDEX(MD!A:A,MATCH(Info!M33,MD!D:D,0),1),$AK$8:$AO$8)),IFERROR(INDEX($AK$5:$AO$5,1,MATCH(INDEX(WD!A:A,MATCH(Info!M33,WD!D:D,0),1),$AK$9:$AO$9)),"")))</f>
        <v/>
      </c>
      <c r="Q33" s="132" t="str">
        <f>IF(M33="","",IFERROR(INDEX(MD!AX:AX,MATCH(Info!M33,MD!D:D,0),1),IFERROR(INDEX(WD!AP:AP,MATCH(Info!M33,WD!D:D,0),1),"EI OLE")))</f>
        <v/>
      </c>
      <c r="R33" s="188"/>
      <c r="S33" s="157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9" t="str">
        <f>IF(M33="","",IFERROR(INDEX('XD M'!AO:AO,MATCH(Info!M33,'XD M'!D:D,0),1),IFERROR(INDEX('XD W'!AO:AO,MATCH(Info!M33,'XD W'!D:D,0),1),"EI OLE")))</f>
        <v/>
      </c>
      <c r="U33" s="190"/>
      <c r="X33">
        <v>28</v>
      </c>
      <c r="Z33" s="142" t="str">
        <f>$N$33</f>
        <v/>
      </c>
      <c r="AA33" s="144">
        <f>$M$33</f>
        <v>0</v>
      </c>
      <c r="AB33" s="145" t="str">
        <f>$O$33</f>
        <v/>
      </c>
    </row>
    <row r="34" spans="1:28" x14ac:dyDescent="0.2">
      <c r="A34" s="136"/>
      <c r="L34" s="185">
        <v>15</v>
      </c>
      <c r="M34" s="173"/>
      <c r="N34" s="150" t="str">
        <f>IF(M34="","",IFERROR(INDEX($AK$5:$AO$5,1,MATCH(INDEX(MS!A:A,MATCH(Info!M34,MS!D:D,0),1),$AK$6:$AO$6)),IFERROR(INDEX($AK$5:$AO$5,1,MATCH(INDEX(WS!A:A,MATCH(Info!M34,WS!D:D,0),1),$AK$7:$AO$7)),"")))</f>
        <v/>
      </c>
      <c r="O34" s="153" t="str">
        <f>IF(M34="","",IFERROR(INDEX(MS!AV:AV,MATCH(Info!M34,MS!D:D,0),1),IFERROR(INDEX(WS!AS:AS,MATCH(Info!M34,WS!D:D,0),1),"EI OLE")))</f>
        <v/>
      </c>
      <c r="P34" s="169" t="str">
        <f>IF(M34="","",IFERROR(INDEX($AK$5:$AO$5,1,MATCH(INDEX(MD!A:A,MATCH(Info!M34,MD!D:D,0),1),$AK$8:$AO$8)),IFERROR(INDEX($AK$5:$AO$5,1,MATCH(INDEX(WD!A:A,MATCH(Info!M34,WD!D:D,0),1),$AK$9:$AO$9)),"")))</f>
        <v/>
      </c>
      <c r="Q34" s="132" t="str">
        <f>IF(M34="","",IFERROR(INDEX(MD!AX:AX,MATCH(Info!M34,MD!D:D,0),1),IFERROR(INDEX(WD!AP:AP,MATCH(Info!M34,WD!D:D,0),1),"EI OLE")))</f>
        <v/>
      </c>
      <c r="R34" s="188">
        <f>SUM(Q34:Q35)</f>
        <v>0</v>
      </c>
      <c r="S34" s="157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9" t="str">
        <f>IF(M34="","",IFERROR(INDEX('XD M'!AO:AO,MATCH(Info!M34,'XD M'!D:D,0),1),IFERROR(INDEX('XD W'!AO:AO,MATCH(Info!M34,'XD W'!D:D,0),1),"EI OLE")))</f>
        <v/>
      </c>
      <c r="U34" s="190">
        <f>SUM(T34:T35)</f>
        <v>0</v>
      </c>
      <c r="X34">
        <v>29</v>
      </c>
      <c r="Z34" s="142" t="str">
        <f>$N$34</f>
        <v/>
      </c>
      <c r="AA34" s="144">
        <f>$M$34</f>
        <v>0</v>
      </c>
      <c r="AB34" s="145" t="str">
        <f>$O$34</f>
        <v/>
      </c>
    </row>
    <row r="35" spans="1:28" x14ac:dyDescent="0.2">
      <c r="L35" s="185"/>
      <c r="M35" s="173"/>
      <c r="N35" s="150" t="str">
        <f>IF(M35="","",IFERROR(INDEX($AK$5:$AO$5,1,MATCH(INDEX(MS!A:A,MATCH(Info!M35,MS!D:D,0),1),$AK$6:$AO$6)),IFERROR(INDEX($AK$5:$AO$5,1,MATCH(INDEX(WS!A:A,MATCH(Info!M35,WS!D:D,0),1),$AK$7:$AO$7)),"")))</f>
        <v/>
      </c>
      <c r="O35" s="153" t="str">
        <f>IF(M35="","",IFERROR(INDEX(MS!AV:AV,MATCH(Info!M35,MS!D:D,0),1),IFERROR(INDEX(WS!AS:AS,MATCH(Info!M35,WS!D:D,0),1),"EI OLE")))</f>
        <v/>
      </c>
      <c r="P35" s="169" t="str">
        <f>IF(M35="","",IFERROR(INDEX($AK$5:$AO$5,1,MATCH(INDEX(MD!A:A,MATCH(Info!M35,MD!D:D,0),1),$AK$8:$AO$8)),IFERROR(INDEX($AK$5:$AO$5,1,MATCH(INDEX(WD!A:A,MATCH(Info!M35,WD!D:D,0),1),$AK$9:$AO$9)),"")))</f>
        <v/>
      </c>
      <c r="Q35" s="132" t="str">
        <f>IF(M35="","",IFERROR(INDEX(MD!AX:AX,MATCH(Info!M35,MD!D:D,0),1),IFERROR(INDEX(WD!AP:AP,MATCH(Info!M35,WD!D:D,0),1),"EI OLE")))</f>
        <v/>
      </c>
      <c r="R35" s="188"/>
      <c r="S35" s="157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9" t="str">
        <f>IF(M35="","",IFERROR(INDEX('XD M'!AO:AO,MATCH(Info!M35,'XD M'!D:D,0),1),IFERROR(INDEX('XD W'!AO:AO,MATCH(Info!M35,'XD W'!D:D,0),1),"EI OLE")))</f>
        <v/>
      </c>
      <c r="U35" s="190"/>
      <c r="X35">
        <v>30</v>
      </c>
      <c r="Z35" s="142" t="str">
        <f>$N$35</f>
        <v/>
      </c>
      <c r="AA35" s="144">
        <f>$M$35</f>
        <v>0</v>
      </c>
      <c r="AB35" s="145" t="str">
        <f>$O$35</f>
        <v/>
      </c>
    </row>
    <row r="36" spans="1:28" x14ac:dyDescent="0.2">
      <c r="L36" s="186">
        <v>16</v>
      </c>
      <c r="M36" s="133"/>
      <c r="N36" s="150" t="str">
        <f>IF(M36="","",IFERROR(INDEX($AK$5:$AO$5,1,MATCH(INDEX(MS!A:A,MATCH(Info!M36,MS!D:D,0),1),$AK$6:$AO$6)),IFERROR(INDEX($AK$5:$AO$5,1,MATCH(INDEX(WS!A:A,MATCH(Info!M36,WS!D:D,0),1),$AK$7:$AO$7)),"")))</f>
        <v/>
      </c>
      <c r="O36" s="153" t="str">
        <f>IF(M36="","",IFERROR(INDEX(MS!AV:AV,MATCH(Info!M36,MS!D:D,0),1),IFERROR(INDEX(WS!AS:AS,MATCH(Info!M36,WS!D:D,0),1),"EI OLE")))</f>
        <v/>
      </c>
      <c r="P36" s="169" t="str">
        <f>IF(M36="","",IFERROR(INDEX($AK$5:$AO$5,1,MATCH(INDEX(MD!A:A,MATCH(Info!M36,MD!D:D,0),1),$AK$8:$AO$8)),IFERROR(INDEX($AK$5:$AO$5,1,MATCH(INDEX(WD!A:A,MATCH(Info!M36,WD!D:D,0),1),$AK$9:$AO$9)),"")))</f>
        <v/>
      </c>
      <c r="Q36" s="132" t="str">
        <f>IF(M36="","",IFERROR(INDEX(MD!AX:AX,MATCH(Info!M36,MD!D:D,0),1),IFERROR(INDEX(WD!AP:AP,MATCH(Info!M36,WD!D:D,0),1),"EI OLE")))</f>
        <v/>
      </c>
      <c r="R36" s="188">
        <f>SUM(Q36:Q37)</f>
        <v>0</v>
      </c>
      <c r="S36" s="157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9" t="str">
        <f>IF(M36="","",IFERROR(INDEX('XD M'!AO:AO,MATCH(Info!M36,'XD M'!D:D,0),1),IFERROR(INDEX('XD W'!AO:AO,MATCH(Info!M36,'XD W'!D:D,0),1),"EI OLE")))</f>
        <v/>
      </c>
      <c r="U36" s="190">
        <f>SUM(T36:T37)</f>
        <v>0</v>
      </c>
      <c r="X36">
        <v>31</v>
      </c>
      <c r="Z36" s="142" t="str">
        <f>$N$36</f>
        <v/>
      </c>
      <c r="AA36" s="144">
        <f>$M$36</f>
        <v>0</v>
      </c>
      <c r="AB36" s="145" t="str">
        <f>$O$36</f>
        <v/>
      </c>
    </row>
    <row r="37" spans="1:28" x14ac:dyDescent="0.2">
      <c r="L37" s="186"/>
      <c r="M37" s="133"/>
      <c r="N37" s="150" t="str">
        <f>IF(M37="","",IFERROR(INDEX($AK$5:$AO$5,1,MATCH(INDEX(MS!A:A,MATCH(Info!M37,MS!D:D,0),1),$AK$6:$AO$6)),IFERROR(INDEX($AK$5:$AO$5,1,MATCH(INDEX(WS!A:A,MATCH(Info!M37,WS!D:D,0),1),$AK$7:$AO$7)),"")))</f>
        <v/>
      </c>
      <c r="O37" s="153" t="str">
        <f>IF(M37="","",IFERROR(INDEX(MS!AV:AV,MATCH(Info!M37,MS!D:D,0),1),IFERROR(INDEX(WS!AS:AS,MATCH(Info!M37,WS!D:D,0),1),"EI OLE")))</f>
        <v/>
      </c>
      <c r="P37" s="169" t="str">
        <f>IF(M37="","",IFERROR(INDEX($AK$5:$AO$5,1,MATCH(INDEX(MD!A:A,MATCH(Info!M37,MD!D:D,0),1),$AK$8:$AO$8)),IFERROR(INDEX($AK$5:$AO$5,1,MATCH(INDEX(WD!A:A,MATCH(Info!M37,WD!D:D,0),1),$AK$9:$AO$9)),"")))</f>
        <v/>
      </c>
      <c r="Q37" s="132" t="str">
        <f>IF(M37="","",IFERROR(INDEX(MD!AX:AX,MATCH(Info!M37,MD!D:D,0),1),IFERROR(INDEX(WD!AP:AP,MATCH(Info!M37,WD!D:D,0),1),"EI OLE")))</f>
        <v/>
      </c>
      <c r="R37" s="188"/>
      <c r="S37" s="157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9" t="str">
        <f>IF(M37="","",IFERROR(INDEX('XD M'!AO:AO,MATCH(Info!M37,'XD M'!D:D,0),1),IFERROR(INDEX('XD W'!AO:AO,MATCH(Info!M37,'XD W'!D:D,0),1),"EI OLE")))</f>
        <v/>
      </c>
      <c r="U37" s="190"/>
      <c r="X37">
        <v>32</v>
      </c>
      <c r="Z37" s="142" t="str">
        <f>$N$37</f>
        <v/>
      </c>
      <c r="AA37" s="144">
        <f>$M$37</f>
        <v>0</v>
      </c>
      <c r="AB37" s="145" t="str">
        <f>$O$37</f>
        <v/>
      </c>
    </row>
    <row r="38" spans="1:28" x14ac:dyDescent="0.2">
      <c r="L38" s="185">
        <v>17</v>
      </c>
      <c r="M38" s="173"/>
      <c r="N38" s="150" t="str">
        <f>IF(M38="","",IFERROR(INDEX($AK$5:$AO$5,1,MATCH(INDEX(MS!A:A,MATCH(Info!M38,MS!D:D,0),1),$AK$6:$AO$6)),IFERROR(INDEX($AK$5:$AO$5,1,MATCH(INDEX(WS!A:A,MATCH(Info!M38,WS!D:D,0),1),$AK$7:$AO$7)),"")))</f>
        <v/>
      </c>
      <c r="O38" s="153" t="str">
        <f>IF(M38="","",IFERROR(INDEX(MS!AV:AV,MATCH(Info!M38,MS!D:D,0),1),IFERROR(INDEX(WS!AS:AS,MATCH(Info!M38,WS!D:D,0),1),"EI OLE")))</f>
        <v/>
      </c>
      <c r="P38" s="169" t="str">
        <f>IF(M38="","",IFERROR(INDEX($AK$5:$AO$5,1,MATCH(INDEX(MD!A:A,MATCH(Info!M38,MD!D:D,0),1),$AK$8:$AO$8)),IFERROR(INDEX($AK$5:$AO$5,1,MATCH(INDEX(WD!A:A,MATCH(Info!M38,WD!D:D,0),1),$AK$9:$AO$9)),"")))</f>
        <v/>
      </c>
      <c r="Q38" s="132" t="str">
        <f>IF(M38="","",IFERROR(INDEX(MD!AX:AX,MATCH(Info!M38,MD!D:D,0),1),IFERROR(INDEX(WD!AP:AP,MATCH(Info!M38,WD!D:D,0),1),"EI OLE")))</f>
        <v/>
      </c>
      <c r="R38" s="188">
        <f>SUM(Q38:Q39)</f>
        <v>0</v>
      </c>
      <c r="S38" s="157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9" t="str">
        <f>IF(M38="","",IFERROR(INDEX('XD M'!AO:AO,MATCH(Info!M38,'XD M'!D:D,0),1),IFERROR(INDEX('XD W'!AO:AO,MATCH(Info!M38,'XD W'!D:D,0),1),"EI OLE")))</f>
        <v/>
      </c>
      <c r="U38" s="190">
        <f>SUM(T38:T39)</f>
        <v>0</v>
      </c>
      <c r="X38">
        <v>33</v>
      </c>
      <c r="Z38" s="142" t="str">
        <f>$N$38</f>
        <v/>
      </c>
      <c r="AA38" s="144">
        <f>$M$38</f>
        <v>0</v>
      </c>
      <c r="AB38" s="145" t="str">
        <f>$O$38</f>
        <v/>
      </c>
    </row>
    <row r="39" spans="1:28" x14ac:dyDescent="0.2">
      <c r="L39" s="185"/>
      <c r="M39" s="173"/>
      <c r="N39" s="150" t="str">
        <f>IF(M39="","",IFERROR(INDEX($AK$5:$AO$5,1,MATCH(INDEX(MS!A:A,MATCH(Info!M39,MS!D:D,0),1),$AK$6:$AO$6)),IFERROR(INDEX($AK$5:$AO$5,1,MATCH(INDEX(WS!A:A,MATCH(Info!M39,WS!D:D,0),1),$AK$7:$AO$7)),"")))</f>
        <v/>
      </c>
      <c r="O39" s="153" t="str">
        <f>IF(M39="","",IFERROR(INDEX(MS!AV:AV,MATCH(Info!M39,MS!D:D,0),1),IFERROR(INDEX(WS!AS:AS,MATCH(Info!M39,WS!D:D,0),1),"EI OLE")))</f>
        <v/>
      </c>
      <c r="P39" s="169" t="str">
        <f>IF(M39="","",IFERROR(INDEX($AK$5:$AO$5,1,MATCH(INDEX(MD!A:A,MATCH(Info!M39,MD!D:D,0),1),$AK$8:$AO$8)),IFERROR(INDEX($AK$5:$AO$5,1,MATCH(INDEX(WD!A:A,MATCH(Info!M39,WD!D:D,0),1),$AK$9:$AO$9)),"")))</f>
        <v/>
      </c>
      <c r="Q39" s="132" t="str">
        <f>IF(M39="","",IFERROR(INDEX(MD!AX:AX,MATCH(Info!M39,MD!D:D,0),1),IFERROR(INDEX(WD!AP:AP,MATCH(Info!M39,WD!D:D,0),1),"EI OLE")))</f>
        <v/>
      </c>
      <c r="R39" s="188"/>
      <c r="S39" s="157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9" t="str">
        <f>IF(M39="","",IFERROR(INDEX('XD M'!AO:AO,MATCH(Info!M39,'XD M'!D:D,0),1),IFERROR(INDEX('XD W'!AO:AO,MATCH(Info!M39,'XD W'!D:D,0),1),"EI OLE")))</f>
        <v/>
      </c>
      <c r="U39" s="190"/>
      <c r="X39">
        <v>34</v>
      </c>
      <c r="Z39" s="142" t="str">
        <f>$N$39</f>
        <v/>
      </c>
      <c r="AA39" s="144">
        <f>$M$39</f>
        <v>0</v>
      </c>
      <c r="AB39" s="145" t="str">
        <f>$O$39</f>
        <v/>
      </c>
    </row>
    <row r="40" spans="1:28" x14ac:dyDescent="0.2">
      <c r="L40" s="186">
        <v>18</v>
      </c>
      <c r="M40" s="133"/>
      <c r="N40" s="150" t="str">
        <f>IF(M40="","",IFERROR(INDEX($AK$5:$AO$5,1,MATCH(INDEX(MS!A:A,MATCH(Info!M40,MS!D:D,0),1),$AK$6:$AO$6)),IFERROR(INDEX($AK$5:$AO$5,1,MATCH(INDEX(WS!A:A,MATCH(Info!M40,WS!D:D,0),1),$AK$7:$AO$7)),"")))</f>
        <v/>
      </c>
      <c r="O40" s="153" t="str">
        <f>IF(M40="","",IFERROR(INDEX(MS!AV:AV,MATCH(Info!M40,MS!D:D,0),1),IFERROR(INDEX(WS!AS:AS,MATCH(Info!M40,WS!D:D,0),1),"EI OLE")))</f>
        <v/>
      </c>
      <c r="P40" s="169" t="str">
        <f>IF(M40="","",IFERROR(INDEX($AK$5:$AO$5,1,MATCH(INDEX(MD!A:A,MATCH(Info!M40,MD!D:D,0),1),$AK$8:$AO$8)),IFERROR(INDEX($AK$5:$AO$5,1,MATCH(INDEX(WD!A:A,MATCH(Info!M40,WD!D:D,0),1),$AK$9:$AO$9)),"")))</f>
        <v/>
      </c>
      <c r="Q40" s="132" t="str">
        <f>IF(M40="","",IFERROR(INDEX(MD!AX:AX,MATCH(Info!M40,MD!D:D,0),1),IFERROR(INDEX(WD!AP:AP,MATCH(Info!M40,WD!D:D,0),1),"EI OLE")))</f>
        <v/>
      </c>
      <c r="R40" s="188">
        <f>SUM(Q40:Q41)</f>
        <v>0</v>
      </c>
      <c r="S40" s="157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9" t="str">
        <f>IF(M40="","",IFERROR(INDEX('XD M'!AO:AO,MATCH(Info!M40,'XD M'!D:D,0),1),IFERROR(INDEX('XD W'!AO:AO,MATCH(Info!M40,'XD W'!D:D,0),1),"EI OLE")))</f>
        <v/>
      </c>
      <c r="U40" s="190">
        <f>SUM(T40:T41)</f>
        <v>0</v>
      </c>
      <c r="X40">
        <v>35</v>
      </c>
      <c r="Z40" s="142" t="str">
        <f>$N$40</f>
        <v/>
      </c>
      <c r="AA40" s="144">
        <f>$M$40</f>
        <v>0</v>
      </c>
      <c r="AB40" s="145" t="str">
        <f>$O$40</f>
        <v/>
      </c>
    </row>
    <row r="41" spans="1:28" x14ac:dyDescent="0.2">
      <c r="L41" s="186"/>
      <c r="M41" s="137"/>
      <c r="N41" s="150" t="str">
        <f>IF(M41="","",IFERROR(INDEX($AK$5:$AO$5,1,MATCH(INDEX(MS!A:A,MATCH(Info!M41,MS!D:D,0),1),$AK$6:$AO$6)),IFERROR(INDEX($AK$5:$AO$5,1,MATCH(INDEX(WS!A:A,MATCH(Info!M41,WS!D:D,0),1),$AK$7:$AO$7)),"")))</f>
        <v/>
      </c>
      <c r="O41" s="153" t="str">
        <f>IF(M41="","",IFERROR(INDEX(MS!AV:AV,MATCH(Info!M41,MS!D:D,0),1),IFERROR(INDEX(WS!AS:AS,MATCH(Info!M41,WS!D:D,0),1),"EI OLE")))</f>
        <v/>
      </c>
      <c r="P41" s="169" t="str">
        <f>IF(M41="","",IFERROR(INDEX($AK$5:$AO$5,1,MATCH(INDEX(MD!A:A,MATCH(Info!M41,MD!D:D,0),1),$AK$8:$AO$8)),IFERROR(INDEX($AK$5:$AO$5,1,MATCH(INDEX(WD!A:A,MATCH(Info!M41,WD!D:D,0),1),$AK$9:$AO$9)),"")))</f>
        <v/>
      </c>
      <c r="Q41" s="132" t="str">
        <f>IF(M41="","",IFERROR(INDEX(MD!AX:AX,MATCH(Info!M41,MD!D:D,0),1),IFERROR(INDEX(WD!AP:AP,MATCH(Info!M41,WD!D:D,0),1),"EI OLE")))</f>
        <v/>
      </c>
      <c r="R41" s="188"/>
      <c r="S41" s="157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9" t="str">
        <f>IF(M41="","",IFERROR(INDEX('XD M'!AO:AO,MATCH(Info!M41,'XD M'!D:D,0),1),IFERROR(INDEX('XD W'!AO:AO,MATCH(Info!M41,'XD W'!D:D,0),1),"EI OLE")))</f>
        <v/>
      </c>
      <c r="U41" s="190"/>
      <c r="X41">
        <v>36</v>
      </c>
      <c r="Z41" s="142" t="str">
        <f>$N$41</f>
        <v/>
      </c>
      <c r="AA41" s="144">
        <f>$M$41</f>
        <v>0</v>
      </c>
      <c r="AB41" s="145" t="str">
        <f>$O$41</f>
        <v/>
      </c>
    </row>
    <row r="42" spans="1:28" x14ac:dyDescent="0.2">
      <c r="L42" s="185">
        <v>19</v>
      </c>
      <c r="M42" s="174"/>
      <c r="N42" s="150" t="str">
        <f>IF(M42="","",IFERROR(INDEX($AK$5:$AO$5,1,MATCH(INDEX(MS!A:A,MATCH(Info!M42,MS!D:D,0),1),$AK$6:$AO$6)),IFERROR(INDEX($AK$5:$AO$5,1,MATCH(INDEX(WS!A:A,MATCH(Info!M42,WS!D:D,0),1),$AK$7:$AO$7)),"")))</f>
        <v/>
      </c>
      <c r="O42" s="153" t="str">
        <f>IF(M42="","",IFERROR(INDEX(MS!AV:AV,MATCH(Info!M42,MS!D:D,0),1),IFERROR(INDEX(WS!AS:AS,MATCH(Info!M42,WS!D:D,0),1),"EI OLE")))</f>
        <v/>
      </c>
      <c r="P42" s="169" t="str">
        <f>IF(M42="","",IFERROR(INDEX($AK$5:$AO$5,1,MATCH(INDEX(MD!A:A,MATCH(Info!M42,MD!D:D,0),1),$AK$8:$AO$8)),IFERROR(INDEX($AK$5:$AO$5,1,MATCH(INDEX(WD!A:A,MATCH(Info!M42,WD!D:D,0),1),$AK$9:$AO$9)),"")))</f>
        <v/>
      </c>
      <c r="Q42" s="132" t="str">
        <f>IF(M42="","",IFERROR(INDEX(MD!AX:AX,MATCH(Info!M42,MD!D:D,0),1),IFERROR(INDEX(WD!AP:AP,MATCH(Info!M42,WD!D:D,0),1),"EI OLE")))</f>
        <v/>
      </c>
      <c r="R42" s="188">
        <f>SUM(Q42:Q43)</f>
        <v>0</v>
      </c>
      <c r="S42" s="157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9" t="str">
        <f>IF(M42="","",IFERROR(INDEX('XD M'!AO:AO,MATCH(Info!M42,'XD M'!D:D,0),1),IFERROR(INDEX('XD W'!AO:AO,MATCH(Info!M42,'XD W'!D:D,0),1),"EI OLE")))</f>
        <v/>
      </c>
      <c r="U42" s="190">
        <f>SUM(T42:T43)</f>
        <v>0</v>
      </c>
      <c r="X42">
        <v>37</v>
      </c>
      <c r="Z42" s="142" t="str">
        <f>$N$42</f>
        <v/>
      </c>
      <c r="AA42" s="144">
        <f>$M$42</f>
        <v>0</v>
      </c>
      <c r="AB42" s="145" t="str">
        <f>$O$42</f>
        <v/>
      </c>
    </row>
    <row r="43" spans="1:28" x14ac:dyDescent="0.2">
      <c r="L43" s="185"/>
      <c r="M43" s="174"/>
      <c r="N43" s="150" t="str">
        <f>IF(M43="","",IFERROR(INDEX($AK$5:$AO$5,1,MATCH(INDEX(MS!A:A,MATCH(Info!M43,MS!D:D,0),1),$AK$6:$AO$6)),IFERROR(INDEX($AK$5:$AO$5,1,MATCH(INDEX(WS!A:A,MATCH(Info!M43,WS!D:D,0),1),$AK$7:$AO$7)),"")))</f>
        <v/>
      </c>
      <c r="O43" s="154"/>
      <c r="P43" s="169" t="str">
        <f>IF(M43="","",IFERROR(INDEX($AK$5:$AO$5,1,MATCH(INDEX(MD!A:A,MATCH(Info!M43,MD!D:D,0),1),$AK$8:$AO$8)),IFERROR(INDEX($AK$5:$AO$5,1,MATCH(INDEX(WD!A:A,MATCH(Info!M43,WD!D:D,0),1),$AK$9:$AO$9)),"")))</f>
        <v/>
      </c>
      <c r="Q43" s="132" t="str">
        <f>IF(M43="","",IFERROR(INDEX(MD!AX:AX,MATCH(Info!M43,MD!D:D,0),1),IFERROR(INDEX(WD!AP:AP,MATCH(Info!M43,WD!D:D,0),1),"EI OLE")))</f>
        <v/>
      </c>
      <c r="R43" s="188"/>
      <c r="S43" s="157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9" t="str">
        <f>IF(M43="","",IFERROR(INDEX('XD M'!AO:AO,MATCH(Info!M43,'XD M'!D:D,0),1),IFERROR(INDEX('XD W'!AO:AO,MATCH(Info!M43,'XD W'!D:D,0),1),"EI OLE")))</f>
        <v/>
      </c>
      <c r="U43" s="190"/>
      <c r="X43">
        <v>38</v>
      </c>
      <c r="Z43" s="142" t="str">
        <f>$N$43</f>
        <v/>
      </c>
      <c r="AA43" s="144">
        <f>$M$43</f>
        <v>0</v>
      </c>
      <c r="AB43" s="145">
        <f>$O$43</f>
        <v>0</v>
      </c>
    </row>
    <row r="44" spans="1:28" x14ac:dyDescent="0.2">
      <c r="L44" s="186">
        <v>20</v>
      </c>
      <c r="M44" s="137"/>
      <c r="N44" s="150" t="str">
        <f>IF(M44="","",IFERROR(INDEX($AK$5:$AO$5,1,MATCH(INDEX(MS!A:A,MATCH(Info!M44,MS!D:D,0),1),$AK$6:$AO$6)),IFERROR(INDEX($AK$5:$AO$5,1,MATCH(INDEX(WS!A:A,MATCH(Info!M44,WS!D:D,0),1),$AK$7:$AO$7)),"")))</f>
        <v/>
      </c>
      <c r="O44" s="154"/>
      <c r="P44" s="169" t="str">
        <f>IF(M44="","",IFERROR(INDEX($AK$5:$AO$5,1,MATCH(INDEX(MD!A:A,MATCH(Info!M44,MD!D:D,0),1),$AK$8:$AO$8)),IFERROR(INDEX($AK$5:$AO$5,1,MATCH(INDEX(WD!A:A,MATCH(Info!M44,WD!D:D,0),1),$AK$9:$AO$9)),"")))</f>
        <v/>
      </c>
      <c r="Q44" s="132" t="str">
        <f>IF(M44="","",IFERROR(INDEX(MD!AX:AX,MATCH(Info!M44,MD!D:D,0),1),IFERROR(INDEX(WD!AP:AP,MATCH(Info!M44,WD!D:D,0),1),"EI OLE")))</f>
        <v/>
      </c>
      <c r="R44" s="188">
        <f>SUM(Q44:Q45)</f>
        <v>0</v>
      </c>
      <c r="S44" s="157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9" t="str">
        <f>IF(M44="","",IFERROR(INDEX('XD M'!AO:AO,MATCH(Info!M44,'XD M'!D:D,0),1),IFERROR(INDEX('XD W'!AO:AO,MATCH(Info!M44,'XD W'!D:D,0),1),"EI OLE")))</f>
        <v/>
      </c>
      <c r="U44" s="190">
        <f>SUM(T44:T45)</f>
        <v>0</v>
      </c>
      <c r="X44">
        <v>39</v>
      </c>
      <c r="Z44" s="148" t="str">
        <f>$N$44</f>
        <v/>
      </c>
      <c r="AA44" s="144">
        <f>$M$44</f>
        <v>0</v>
      </c>
      <c r="AB44" s="145">
        <f>$O$44</f>
        <v>0</v>
      </c>
    </row>
    <row r="45" spans="1:28" x14ac:dyDescent="0.2">
      <c r="L45" s="186"/>
      <c r="M45" s="133"/>
      <c r="N45" s="150" t="str">
        <f>IF(M45="","",IFERROR(INDEX($AK$5:$AO$5,1,MATCH(INDEX(MS!A:A,MATCH(Info!M45,MS!D:D,0),1),$AK$6:$AO$6)),IFERROR(INDEX($AK$5:$AO$5,1,MATCH(INDEX(WS!A:A,MATCH(Info!M45,WS!D:D,0),1),$AK$7:$AO$7)),"")))</f>
        <v/>
      </c>
      <c r="O45" s="154"/>
      <c r="P45" s="169" t="str">
        <f>IF(M45="","",IFERROR(INDEX($AK$5:$AO$5,1,MATCH(INDEX(MD!A:A,MATCH(Info!M45,MD!D:D,0),1),$AK$8:$AO$8)),IFERROR(INDEX($AK$5:$AO$5,1,MATCH(INDEX(WD!A:A,MATCH(Info!M45,WD!D:D,0),1),$AK$9:$AO$9)),"")))</f>
        <v/>
      </c>
      <c r="Q45" s="132" t="str">
        <f>IF(M45="","",IFERROR(INDEX(MD!AX:AX,MATCH(Info!M45,MD!D:D,0),1),IFERROR(INDEX(WD!AP:AP,MATCH(Info!M45,WD!D:D,0),1),"EI OLE")))</f>
        <v/>
      </c>
      <c r="R45" s="188"/>
      <c r="S45" s="157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9" t="str">
        <f>IF(M45="","",IFERROR(INDEX('XD M'!AO:AO,MATCH(Info!M45,'XD M'!D:D,0),1),IFERROR(INDEX('XD W'!AO:AO,MATCH(Info!M45,'XD W'!D:D,0),1),"EI OLE")))</f>
        <v/>
      </c>
      <c r="U45" s="190"/>
      <c r="X45">
        <v>40</v>
      </c>
      <c r="Z45" s="142" t="str">
        <f>$N$45</f>
        <v/>
      </c>
      <c r="AA45" s="144">
        <f>$M$45</f>
        <v>0</v>
      </c>
      <c r="AB45" s="145">
        <f>$O$45</f>
        <v>0</v>
      </c>
    </row>
    <row r="46" spans="1:28" x14ac:dyDescent="0.2">
      <c r="L46" s="185">
        <v>21</v>
      </c>
      <c r="M46" s="173"/>
      <c r="N46" s="150" t="str">
        <f>IF(M46="","",IFERROR(INDEX($AK$5:$AO$5,1,MATCH(INDEX(MS!A:A,MATCH(Info!M46,MS!D:D,0),1),$AK$6:$AO$6)),IFERROR(INDEX($AK$5:$AO$5,1,MATCH(INDEX(WS!A:A,MATCH(Info!M46,WS!D:D,0),1),$AK$7:$AO$7)),"")))</f>
        <v/>
      </c>
      <c r="O46" s="154"/>
      <c r="P46" s="169" t="str">
        <f>IF(M46="","",IFERROR(INDEX($AK$5:$AO$5,1,MATCH(INDEX(MD!A:A,MATCH(Info!M46,MD!D:D,0),1),$AK$8:$AO$8)),IFERROR(INDEX($AK$5:$AO$5,1,MATCH(INDEX(WD!A:A,MATCH(Info!M46,WD!D:D,0),1),$AK$9:$AO$9)),"")))</f>
        <v/>
      </c>
      <c r="Q46" s="132" t="str">
        <f>IF(M46="","",IFERROR(INDEX(MD!AX:AX,MATCH(Info!M46,MD!D:D,0),1),IFERROR(INDEX(WD!AP:AP,MATCH(Info!M46,WD!D:D,0),1),"EI OLE")))</f>
        <v/>
      </c>
      <c r="R46" s="188">
        <f t="shared" ref="R46" si="2">SUM(Q46:Q47)</f>
        <v>0</v>
      </c>
      <c r="S46" s="157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9" t="str">
        <f>IF(M46="","",IFERROR(INDEX('XD M'!AO:AO,MATCH(Info!M46,'XD M'!D:D,0),1),IFERROR(INDEX('XD W'!AO:AO,MATCH(Info!M46,'XD W'!D:D,0),1),"EI OLE")))</f>
        <v/>
      </c>
      <c r="U46" s="190">
        <f t="shared" ref="U46" si="3">SUM(T46:T47)</f>
        <v>0</v>
      </c>
      <c r="X46">
        <v>41</v>
      </c>
      <c r="Z46" s="142" t="str">
        <f>$N$46</f>
        <v/>
      </c>
      <c r="AA46" s="144">
        <f>$M$46</f>
        <v>0</v>
      </c>
      <c r="AB46" s="145">
        <f>$O$46</f>
        <v>0</v>
      </c>
    </row>
    <row r="47" spans="1:28" x14ac:dyDescent="0.2">
      <c r="L47" s="185"/>
      <c r="M47" s="173"/>
      <c r="N47" s="150" t="str">
        <f>IF(M47="","",IFERROR(INDEX($AK$5:$AO$5,1,MATCH(INDEX(MS!A:A,MATCH(Info!M47,MS!D:D,0),1),$AK$6:$AO$6)),IFERROR(INDEX($AK$5:$AO$5,1,MATCH(INDEX(WS!A:A,MATCH(Info!M47,WS!D:D,0),1),$AK$7:$AO$7)),"")))</f>
        <v/>
      </c>
      <c r="O47" s="154"/>
      <c r="P47" s="169" t="str">
        <f>IF(M47="","",IFERROR(INDEX($AK$5:$AO$5,1,MATCH(INDEX(MD!A:A,MATCH(Info!M47,MD!D:D,0),1),$AK$8:$AO$8)),IFERROR(INDEX($AK$5:$AO$5,1,MATCH(INDEX(WD!A:A,MATCH(Info!M47,WD!D:D,0),1),$AK$9:$AO$9)),"")))</f>
        <v/>
      </c>
      <c r="Q47" s="132" t="str">
        <f>IF(M47="","",IFERROR(INDEX(MD!AX:AX,MATCH(Info!M47,MD!D:D,0),1),IFERROR(INDEX(WD!AP:AP,MATCH(Info!M47,WD!D:D,0),1),"EI OLE")))</f>
        <v/>
      </c>
      <c r="R47" s="188"/>
      <c r="S47" s="157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9" t="str">
        <f>IF(M47="","",IFERROR(INDEX('XD M'!AO:AO,MATCH(Info!M47,'XD M'!D:D,0),1),IFERROR(INDEX('XD W'!AO:AO,MATCH(Info!M47,'XD W'!D:D,0),1),"EI OLE")))</f>
        <v/>
      </c>
      <c r="U47" s="190"/>
      <c r="X47">
        <v>42</v>
      </c>
      <c r="Z47" s="142" t="str">
        <f>$N$47</f>
        <v/>
      </c>
      <c r="AA47" s="144">
        <f>$M$47</f>
        <v>0</v>
      </c>
      <c r="AB47" s="145">
        <f>$O$47</f>
        <v>0</v>
      </c>
    </row>
    <row r="48" spans="1:28" x14ac:dyDescent="0.2">
      <c r="L48" s="186">
        <v>22</v>
      </c>
      <c r="M48" s="133"/>
      <c r="N48" s="150" t="str">
        <f>IF(M48="","",IFERROR(INDEX($AK$5:$AO$5,1,MATCH(INDEX(MS!A:A,MATCH(Info!M48,MS!D:D,0),1),$AK$6:$AO$6)),IFERROR(INDEX($AK$5:$AO$5,1,MATCH(INDEX(WS!A:A,MATCH(Info!M48,WS!D:D,0),1),$AK$7:$AO$7)),"")))</f>
        <v/>
      </c>
      <c r="O48" s="154"/>
      <c r="P48" s="169" t="str">
        <f>IF(M48="","",IFERROR(INDEX($AK$5:$AO$5,1,MATCH(INDEX(MD!A:A,MATCH(Info!M48,MD!D:D,0),1),$AK$8:$AO$8)),IFERROR(INDEX($AK$5:$AO$5,1,MATCH(INDEX(WD!A:A,MATCH(Info!M48,WD!D:D,0),1),$AK$9:$AO$9)),"")))</f>
        <v/>
      </c>
      <c r="Q48" s="132" t="str">
        <f>IF(M48="","",IFERROR(INDEX(MD!AX:AX,MATCH(Info!M48,MD!D:D,0),1),IFERROR(INDEX(WD!AP:AP,MATCH(Info!M48,WD!D:D,0),1),"EI OLE")))</f>
        <v/>
      </c>
      <c r="R48" s="188">
        <f t="shared" ref="R48" si="4">SUM(Q48:Q49)</f>
        <v>0</v>
      </c>
      <c r="S48" s="157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9" t="str">
        <f>IF(M48="","",IFERROR(INDEX('XD M'!AO:AO,MATCH(Info!M48,'XD M'!D:D,0),1),IFERROR(INDEX('XD W'!AO:AO,MATCH(Info!M48,'XD W'!D:D,0),1),"EI OLE")))</f>
        <v/>
      </c>
      <c r="U48" s="190">
        <f t="shared" ref="U48" si="5">SUM(T48:T49)</f>
        <v>0</v>
      </c>
      <c r="X48">
        <v>43</v>
      </c>
      <c r="Z48" s="142" t="str">
        <f>$N$48</f>
        <v/>
      </c>
      <c r="AA48" s="144">
        <f>$M$48</f>
        <v>0</v>
      </c>
      <c r="AB48" s="145">
        <f>$O$48</f>
        <v>0</v>
      </c>
    </row>
    <row r="49" spans="12:28" x14ac:dyDescent="0.2">
      <c r="L49" s="186"/>
      <c r="M49" s="133"/>
      <c r="N49" s="150" t="str">
        <f>IF(M49="","",IFERROR(INDEX($AK$5:$AO$5,1,MATCH(INDEX(MS!A:A,MATCH(Info!M49,MS!D:D,0),1),$AK$6:$AO$6)),IFERROR(INDEX($AK$5:$AO$5,1,MATCH(INDEX(WS!A:A,MATCH(Info!M49,WS!D:D,0),1),$AK$7:$AO$7)),"")))</f>
        <v/>
      </c>
      <c r="O49" s="154"/>
      <c r="P49" s="169" t="str">
        <f>IF(M49="","",IFERROR(INDEX($AK$5:$AO$5,1,MATCH(INDEX(MD!A:A,MATCH(Info!M49,MD!D:D,0),1),$AK$8:$AO$8)),IFERROR(INDEX($AK$5:$AO$5,1,MATCH(INDEX(WD!A:A,MATCH(Info!M49,WD!D:D,0),1),$AK$9:$AO$9)),"")))</f>
        <v/>
      </c>
      <c r="Q49" s="132" t="str">
        <f>IF(M49="","",IFERROR(INDEX(MD!AX:AX,MATCH(Info!M49,MD!D:D,0),1),IFERROR(INDEX(WD!AP:AP,MATCH(Info!M49,WD!D:D,0),1),"EI OLE")))</f>
        <v/>
      </c>
      <c r="R49" s="188"/>
      <c r="S49" s="157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9" t="str">
        <f>IF(M49="","",IFERROR(INDEX('XD M'!AO:AO,MATCH(Info!M49,'XD M'!D:D,0),1),IFERROR(INDEX('XD W'!AO:AO,MATCH(Info!M49,'XD W'!D:D,0),1),"EI OLE")))</f>
        <v/>
      </c>
      <c r="U49" s="190"/>
      <c r="X49">
        <v>44</v>
      </c>
      <c r="Z49" s="142" t="str">
        <f>$N$49</f>
        <v/>
      </c>
      <c r="AA49" s="144">
        <f>$M$49</f>
        <v>0</v>
      </c>
      <c r="AB49" s="145">
        <f>$O$49</f>
        <v>0</v>
      </c>
    </row>
    <row r="50" spans="12:28" x14ac:dyDescent="0.2">
      <c r="L50" s="185">
        <v>23</v>
      </c>
      <c r="M50" s="173"/>
      <c r="N50" s="150" t="str">
        <f>IF(M50="","",IFERROR(INDEX($AK$5:$AO$5,1,MATCH(INDEX(MS!A:A,MATCH(Info!M50,MS!D:D,0),1),$AK$6:$AO$6)),IFERROR(INDEX($AK$5:$AO$5,1,MATCH(INDEX(WS!A:A,MATCH(Info!M50,WS!D:D,0),1),$AK$7:$AO$7)),"")))</f>
        <v/>
      </c>
      <c r="O50" s="154"/>
      <c r="P50" s="169" t="str">
        <f>IF(M50="","",IFERROR(INDEX($AK$5:$AO$5,1,MATCH(INDEX(MD!A:A,MATCH(Info!M50,MD!D:D,0),1),$AK$8:$AO$8)),IFERROR(INDEX($AK$5:$AO$5,1,MATCH(INDEX(WD!A:A,MATCH(Info!M50,WD!D:D,0),1),$AK$9:$AO$9)),"")))</f>
        <v/>
      </c>
      <c r="Q50" s="132" t="str">
        <f>IF(M50="","",IFERROR(INDEX(MD!AX:AX,MATCH(Info!M50,MD!D:D,0),1),IFERROR(INDEX(WD!AP:AP,MATCH(Info!M50,WD!D:D,0),1),"EI OLE")))</f>
        <v/>
      </c>
      <c r="R50" s="188">
        <f t="shared" ref="R50" si="6">SUM(Q50:Q51)</f>
        <v>0</v>
      </c>
      <c r="S50" s="157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9" t="str">
        <f>IF(M50="","",IFERROR(INDEX('XD M'!AO:AO,MATCH(Info!M50,'XD M'!D:D,0),1),IFERROR(INDEX('XD W'!AO:AO,MATCH(Info!M50,'XD W'!D:D,0),1),"EI OLE")))</f>
        <v/>
      </c>
      <c r="U50" s="190">
        <f t="shared" ref="U50" si="7">SUM(T50:T51)</f>
        <v>0</v>
      </c>
      <c r="X50">
        <v>45</v>
      </c>
      <c r="Z50" s="142" t="str">
        <f>$N$50</f>
        <v/>
      </c>
      <c r="AA50" s="144">
        <f>$M$50</f>
        <v>0</v>
      </c>
      <c r="AB50" s="145">
        <f>$O$50</f>
        <v>0</v>
      </c>
    </row>
    <row r="51" spans="12:28" x14ac:dyDescent="0.2">
      <c r="L51" s="185"/>
      <c r="M51" s="173"/>
      <c r="N51" s="150" t="str">
        <f>IF(M51="","",IFERROR(INDEX($AK$5:$AO$5,1,MATCH(INDEX(MS!A:A,MATCH(Info!M51,MS!D:D,0),1),$AK$6:$AO$6)),IFERROR(INDEX($AK$5:$AO$5,1,MATCH(INDEX(WS!A:A,MATCH(Info!M51,WS!D:D,0),1),$AK$7:$AO$7)),"")))</f>
        <v/>
      </c>
      <c r="O51" s="154"/>
      <c r="P51" s="169" t="str">
        <f>IF(M51="","",IFERROR(INDEX($AK$5:$AO$5,1,MATCH(INDEX(MD!A:A,MATCH(Info!M51,MD!D:D,0),1),$AK$8:$AO$8)),IFERROR(INDEX($AK$5:$AO$5,1,MATCH(INDEX(WD!A:A,MATCH(Info!M51,WD!D:D,0),1),$AK$9:$AO$9)),"")))</f>
        <v/>
      </c>
      <c r="Q51" s="132" t="str">
        <f>IF(M51="","",IFERROR(INDEX(MD!AX:AX,MATCH(Info!M51,MD!D:D,0),1),IFERROR(INDEX(WD!AP:AP,MATCH(Info!M51,WD!D:D,0),1),"EI OLE")))</f>
        <v/>
      </c>
      <c r="R51" s="188"/>
      <c r="S51" s="157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9" t="str">
        <f>IF(M51="","",IFERROR(INDEX('XD M'!AO:AO,MATCH(Info!M51,'XD M'!D:D,0),1),IFERROR(INDEX('XD W'!AO:AO,MATCH(Info!M51,'XD W'!D:D,0),1),"EI OLE")))</f>
        <v/>
      </c>
      <c r="U51" s="190"/>
      <c r="X51">
        <v>46</v>
      </c>
      <c r="Z51" s="142" t="str">
        <f>$N$51</f>
        <v/>
      </c>
      <c r="AA51" s="144">
        <f>$M$51</f>
        <v>0</v>
      </c>
      <c r="AB51" s="145">
        <f>$O$51</f>
        <v>0</v>
      </c>
    </row>
    <row r="52" spans="12:28" x14ac:dyDescent="0.2">
      <c r="L52" s="186">
        <v>24</v>
      </c>
      <c r="M52" s="133"/>
      <c r="N52" s="150" t="str">
        <f>IF(M52="","",IFERROR(INDEX($AK$5:$AO$5,1,MATCH(INDEX(MS!A:A,MATCH(Info!M52,MS!D:D,0),1),$AK$6:$AO$6)),IFERROR(INDEX($AK$5:$AO$5,1,MATCH(INDEX(WS!A:A,MATCH(Info!M52,WS!D:D,0),1),$AK$7:$AO$7)),"")))</f>
        <v/>
      </c>
      <c r="O52" s="154"/>
      <c r="P52" s="169" t="str">
        <f>IF(M52="","",IFERROR(INDEX($AK$5:$AO$5,1,MATCH(INDEX(MD!A:A,MATCH(Info!M52,MD!D:D,0),1),$AK$8:$AO$8)),IFERROR(INDEX($AK$5:$AO$5,1,MATCH(INDEX(WD!A:A,MATCH(Info!M52,WD!D:D,0),1),$AK$9:$AO$9)),"")))</f>
        <v/>
      </c>
      <c r="Q52" s="132" t="str">
        <f>IF(M52="","",IFERROR(INDEX(MD!AX:AX,MATCH(Info!M52,MD!D:D,0),1),IFERROR(INDEX(WD!AP:AP,MATCH(Info!M52,WD!D:D,0),1),"EI OLE")))</f>
        <v/>
      </c>
      <c r="R52" s="188">
        <f t="shared" ref="R52" si="8">SUM(Q52:Q53)</f>
        <v>0</v>
      </c>
      <c r="S52" s="157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9" t="str">
        <f>IF(M52="","",IFERROR(INDEX('XD M'!AO:AO,MATCH(Info!M52,'XD M'!D:D,0),1),IFERROR(INDEX('XD W'!AO:AO,MATCH(Info!M52,'XD W'!D:D,0),1),"EI OLE")))</f>
        <v/>
      </c>
      <c r="U52" s="190">
        <f t="shared" ref="U52" si="9">SUM(T52:T53)</f>
        <v>0</v>
      </c>
      <c r="X52">
        <v>47</v>
      </c>
      <c r="Z52" s="142" t="str">
        <f>$N$52</f>
        <v/>
      </c>
      <c r="AA52" s="144">
        <f>$M$52</f>
        <v>0</v>
      </c>
      <c r="AB52" s="145">
        <f>$O$52</f>
        <v>0</v>
      </c>
    </row>
    <row r="53" spans="12:28" x14ac:dyDescent="0.2">
      <c r="L53" s="187"/>
      <c r="M53" s="134"/>
      <c r="N53" s="151" t="str">
        <f>IF(M53="","",IFERROR(INDEX($AK$5:$AO$5,1,MATCH(INDEX(MS!A:A,MATCH(Info!M53,MS!D:D,0),1),$AK$6:$AO$6)),IFERROR(INDEX($AK$5:$AO$5,1,MATCH(INDEX(WS!A:A,MATCH(Info!M53,WS!D:D,0),1),$AK$7:$AO$7)),"")))</f>
        <v/>
      </c>
      <c r="O53" s="155"/>
      <c r="P53" s="179" t="str">
        <f>IF(M53="","",IFERROR(INDEX($AK$5:$AO$5,1,MATCH(INDEX(MD!A:A,MATCH(Info!M53,MD!D:D,0),1),$AK$8:$AO$8)),IFERROR(INDEX($AK$5:$AO$5,1,MATCH(INDEX(WD!A:A,MATCH(Info!M53,WD!D:D,0),1),$AK$9:$AO$9)),"")))</f>
        <v/>
      </c>
      <c r="Q53" s="135" t="str">
        <f>IF(M53="","",IFERROR(INDEX(MD!AX:AX,MATCH(Info!M53,MD!D:D,0),1),IFERROR(INDEX(WD!AP:AP,MATCH(Info!M53,WD!D:D,0),1),"EI OLE")))</f>
        <v/>
      </c>
      <c r="R53" s="189"/>
      <c r="S53" s="158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40" t="str">
        <f>IF(M53="","",IFERROR(INDEX('XD M'!AO:AO,MATCH(Info!M53,'XD M'!D:D,0),1),IFERROR(INDEX('XD W'!AO:AO,MATCH(Info!M53,'XD W'!D:D,0),1),"EI OLE")))</f>
        <v/>
      </c>
      <c r="U53" s="191"/>
      <c r="X53">
        <v>48</v>
      </c>
      <c r="Z53" s="164" t="str">
        <f>$N$53</f>
        <v/>
      </c>
      <c r="AA53" s="146">
        <f>$M$53</f>
        <v>0</v>
      </c>
      <c r="AB53" s="147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Q6:Q53 T6:T53">
    <cfRule type="containsText" dxfId="10" priority="17" stopIfTrue="1" operator="containsText" text="EI OLE">
      <formula>NOT(ISERROR(SEARCH("EI OLE",Q6)))</formula>
    </cfRule>
  </conditionalFormatting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Z7:Z53">
    <cfRule type="cellIs" dxfId="9" priority="1" operator="equal">
      <formula>$AO$5</formula>
    </cfRule>
    <cfRule type="cellIs" dxfId="8" priority="2" operator="equal">
      <formula>$AN$5</formula>
    </cfRule>
    <cfRule type="cellIs" dxfId="7" priority="3" operator="equal">
      <formula>$AM$5</formula>
    </cfRule>
    <cfRule type="cellIs" dxfId="6" priority="4" operator="equal">
      <formula>$AL$5</formula>
    </cfRule>
    <cfRule type="cellIs" dxfId="5" priority="5" operator="equal">
      <formula>$AK$5</formula>
    </cfRule>
  </conditionalFormatting>
  <conditionalFormatting sqref="N6:N53 Z6:Z53 P6:P53 S6:S53">
    <cfRule type="cellIs" dxfId="4" priority="6" operator="equal">
      <formula>$AO$5</formula>
    </cfRule>
    <cfRule type="cellIs" dxfId="3" priority="7" operator="equal">
      <formula>$AN$5</formula>
    </cfRule>
    <cfRule type="cellIs" dxfId="2" priority="8" operator="equal">
      <formula>$AM$5</formula>
    </cfRule>
    <cfRule type="cellIs" dxfId="1" priority="9" operator="equal">
      <formula>$AL$5</formula>
    </cfRule>
    <cfRule type="cellIs" dxfId="0" priority="10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 Rasmus Pungas</cp:lastModifiedBy>
  <cp:lastPrinted>2009-12-12T23:37:30Z</cp:lastPrinted>
  <dcterms:created xsi:type="dcterms:W3CDTF">2006-11-09T22:13:01Z</dcterms:created>
  <dcterms:modified xsi:type="dcterms:W3CDTF">2024-10-27T08:49:33Z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