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ENN\Edetabelid\"/>
    </mc:Choice>
  </mc:AlternateContent>
  <bookViews>
    <workbookView xWindow="0" yWindow="0" windowWidth="21600" windowHeight="9735" tabRatio="592" activeTab="3"/>
  </bookViews>
  <sheets>
    <sheet name="MS" sheetId="3" r:id="rId1"/>
    <sheet name="WS" sheetId="1" r:id="rId2"/>
    <sheet name="MD" sheetId="4" r:id="rId3"/>
    <sheet name="WD" sheetId="9" r:id="rId4"/>
    <sheet name="XD M" sheetId="5" r:id="rId5"/>
    <sheet name="XD W" sheetId="7" r:id="rId6"/>
    <sheet name="Info" sheetId="8" r:id="rId7"/>
  </sheets>
  <definedNames>
    <definedName name="_xlnm._FilterDatabase" localSheetId="6" hidden="1">Info!$AA$5:$AB$53</definedName>
    <definedName name="_xlnm._FilterDatabase" localSheetId="2" hidden="1">MD!$B$1:$AX$572</definedName>
    <definedName name="_xlnm._FilterDatabase" localSheetId="0" hidden="1">MS!$B$1:$AT$329</definedName>
    <definedName name="_xlnm._FilterDatabase" localSheetId="3" hidden="1">WD!$B$1:$AR$387</definedName>
    <definedName name="_xlnm._FilterDatabase" localSheetId="1" hidden="1">WS!$B$1:$AS$197</definedName>
    <definedName name="_xlnm._FilterDatabase" localSheetId="4" hidden="1">'XD M'!$B$1:$AO$438</definedName>
    <definedName name="_xlnm._FilterDatabase" localSheetId="5" hidden="1">'XD W'!$B$1:$AO$431</definedName>
  </definedNames>
  <calcPr calcId="162913"/>
</workbook>
</file>

<file path=xl/calcChain.xml><?xml version="1.0" encoding="utf-8"?>
<calcChain xmlns="http://schemas.openxmlformats.org/spreadsheetml/2006/main">
  <c r="AR419" i="9" l="1"/>
  <c r="AQ419" i="9" s="1"/>
  <c r="AR420" i="9"/>
  <c r="AQ420" i="9" s="1"/>
  <c r="AR421" i="9"/>
  <c r="AQ421" i="9" s="1"/>
  <c r="AR422" i="9"/>
  <c r="AQ422" i="9" s="1"/>
  <c r="AR423" i="9"/>
  <c r="AQ423" i="9" s="1"/>
  <c r="AR424" i="9"/>
  <c r="AQ424" i="9" s="1"/>
  <c r="AR425" i="9"/>
  <c r="AQ425" i="9" s="1"/>
  <c r="AR426" i="9"/>
  <c r="AQ426" i="9" s="1"/>
  <c r="AR427" i="9"/>
  <c r="AQ427" i="9" s="1"/>
  <c r="AR299" i="9" l="1"/>
  <c r="AQ299" i="9" s="1"/>
  <c r="AR325" i="9"/>
  <c r="AQ325" i="9" s="1"/>
  <c r="AR326" i="9"/>
  <c r="AQ326" i="9" s="1"/>
  <c r="AR248" i="9"/>
  <c r="AQ248" i="9" s="1"/>
  <c r="AR327" i="9"/>
  <c r="AQ327" i="9" s="1"/>
  <c r="AR328" i="9"/>
  <c r="AQ328" i="9" s="1"/>
  <c r="AR336" i="9"/>
  <c r="AQ336" i="9" s="1"/>
  <c r="AR337" i="9"/>
  <c r="AQ337" i="9" s="1"/>
  <c r="AR338" i="9"/>
  <c r="AQ338" i="9" s="1"/>
  <c r="AR339" i="9"/>
  <c r="AQ339" i="9" s="1"/>
  <c r="AR97" i="9"/>
  <c r="AQ97" i="9" s="1"/>
  <c r="AR217" i="9"/>
  <c r="AQ217" i="9" s="1"/>
  <c r="AR238" i="9"/>
  <c r="AQ238" i="9" s="1"/>
  <c r="AR269" i="9"/>
  <c r="AQ269" i="9" s="1"/>
  <c r="AR301" i="9"/>
  <c r="AQ301" i="9" s="1"/>
  <c r="AR302" i="9"/>
  <c r="AQ302" i="9" s="1"/>
  <c r="AR417" i="9"/>
  <c r="AQ417" i="9" s="1"/>
  <c r="AR418" i="9"/>
  <c r="AQ418" i="9" s="1"/>
  <c r="AO154" i="7" l="1"/>
  <c r="AN154" i="7" s="1"/>
  <c r="AO194" i="7"/>
  <c r="AN194" i="7" s="1"/>
  <c r="AO89" i="7"/>
  <c r="AN89" i="7" s="1"/>
  <c r="AO199" i="7"/>
  <c r="AN199" i="7" s="1"/>
  <c r="AO254" i="7"/>
  <c r="AN254" i="7" s="1"/>
  <c r="AO270" i="7"/>
  <c r="AN270" i="7" s="1"/>
  <c r="AO271" i="7"/>
  <c r="AN271" i="7" s="1"/>
  <c r="AO272" i="7"/>
  <c r="AN272" i="7" s="1"/>
  <c r="AO327" i="7"/>
  <c r="AN327" i="7" s="1"/>
  <c r="AO328" i="7"/>
  <c r="AN328" i="7" s="1"/>
  <c r="AO329" i="7"/>
  <c r="AN329" i="7" s="1"/>
  <c r="AO330" i="7"/>
  <c r="AN330" i="7" s="1"/>
  <c r="AO331" i="7"/>
  <c r="AN331" i="7" s="1"/>
  <c r="AO332" i="7"/>
  <c r="AN332" i="7" s="1"/>
  <c r="AO333" i="7"/>
  <c r="AN333" i="7" s="1"/>
  <c r="AO334" i="7"/>
  <c r="AN334" i="7" s="1"/>
  <c r="AO335" i="7"/>
  <c r="AN335" i="7" s="1"/>
  <c r="AO336" i="7"/>
  <c r="AN336" i="7" s="1"/>
  <c r="AO337" i="7"/>
  <c r="AN337" i="7" s="1"/>
  <c r="AO240" i="5" l="1"/>
  <c r="AN240" i="5" s="1"/>
  <c r="AO200" i="5"/>
  <c r="AN200" i="5" s="1"/>
  <c r="AO44" i="5"/>
  <c r="AN44" i="5" s="1"/>
  <c r="AO316" i="5"/>
  <c r="AN316" i="5" s="1"/>
  <c r="AO73" i="5"/>
  <c r="AN73" i="5" s="1"/>
  <c r="AO144" i="5"/>
  <c r="AN144" i="5" s="1"/>
  <c r="AO156" i="5"/>
  <c r="AN156" i="5" s="1"/>
  <c r="AO191" i="5"/>
  <c r="AN191" i="5" s="1"/>
  <c r="AO236" i="5"/>
  <c r="AN236" i="5" s="1"/>
  <c r="AO251" i="5"/>
  <c r="AN251" i="5" s="1"/>
  <c r="AO284" i="5"/>
  <c r="AN284" i="5" s="1"/>
  <c r="AO285" i="5"/>
  <c r="AN285" i="5" s="1"/>
  <c r="AO350" i="5"/>
  <c r="AN350" i="5" s="1"/>
  <c r="AO351" i="5"/>
  <c r="AN351" i="5" s="1"/>
  <c r="AO352" i="5"/>
  <c r="AN352" i="5" s="1"/>
  <c r="AO353" i="5"/>
  <c r="AN353" i="5" s="1"/>
  <c r="AO354" i="5"/>
  <c r="AN354" i="5" s="1"/>
  <c r="AO355" i="5"/>
  <c r="AN355" i="5" s="1"/>
  <c r="AO356" i="5"/>
  <c r="AN356" i="5" s="1"/>
  <c r="AO357" i="5"/>
  <c r="AN357" i="5" s="1"/>
  <c r="AO358" i="5"/>
  <c r="AN358" i="5" s="1"/>
  <c r="AO359" i="5"/>
  <c r="AN359" i="5" s="1"/>
  <c r="AO360" i="5"/>
  <c r="AN360" i="5" s="1"/>
  <c r="AO361" i="5"/>
  <c r="AN361" i="5" s="1"/>
  <c r="AO362" i="5"/>
  <c r="AN362" i="5" s="1"/>
  <c r="AO363" i="5"/>
  <c r="AN363" i="5" s="1"/>
  <c r="AO364" i="5"/>
  <c r="AN364" i="5" s="1"/>
  <c r="AO365" i="5"/>
  <c r="AN365" i="5" s="1"/>
  <c r="S8" i="8" l="1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7" i="8"/>
  <c r="S6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7" i="8"/>
  <c r="P6" i="8"/>
  <c r="N28" i="8" l="1"/>
  <c r="Z28" i="8" s="1"/>
  <c r="N29" i="8"/>
  <c r="Z29" i="8" s="1"/>
  <c r="N30" i="8"/>
  <c r="Z30" i="8" s="1"/>
  <c r="N31" i="8"/>
  <c r="Z31" i="8" s="1"/>
  <c r="N32" i="8"/>
  <c r="Z32" i="8" s="1"/>
  <c r="N33" i="8"/>
  <c r="Z33" i="8" s="1"/>
  <c r="N34" i="8"/>
  <c r="Z34" i="8" s="1"/>
  <c r="N35" i="8"/>
  <c r="Z35" i="8" s="1"/>
  <c r="N36" i="8"/>
  <c r="Z36" i="8" s="1"/>
  <c r="N37" i="8"/>
  <c r="Z37" i="8" s="1"/>
  <c r="N38" i="8"/>
  <c r="Z38" i="8" s="1"/>
  <c r="N39" i="8"/>
  <c r="Z39" i="8" s="1"/>
  <c r="N40" i="8"/>
  <c r="Z40" i="8" s="1"/>
  <c r="N41" i="8"/>
  <c r="Z41" i="8" s="1"/>
  <c r="N42" i="8"/>
  <c r="Z42" i="8" s="1"/>
  <c r="N43" i="8"/>
  <c r="Z43" i="8" s="1"/>
  <c r="N44" i="8"/>
  <c r="Z44" i="8" s="1"/>
  <c r="N45" i="8"/>
  <c r="Z45" i="8" s="1"/>
  <c r="N46" i="8"/>
  <c r="Z46" i="8" s="1"/>
  <c r="N47" i="8"/>
  <c r="Z47" i="8" s="1"/>
  <c r="N48" i="8"/>
  <c r="Z48" i="8" s="1"/>
  <c r="N49" i="8"/>
  <c r="Z49" i="8" s="1"/>
  <c r="N50" i="8"/>
  <c r="Z50" i="8" s="1"/>
  <c r="N51" i="8"/>
  <c r="Z51" i="8" s="1"/>
  <c r="N52" i="8"/>
  <c r="Z52" i="8" s="1"/>
  <c r="N53" i="8"/>
  <c r="Z53" i="8" s="1"/>
  <c r="N8" i="8"/>
  <c r="Z8" i="8" s="1"/>
  <c r="N9" i="8"/>
  <c r="Z9" i="8" s="1"/>
  <c r="N10" i="8"/>
  <c r="Z10" i="8" s="1"/>
  <c r="N11" i="8"/>
  <c r="Z11" i="8" s="1"/>
  <c r="N12" i="8"/>
  <c r="Z12" i="8" s="1"/>
  <c r="N13" i="8"/>
  <c r="Z13" i="8" s="1"/>
  <c r="N14" i="8"/>
  <c r="Z14" i="8" s="1"/>
  <c r="N15" i="8"/>
  <c r="Z15" i="8" s="1"/>
  <c r="N16" i="8"/>
  <c r="Z16" i="8" s="1"/>
  <c r="N17" i="8"/>
  <c r="Z17" i="8" s="1"/>
  <c r="N18" i="8"/>
  <c r="Z18" i="8" s="1"/>
  <c r="N19" i="8"/>
  <c r="Z19" i="8" s="1"/>
  <c r="N20" i="8"/>
  <c r="Z20" i="8" s="1"/>
  <c r="N21" i="8"/>
  <c r="Z21" i="8" s="1"/>
  <c r="N22" i="8"/>
  <c r="Z22" i="8" s="1"/>
  <c r="N23" i="8"/>
  <c r="Z23" i="8" s="1"/>
  <c r="N24" i="8"/>
  <c r="Z24" i="8" s="1"/>
  <c r="N25" i="8"/>
  <c r="Z25" i="8" s="1"/>
  <c r="N26" i="8"/>
  <c r="Z26" i="8" s="1"/>
  <c r="N27" i="8"/>
  <c r="Z27" i="8" s="1"/>
  <c r="N7" i="8"/>
  <c r="Z7" i="8" s="1"/>
  <c r="N6" i="8"/>
  <c r="Z6" i="8" s="1"/>
  <c r="AB53" i="8"/>
  <c r="AB52" i="8"/>
  <c r="AB51" i="8"/>
  <c r="AB50" i="8"/>
  <c r="AB49" i="8"/>
  <c r="AB48" i="8"/>
  <c r="AB47" i="8"/>
  <c r="AB46" i="8"/>
  <c r="AB45" i="8"/>
  <c r="AB44" i="8"/>
  <c r="AB43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AA8" i="8"/>
  <c r="AA7" i="8"/>
  <c r="AA6" i="8"/>
  <c r="O10" i="8" l="1"/>
  <c r="AB10" i="8" s="1"/>
  <c r="O11" i="8"/>
  <c r="AB11" i="8" s="1"/>
  <c r="O13" i="8"/>
  <c r="AB13" i="8" s="1"/>
  <c r="O16" i="8"/>
  <c r="AB16" i="8" s="1"/>
  <c r="O17" i="8"/>
  <c r="AB17" i="8" s="1"/>
  <c r="O21" i="8"/>
  <c r="AB21" i="8" s="1"/>
  <c r="O22" i="8"/>
  <c r="AB22" i="8" s="1"/>
  <c r="O23" i="8"/>
  <c r="AB23" i="8" s="1"/>
  <c r="O24" i="8"/>
  <c r="AB24" i="8" s="1"/>
  <c r="O27" i="8"/>
  <c r="AB27" i="8" s="1"/>
  <c r="O28" i="8"/>
  <c r="AB28" i="8" s="1"/>
  <c r="O29" i="8"/>
  <c r="AB29" i="8" s="1"/>
  <c r="O32" i="8"/>
  <c r="AB32" i="8" s="1"/>
  <c r="O37" i="8"/>
  <c r="AB37" i="8" s="1"/>
  <c r="O38" i="8"/>
  <c r="AB38" i="8" s="1"/>
  <c r="O39" i="8"/>
  <c r="AB39" i="8" s="1"/>
  <c r="O40" i="8"/>
  <c r="AB40" i="8" s="1"/>
  <c r="O41" i="8"/>
  <c r="AB41" i="8" s="1"/>
  <c r="O42" i="8"/>
  <c r="AB42" i="8" s="1"/>
  <c r="AE29" i="8" l="1"/>
  <c r="AD29" i="8"/>
  <c r="AE28" i="8"/>
  <c r="AD28" i="8"/>
  <c r="AE27" i="8"/>
  <c r="AD27" i="8"/>
  <c r="AE26" i="8"/>
  <c r="AD26" i="8"/>
  <c r="AE25" i="8"/>
  <c r="AD25" i="8"/>
  <c r="AE24" i="8"/>
  <c r="AD24" i="8"/>
  <c r="AE23" i="8"/>
  <c r="AD23" i="8"/>
  <c r="AE22" i="8"/>
  <c r="AD22" i="8"/>
  <c r="AE21" i="8"/>
  <c r="AD21" i="8"/>
  <c r="AE20" i="8"/>
  <c r="AD20" i="8"/>
  <c r="AE19" i="8"/>
  <c r="AD19" i="8"/>
  <c r="AE18" i="8"/>
  <c r="AD18" i="8"/>
  <c r="AE17" i="8"/>
  <c r="AD17" i="8"/>
  <c r="AE16" i="8"/>
  <c r="AD16" i="8"/>
  <c r="AE15" i="8"/>
  <c r="AD15" i="8"/>
  <c r="AE14" i="8"/>
  <c r="AD14" i="8"/>
  <c r="AE13" i="8"/>
  <c r="AD13" i="8"/>
  <c r="AE12" i="8"/>
  <c r="AD12" i="8"/>
  <c r="AE11" i="8"/>
  <c r="AD11" i="8"/>
  <c r="AE10" i="8"/>
  <c r="AD10" i="8"/>
  <c r="AE9" i="8"/>
  <c r="AD9" i="8"/>
  <c r="AE8" i="8"/>
  <c r="AD8" i="8"/>
  <c r="AE7" i="8"/>
  <c r="AD7" i="8"/>
  <c r="AE6" i="8"/>
  <c r="AD6" i="8"/>
  <c r="AO42" i="5" l="1"/>
  <c r="AN42" i="5" s="1"/>
  <c r="AO140" i="5"/>
  <c r="AN140" i="5" s="1"/>
  <c r="AO196" i="5"/>
  <c r="AN196" i="5" s="1"/>
  <c r="AO186" i="5"/>
  <c r="AN186" i="5" s="1"/>
  <c r="AO258" i="5"/>
  <c r="AN258" i="5" s="1"/>
  <c r="AO27" i="5"/>
  <c r="AN27" i="5" s="1"/>
  <c r="AO54" i="5"/>
  <c r="AN54" i="5" s="1"/>
  <c r="AO55" i="5"/>
  <c r="AN55" i="5" s="1"/>
  <c r="AO130" i="7"/>
  <c r="AN130" i="7" s="1"/>
  <c r="AO281" i="7"/>
  <c r="AN281" i="7" s="1"/>
  <c r="AO114" i="7"/>
  <c r="AN114" i="7" s="1"/>
  <c r="AO187" i="7"/>
  <c r="AN187" i="7" s="1"/>
  <c r="AO253" i="7"/>
  <c r="AN253" i="7" s="1"/>
  <c r="AO48" i="7"/>
  <c r="AN48" i="7" s="1"/>
  <c r="AO302" i="7"/>
  <c r="AN302" i="7" s="1"/>
  <c r="AR227" i="9"/>
  <c r="AQ227" i="9" s="1"/>
  <c r="AR183" i="9"/>
  <c r="AQ183" i="9" s="1"/>
  <c r="AR184" i="9"/>
  <c r="AQ184" i="9" s="1"/>
  <c r="AR366" i="9"/>
  <c r="AQ366" i="9" s="1"/>
  <c r="AR242" i="9"/>
  <c r="AQ242" i="9" s="1"/>
  <c r="AR243" i="9"/>
  <c r="AQ243" i="9" s="1"/>
  <c r="AR82" i="9"/>
  <c r="AQ82" i="9" s="1"/>
  <c r="AR130" i="9"/>
  <c r="AQ130" i="9" s="1"/>
  <c r="AR210" i="9"/>
  <c r="AQ210" i="9" s="1"/>
  <c r="AR136" i="9"/>
  <c r="AQ136" i="9" s="1"/>
  <c r="AR284" i="9"/>
  <c r="AQ284" i="9" s="1"/>
  <c r="AR185" i="9"/>
  <c r="AQ185" i="9" s="1"/>
  <c r="AR169" i="9"/>
  <c r="AQ169" i="9" s="1"/>
  <c r="AO308" i="5" l="1"/>
  <c r="AN308" i="5" s="1"/>
  <c r="AO134" i="5"/>
  <c r="AN134" i="5" s="1"/>
  <c r="AO107" i="5"/>
  <c r="AN107" i="5" s="1"/>
  <c r="AO293" i="5"/>
  <c r="AN293" i="5" s="1"/>
  <c r="AO102" i="5"/>
  <c r="AN102" i="5" s="1"/>
  <c r="AO123" i="5"/>
  <c r="AN123" i="5" s="1"/>
  <c r="AO185" i="5"/>
  <c r="AN185" i="5" s="1"/>
  <c r="AO211" i="5"/>
  <c r="AN211" i="5" s="1"/>
  <c r="AO146" i="7" l="1"/>
  <c r="AN146" i="7" s="1"/>
  <c r="AO309" i="7"/>
  <c r="AN309" i="7" s="1"/>
  <c r="AO98" i="7"/>
  <c r="AN98" i="7" s="1"/>
  <c r="AO110" i="7"/>
  <c r="AN110" i="7" s="1"/>
  <c r="AO249" i="7"/>
  <c r="AN249" i="7" s="1"/>
  <c r="AO264" i="7"/>
  <c r="AN264" i="7" s="1"/>
  <c r="AO233" i="7"/>
  <c r="AN233" i="7" s="1"/>
  <c r="AO22" i="7"/>
  <c r="AN22" i="7" s="1"/>
  <c r="AO65" i="7"/>
  <c r="AN65" i="7" s="1"/>
  <c r="AO49" i="7"/>
  <c r="AN49" i="7" s="1"/>
  <c r="AO171" i="5" l="1"/>
  <c r="AN171" i="5" s="1"/>
  <c r="AO332" i="5"/>
  <c r="AN332" i="5" s="1"/>
  <c r="AO49" i="5"/>
  <c r="AN49" i="5" s="1"/>
  <c r="AO165" i="5"/>
  <c r="AN165" i="5" s="1"/>
  <c r="AO267" i="5"/>
  <c r="AN267" i="5" s="1"/>
  <c r="AO34" i="5"/>
  <c r="AN34" i="5" s="1"/>
  <c r="AO159" i="5"/>
  <c r="AN159" i="5" s="1"/>
  <c r="AO324" i="5"/>
  <c r="AN324" i="5" s="1"/>
  <c r="AO84" i="5"/>
  <c r="AN84" i="5" s="1"/>
  <c r="AO272" i="5"/>
  <c r="AN272" i="5" s="1"/>
  <c r="AO287" i="5"/>
  <c r="AN287" i="5" s="1"/>
  <c r="AO288" i="5"/>
  <c r="AN288" i="5" s="1"/>
  <c r="AO210" i="5"/>
  <c r="AN210" i="5" s="1"/>
  <c r="AO289" i="5"/>
  <c r="AN289" i="5" s="1"/>
  <c r="AO207" i="5"/>
  <c r="AN207" i="5" s="1"/>
  <c r="AO218" i="5"/>
  <c r="AN218" i="5" s="1"/>
  <c r="AO215" i="5"/>
  <c r="AN215" i="5" s="1"/>
  <c r="AO157" i="5"/>
  <c r="AN157" i="5" s="1"/>
  <c r="AO261" i="5"/>
  <c r="AN261" i="5" s="1"/>
  <c r="AO153" i="5"/>
  <c r="AN153" i="5" s="1"/>
  <c r="AO331" i="5"/>
  <c r="AN331" i="5" s="1"/>
  <c r="B25" i="8" l="1"/>
  <c r="C25" i="8"/>
  <c r="D25" i="8"/>
  <c r="E25" i="8"/>
  <c r="F25" i="8"/>
  <c r="G25" i="8"/>
  <c r="B26" i="8"/>
  <c r="C26" i="8"/>
  <c r="D26" i="8"/>
  <c r="E26" i="8"/>
  <c r="F26" i="8"/>
  <c r="G26" i="8"/>
  <c r="B27" i="8"/>
  <c r="C27" i="8"/>
  <c r="D27" i="8"/>
  <c r="E27" i="8"/>
  <c r="F27" i="8"/>
  <c r="G27" i="8"/>
  <c r="B28" i="8"/>
  <c r="C28" i="8"/>
  <c r="D28" i="8"/>
  <c r="E28" i="8"/>
  <c r="F28" i="8"/>
  <c r="G28" i="8"/>
  <c r="B29" i="8"/>
  <c r="C29" i="8"/>
  <c r="D29" i="8"/>
  <c r="E29" i="8"/>
  <c r="F29" i="8"/>
  <c r="G29" i="8"/>
  <c r="B30" i="8"/>
  <c r="C30" i="8"/>
  <c r="D30" i="8"/>
  <c r="E30" i="8"/>
  <c r="F30" i="8"/>
  <c r="G30" i="8"/>
  <c r="B31" i="8"/>
  <c r="C31" i="8"/>
  <c r="D31" i="8"/>
  <c r="E31" i="8"/>
  <c r="F31" i="8"/>
  <c r="G31" i="8"/>
  <c r="B32" i="8"/>
  <c r="C32" i="8"/>
  <c r="D32" i="8"/>
  <c r="E32" i="8"/>
  <c r="F32" i="8"/>
  <c r="G32" i="8"/>
  <c r="B19" i="8"/>
  <c r="C19" i="8"/>
  <c r="D19" i="8"/>
  <c r="E19" i="8"/>
  <c r="F19" i="8"/>
  <c r="G19" i="8"/>
  <c r="B20" i="8"/>
  <c r="C20" i="8"/>
  <c r="D20" i="8"/>
  <c r="E20" i="8"/>
  <c r="F20" i="8"/>
  <c r="G20" i="8"/>
  <c r="B21" i="8"/>
  <c r="C21" i="8"/>
  <c r="D21" i="8"/>
  <c r="E21" i="8"/>
  <c r="F21" i="8"/>
  <c r="G21" i="8"/>
  <c r="B22" i="8"/>
  <c r="C22" i="8"/>
  <c r="D22" i="8"/>
  <c r="E22" i="8"/>
  <c r="F22" i="8"/>
  <c r="G22" i="8"/>
  <c r="B23" i="8"/>
  <c r="C23" i="8"/>
  <c r="D23" i="8"/>
  <c r="E23" i="8"/>
  <c r="F23" i="8"/>
  <c r="G23" i="8"/>
  <c r="B24" i="8"/>
  <c r="C24" i="8"/>
  <c r="D24" i="8"/>
  <c r="E24" i="8"/>
  <c r="F24" i="8"/>
  <c r="G24" i="8"/>
  <c r="B3" i="8"/>
  <c r="C3" i="8"/>
  <c r="D3" i="8"/>
  <c r="E3" i="8"/>
  <c r="F3" i="8"/>
  <c r="G3" i="8"/>
  <c r="B4" i="8"/>
  <c r="C4" i="8"/>
  <c r="D4" i="8"/>
  <c r="E4" i="8"/>
  <c r="F4" i="8"/>
  <c r="G4" i="8"/>
  <c r="B5" i="8"/>
  <c r="C5" i="8"/>
  <c r="D5" i="8"/>
  <c r="E5" i="8"/>
  <c r="F5" i="8"/>
  <c r="G5" i="8"/>
  <c r="B6" i="8"/>
  <c r="C6" i="8"/>
  <c r="D6" i="8"/>
  <c r="E6" i="8"/>
  <c r="F6" i="8"/>
  <c r="G6" i="8"/>
  <c r="B7" i="8"/>
  <c r="C7" i="8"/>
  <c r="D7" i="8"/>
  <c r="E7" i="8"/>
  <c r="F7" i="8"/>
  <c r="G7" i="8"/>
  <c r="B8" i="8"/>
  <c r="C8" i="8"/>
  <c r="D8" i="8"/>
  <c r="E8" i="8"/>
  <c r="F8" i="8"/>
  <c r="G8" i="8"/>
  <c r="B9" i="8"/>
  <c r="C9" i="8"/>
  <c r="D9" i="8"/>
  <c r="E9" i="8"/>
  <c r="F9" i="8"/>
  <c r="G9" i="8"/>
  <c r="B10" i="8"/>
  <c r="C10" i="8"/>
  <c r="D10" i="8"/>
  <c r="E10" i="8"/>
  <c r="F10" i="8"/>
  <c r="G10" i="8"/>
  <c r="B11" i="8"/>
  <c r="C11" i="8"/>
  <c r="D11" i="8"/>
  <c r="E11" i="8"/>
  <c r="F11" i="8"/>
  <c r="G11" i="8"/>
  <c r="B12" i="8"/>
  <c r="C12" i="8"/>
  <c r="D12" i="8"/>
  <c r="E12" i="8"/>
  <c r="F12" i="8"/>
  <c r="G12" i="8"/>
  <c r="B13" i="8"/>
  <c r="C13" i="8"/>
  <c r="D13" i="8"/>
  <c r="E13" i="8"/>
  <c r="F13" i="8"/>
  <c r="G13" i="8"/>
  <c r="B14" i="8"/>
  <c r="C14" i="8"/>
  <c r="D14" i="8"/>
  <c r="E14" i="8"/>
  <c r="F14" i="8"/>
  <c r="G14" i="8"/>
  <c r="B15" i="8"/>
  <c r="C15" i="8"/>
  <c r="D15" i="8"/>
  <c r="E15" i="8"/>
  <c r="F15" i="8"/>
  <c r="G15" i="8"/>
  <c r="B16" i="8"/>
  <c r="C16" i="8"/>
  <c r="D16" i="8"/>
  <c r="E16" i="8"/>
  <c r="F16" i="8"/>
  <c r="G16" i="8"/>
  <c r="B17" i="8"/>
  <c r="C17" i="8"/>
  <c r="D17" i="8"/>
  <c r="E17" i="8"/>
  <c r="F17" i="8"/>
  <c r="G17" i="8"/>
  <c r="B18" i="8"/>
  <c r="C18" i="8"/>
  <c r="D18" i="8"/>
  <c r="E18" i="8"/>
  <c r="F18" i="8"/>
  <c r="G18" i="8"/>
  <c r="G2" i="8"/>
  <c r="F2" i="8"/>
  <c r="E2" i="8"/>
  <c r="D2" i="8"/>
  <c r="C2" i="8"/>
  <c r="B2" i="8"/>
  <c r="H20" i="8" l="1"/>
  <c r="H22" i="8"/>
  <c r="H21" i="8"/>
  <c r="H18" i="8"/>
  <c r="H17" i="8"/>
  <c r="H16" i="8"/>
  <c r="H15" i="8"/>
  <c r="H14" i="8"/>
  <c r="H10" i="8"/>
  <c r="H9" i="8"/>
  <c r="H8" i="8"/>
  <c r="H6" i="8"/>
  <c r="H5" i="8"/>
  <c r="H4" i="8"/>
  <c r="H3" i="8"/>
  <c r="H26" i="8"/>
  <c r="H12" i="8"/>
  <c r="H27" i="8"/>
  <c r="H30" i="8"/>
  <c r="H13" i="8"/>
  <c r="H32" i="8"/>
  <c r="H19" i="8"/>
  <c r="H29" i="8"/>
  <c r="H23" i="8"/>
  <c r="H2" i="8"/>
  <c r="H24" i="8"/>
  <c r="H31" i="8"/>
  <c r="H25" i="8"/>
  <c r="H7" i="8"/>
  <c r="H11" i="8"/>
  <c r="H28" i="8"/>
  <c r="AO320" i="7"/>
  <c r="AN320" i="7" s="1"/>
  <c r="AO306" i="7"/>
  <c r="AN306" i="7" s="1"/>
  <c r="AO288" i="7"/>
  <c r="AN288" i="7" s="1"/>
  <c r="AO259" i="7"/>
  <c r="AN259" i="7" s="1"/>
  <c r="AO321" i="7"/>
  <c r="AN321" i="7" s="1"/>
  <c r="AO134" i="7"/>
  <c r="AN134" i="7" s="1"/>
  <c r="AO260" i="7"/>
  <c r="AN260" i="7" s="1"/>
  <c r="AO112" i="7"/>
  <c r="AN112" i="7" s="1"/>
  <c r="AO77" i="7"/>
  <c r="AN77" i="7" s="1"/>
  <c r="AO237" i="7"/>
  <c r="AN237" i="7" s="1"/>
  <c r="AO289" i="7"/>
  <c r="AN289" i="7" s="1"/>
  <c r="AO133" i="7"/>
  <c r="AN133" i="7" s="1"/>
  <c r="AO204" i="7"/>
  <c r="AN204" i="7" s="1"/>
  <c r="AO195" i="7"/>
  <c r="AN195" i="7" s="1"/>
  <c r="AO118" i="7"/>
  <c r="AN118" i="7" s="1"/>
  <c r="AO139" i="7"/>
  <c r="AN139" i="7" s="1"/>
  <c r="AO285" i="7"/>
  <c r="AN285" i="7" s="1"/>
  <c r="AO313" i="7"/>
  <c r="AN313" i="7" s="1"/>
  <c r="AO157" i="7"/>
  <c r="AN157" i="7" s="1"/>
  <c r="AO315" i="7"/>
  <c r="AN315" i="7" s="1"/>
  <c r="AO316" i="7"/>
  <c r="AN316" i="7" s="1"/>
  <c r="AO308" i="7"/>
  <c r="AN308" i="7" s="1"/>
  <c r="AO229" i="5" l="1"/>
  <c r="AN229" i="5" s="1"/>
  <c r="AO300" i="5"/>
  <c r="AN300" i="5" s="1"/>
  <c r="AO235" i="5"/>
  <c r="AN235" i="5" s="1"/>
  <c r="AO119" i="5"/>
  <c r="AN119" i="5" s="1"/>
  <c r="AO270" i="5"/>
  <c r="AN270" i="5" s="1"/>
  <c r="AO340" i="5"/>
  <c r="AN340" i="5" s="1"/>
  <c r="AO247" i="7" l="1"/>
  <c r="AN247" i="7" s="1"/>
  <c r="AO72" i="7"/>
  <c r="AN72" i="7" s="1"/>
  <c r="AO177" i="7"/>
  <c r="AN177" i="7" s="1"/>
  <c r="AO104" i="7"/>
  <c r="AN104" i="7" s="1"/>
  <c r="AO60" i="7"/>
  <c r="AN60" i="7" s="1"/>
  <c r="AO256" i="7"/>
  <c r="AN256" i="7" s="1"/>
  <c r="AO280" i="7" l="1"/>
  <c r="AN280" i="7" s="1"/>
  <c r="AO222" i="7"/>
  <c r="AN222" i="7" s="1"/>
  <c r="AO252" i="7"/>
  <c r="AN252" i="7" s="1"/>
  <c r="AO180" i="7"/>
  <c r="AN180" i="7" s="1"/>
  <c r="AO40" i="7"/>
  <c r="AN40" i="7" s="1"/>
  <c r="Q46" i="8" l="1"/>
  <c r="T46" i="8"/>
  <c r="Q47" i="8"/>
  <c r="T47" i="8"/>
  <c r="Q48" i="8"/>
  <c r="T48" i="8"/>
  <c r="Q49" i="8"/>
  <c r="T49" i="8"/>
  <c r="Q50" i="8"/>
  <c r="T50" i="8"/>
  <c r="Q51" i="8"/>
  <c r="T51" i="8"/>
  <c r="Q52" i="8"/>
  <c r="T52" i="8"/>
  <c r="Q53" i="8"/>
  <c r="T53" i="8"/>
  <c r="R50" i="8" l="1"/>
  <c r="AF28" i="8" s="1"/>
  <c r="U50" i="8"/>
  <c r="AG28" i="8" s="1"/>
  <c r="U48" i="8"/>
  <c r="AG27" i="8" s="1"/>
  <c r="R48" i="8"/>
  <c r="AF27" i="8" s="1"/>
  <c r="U52" i="8"/>
  <c r="AG29" i="8" s="1"/>
  <c r="U46" i="8"/>
  <c r="AG26" i="8" s="1"/>
  <c r="R52" i="8"/>
  <c r="AF29" i="8" s="1"/>
  <c r="R46" i="8"/>
  <c r="AF26" i="8" s="1"/>
  <c r="T10" i="8"/>
  <c r="T11" i="8"/>
  <c r="T12" i="8"/>
  <c r="T13" i="8"/>
  <c r="T16" i="8"/>
  <c r="T17" i="8"/>
  <c r="T22" i="8"/>
  <c r="T27" i="8"/>
  <c r="T31" i="8"/>
  <c r="T32" i="8"/>
  <c r="T33" i="8"/>
  <c r="T37" i="8"/>
  <c r="T40" i="8"/>
  <c r="T41" i="8"/>
  <c r="T42" i="8"/>
  <c r="T43" i="8"/>
  <c r="T44" i="8"/>
  <c r="T45" i="8"/>
  <c r="Q10" i="8"/>
  <c r="Q11" i="8"/>
  <c r="Q13" i="8"/>
  <c r="Q16" i="8"/>
  <c r="Q17" i="8"/>
  <c r="Q21" i="8"/>
  <c r="Q22" i="8"/>
  <c r="Q27" i="8"/>
  <c r="Q28" i="8"/>
  <c r="Q29" i="8"/>
  <c r="Q32" i="8"/>
  <c r="Q33" i="8"/>
  <c r="Q37" i="8"/>
  <c r="Q40" i="8"/>
  <c r="Q43" i="8"/>
  <c r="Q44" i="8"/>
  <c r="Q45" i="8"/>
  <c r="AR3" i="9"/>
  <c r="AQ3" i="9" s="1"/>
  <c r="AR2" i="9"/>
  <c r="AQ2" i="9" s="1"/>
  <c r="AR415" i="9"/>
  <c r="AQ415" i="9" s="1"/>
  <c r="AR180" i="9"/>
  <c r="AQ180" i="9" s="1"/>
  <c r="AR27" i="9"/>
  <c r="AQ27" i="9" s="1"/>
  <c r="AR12" i="9"/>
  <c r="AQ12" i="9" s="1"/>
  <c r="AR4" i="9"/>
  <c r="AQ4" i="9" s="1"/>
  <c r="AR90" i="9"/>
  <c r="AQ90" i="9" s="1"/>
  <c r="AR5" i="9"/>
  <c r="AQ5" i="9" s="1"/>
  <c r="AR244" i="9"/>
  <c r="AQ244" i="9" s="1"/>
  <c r="AR32" i="9"/>
  <c r="AQ32" i="9" s="1"/>
  <c r="AR25" i="9"/>
  <c r="AQ25" i="9" s="1"/>
  <c r="AR257" i="9"/>
  <c r="AQ257" i="9" s="1"/>
  <c r="AR309" i="9"/>
  <c r="AQ309" i="9" s="1"/>
  <c r="AR278" i="9"/>
  <c r="AQ278" i="9" s="1"/>
  <c r="AR44" i="9"/>
  <c r="AQ44" i="9" s="1"/>
  <c r="AR148" i="9"/>
  <c r="AQ148" i="9" s="1"/>
  <c r="AR407" i="9"/>
  <c r="AQ407" i="9" s="1"/>
  <c r="AR20" i="9"/>
  <c r="AQ20" i="9" s="1"/>
  <c r="AR255" i="9"/>
  <c r="AQ255" i="9" s="1"/>
  <c r="AR6" i="9"/>
  <c r="AQ6" i="9" s="1"/>
  <c r="AR10" i="9"/>
  <c r="AQ10" i="9" s="1"/>
  <c r="AR104" i="9"/>
  <c r="AQ104" i="9" s="1"/>
  <c r="AR30" i="9"/>
  <c r="AQ30" i="9" s="1"/>
  <c r="AR29" i="9"/>
  <c r="AQ29" i="9" s="1"/>
  <c r="AR72" i="9"/>
  <c r="AQ72" i="9" s="1"/>
  <c r="AR62" i="9"/>
  <c r="AQ62" i="9" s="1"/>
  <c r="AR35" i="9"/>
  <c r="AQ35" i="9" s="1"/>
  <c r="AR99" i="9"/>
  <c r="AQ99" i="9" s="1"/>
  <c r="AR52" i="9"/>
  <c r="AQ52" i="9" s="1"/>
  <c r="AR212" i="9"/>
  <c r="AQ212" i="9" s="1"/>
  <c r="AR34" i="9"/>
  <c r="AQ34" i="9" s="1"/>
  <c r="AR152" i="9"/>
  <c r="AQ152" i="9" s="1"/>
  <c r="AR342" i="9"/>
  <c r="AQ342" i="9" s="1"/>
  <c r="AR17" i="9"/>
  <c r="AQ17" i="9" s="1"/>
  <c r="AR267" i="9"/>
  <c r="AQ267" i="9" s="1"/>
  <c r="AR36" i="9"/>
  <c r="AQ36" i="9" s="1"/>
  <c r="AR26" i="9"/>
  <c r="AQ26" i="9" s="1"/>
  <c r="AR246" i="9"/>
  <c r="AQ246" i="9" s="1"/>
  <c r="AR323" i="9"/>
  <c r="AQ323" i="9" s="1"/>
  <c r="AR107" i="9"/>
  <c r="AQ107" i="9" s="1"/>
  <c r="AR22" i="9"/>
  <c r="AQ22" i="9" s="1"/>
  <c r="AR135" i="9"/>
  <c r="AQ135" i="9" s="1"/>
  <c r="AR167" i="9"/>
  <c r="AQ167" i="9" s="1"/>
  <c r="AR286" i="9"/>
  <c r="AQ286" i="9" s="1"/>
  <c r="AR56" i="9"/>
  <c r="AQ56" i="9" s="1"/>
  <c r="AR188" i="9"/>
  <c r="AQ188" i="9" s="1"/>
  <c r="AR189" i="9"/>
  <c r="AQ189" i="9" s="1"/>
  <c r="AR60" i="9"/>
  <c r="AQ60" i="9" s="1"/>
  <c r="AR195" i="9"/>
  <c r="AQ195" i="9" s="1"/>
  <c r="AR51" i="9"/>
  <c r="AQ51" i="9" s="1"/>
  <c r="AR251" i="9"/>
  <c r="AQ251" i="9" s="1"/>
  <c r="AR389" i="9"/>
  <c r="AQ389" i="9" s="1"/>
  <c r="AR174" i="9"/>
  <c r="AQ174" i="9" s="1"/>
  <c r="AR7" i="9"/>
  <c r="AQ7" i="9" s="1"/>
  <c r="AR111" i="9"/>
  <c r="AQ111" i="9" s="1"/>
  <c r="AR15" i="9"/>
  <c r="AQ15" i="9" s="1"/>
  <c r="AR412" i="9"/>
  <c r="AQ412" i="9" s="1"/>
  <c r="AR141" i="9"/>
  <c r="AQ141" i="9" s="1"/>
  <c r="AR324" i="9"/>
  <c r="AQ324" i="9" s="1"/>
  <c r="AR263" i="9"/>
  <c r="AQ263" i="9" s="1"/>
  <c r="AR237" i="9"/>
  <c r="AQ237" i="9" s="1"/>
  <c r="AR392" i="9"/>
  <c r="AQ392" i="9" s="1"/>
  <c r="AR220" i="9"/>
  <c r="AQ220" i="9" s="1"/>
  <c r="AR351" i="9"/>
  <c r="AQ351" i="9" s="1"/>
  <c r="AR409" i="9"/>
  <c r="AQ409" i="9" s="1"/>
  <c r="AR317" i="9"/>
  <c r="AQ317" i="9" s="1"/>
  <c r="AR288" i="9"/>
  <c r="AQ288" i="9" s="1"/>
  <c r="AR21" i="9"/>
  <c r="AQ21" i="9" s="1"/>
  <c r="AR78" i="9"/>
  <c r="AQ78" i="9" s="1"/>
  <c r="AR70" i="9"/>
  <c r="AQ70" i="9" s="1"/>
  <c r="AR354" i="9"/>
  <c r="AQ354" i="9" s="1"/>
  <c r="AR321" i="9"/>
  <c r="AQ321" i="9" s="1"/>
  <c r="AR367" i="9"/>
  <c r="AQ367" i="9" s="1"/>
  <c r="AR149" i="9"/>
  <c r="AQ149" i="9" s="1"/>
  <c r="AR262" i="9"/>
  <c r="AQ262" i="9" s="1"/>
  <c r="AR332" i="9"/>
  <c r="AQ332" i="9" s="1"/>
  <c r="AR158" i="9"/>
  <c r="AQ158" i="9" s="1"/>
  <c r="AR363" i="9"/>
  <c r="AQ363" i="9" s="1"/>
  <c r="AR43" i="9"/>
  <c r="AQ43" i="9" s="1"/>
  <c r="AR182" i="9"/>
  <c r="AQ182" i="9" s="1"/>
  <c r="AR331" i="9"/>
  <c r="AQ331" i="9" s="1"/>
  <c r="AR69" i="9"/>
  <c r="AQ69" i="9" s="1"/>
  <c r="AR357" i="9"/>
  <c r="AQ357" i="9" s="1"/>
  <c r="AR172" i="9"/>
  <c r="AQ172" i="9" s="1"/>
  <c r="AR147" i="9"/>
  <c r="AQ147" i="9" s="1"/>
  <c r="AR365" i="9"/>
  <c r="AQ365" i="9" s="1"/>
  <c r="AR292" i="9"/>
  <c r="AQ292" i="9" s="1"/>
  <c r="AR261" i="9"/>
  <c r="AQ261" i="9" s="1"/>
  <c r="AR119" i="9"/>
  <c r="AQ119" i="9" s="1"/>
  <c r="AR173" i="9"/>
  <c r="AQ173" i="9" s="1"/>
  <c r="AR59" i="9"/>
  <c r="AQ59" i="9" s="1"/>
  <c r="AR208" i="9"/>
  <c r="AQ208" i="9" s="1"/>
  <c r="AR196" i="9"/>
  <c r="AQ196" i="9" s="1"/>
  <c r="AR402" i="9"/>
  <c r="AQ402" i="9" s="1"/>
  <c r="AR348" i="9"/>
  <c r="AQ348" i="9" s="1"/>
  <c r="AR38" i="9"/>
  <c r="AQ38" i="9" s="1"/>
  <c r="AR165" i="9"/>
  <c r="AQ165" i="9" s="1"/>
  <c r="AR50" i="9"/>
  <c r="AQ50" i="9" s="1"/>
  <c r="AR314" i="9"/>
  <c r="AQ314" i="9" s="1"/>
  <c r="AR320" i="9"/>
  <c r="AQ320" i="9" s="1"/>
  <c r="AR14" i="9"/>
  <c r="AQ14" i="9" s="1"/>
  <c r="AR84" i="9"/>
  <c r="AQ84" i="9" s="1"/>
  <c r="AR282" i="9"/>
  <c r="AQ282" i="9" s="1"/>
  <c r="AR65" i="9"/>
  <c r="AQ65" i="9" s="1"/>
  <c r="AR105" i="9"/>
  <c r="AQ105" i="9" s="1"/>
  <c r="AR295" i="9"/>
  <c r="AQ295" i="9" s="1"/>
  <c r="AR177" i="9"/>
  <c r="AQ177" i="9" s="1"/>
  <c r="AR18" i="9"/>
  <c r="AQ18" i="9" s="1"/>
  <c r="AR19" i="9"/>
  <c r="AQ19" i="9" s="1"/>
  <c r="AR125" i="9"/>
  <c r="AQ125" i="9" s="1"/>
  <c r="AR416" i="9"/>
  <c r="AQ416" i="9" s="1"/>
  <c r="AR285" i="9"/>
  <c r="AQ285" i="9" s="1"/>
  <c r="AR89" i="9"/>
  <c r="AQ89" i="9" s="1"/>
  <c r="AR334" i="9"/>
  <c r="AQ334" i="9" s="1"/>
  <c r="AR113" i="9"/>
  <c r="AQ113" i="9" s="1"/>
  <c r="AR143" i="9"/>
  <c r="AQ143" i="9" s="1"/>
  <c r="AR103" i="9"/>
  <c r="AQ103" i="9" s="1"/>
  <c r="Q14" i="8" s="1"/>
  <c r="AR163" i="9"/>
  <c r="AQ163" i="9" s="1"/>
  <c r="AR162" i="9"/>
  <c r="AQ162" i="9" s="1"/>
  <c r="AR283" i="9"/>
  <c r="AQ283" i="9" s="1"/>
  <c r="AR199" i="9"/>
  <c r="AQ199" i="9" s="1"/>
  <c r="AR194" i="9"/>
  <c r="AQ194" i="9" s="1"/>
  <c r="AR296" i="9"/>
  <c r="AQ296" i="9" s="1"/>
  <c r="AR114" i="9"/>
  <c r="AQ114" i="9" s="1"/>
  <c r="AR355" i="9"/>
  <c r="AQ355" i="9" s="1"/>
  <c r="AR245" i="9"/>
  <c r="AQ245" i="9" s="1"/>
  <c r="AR329" i="9"/>
  <c r="AQ329" i="9" s="1"/>
  <c r="AR222" i="9"/>
  <c r="AQ222" i="9" s="1"/>
  <c r="AR73" i="9"/>
  <c r="AQ73" i="9" s="1"/>
  <c r="AR207" i="9"/>
  <c r="AQ207" i="9" s="1"/>
  <c r="AR381" i="9"/>
  <c r="AQ381" i="9" s="1"/>
  <c r="AR171" i="9"/>
  <c r="AQ171" i="9" s="1"/>
  <c r="AR225" i="9"/>
  <c r="AQ225" i="9" s="1"/>
  <c r="AR400" i="9"/>
  <c r="AQ400" i="9" s="1"/>
  <c r="AR71" i="9"/>
  <c r="AQ71" i="9" s="1"/>
  <c r="AR399" i="9"/>
  <c r="AQ399" i="9" s="1"/>
  <c r="AR45" i="9"/>
  <c r="AQ45" i="9" s="1"/>
  <c r="AR413" i="9"/>
  <c r="AQ413" i="9" s="1"/>
  <c r="AR54" i="9"/>
  <c r="AQ54" i="9" s="1"/>
  <c r="AR108" i="9"/>
  <c r="AQ108" i="9" s="1"/>
  <c r="AR110" i="9"/>
  <c r="AQ110" i="9" s="1"/>
  <c r="Q25" i="8" s="1"/>
  <c r="AR64" i="9"/>
  <c r="AQ64" i="9" s="1"/>
  <c r="AR145" i="9"/>
  <c r="AQ145" i="9" s="1"/>
  <c r="Q36" i="8" s="1"/>
  <c r="AR306" i="9"/>
  <c r="AQ306" i="9" s="1"/>
  <c r="AR266" i="9"/>
  <c r="AQ266" i="9" s="1"/>
  <c r="AR224" i="9"/>
  <c r="AQ224" i="9" s="1"/>
  <c r="AR279" i="9"/>
  <c r="AQ279" i="9" s="1"/>
  <c r="AR265" i="9"/>
  <c r="AQ265" i="9" s="1"/>
  <c r="AR405" i="9"/>
  <c r="AQ405" i="9" s="1"/>
  <c r="AR133" i="9"/>
  <c r="AQ133" i="9" s="1"/>
  <c r="AR63" i="9"/>
  <c r="AQ63" i="9" s="1"/>
  <c r="AR123" i="9"/>
  <c r="AQ123" i="9" s="1"/>
  <c r="Q15" i="8" s="1"/>
  <c r="AR179" i="9"/>
  <c r="AQ179" i="9" s="1"/>
  <c r="AR186" i="9"/>
  <c r="AQ186" i="9" s="1"/>
  <c r="AR304" i="9"/>
  <c r="AQ304" i="9" s="1"/>
  <c r="AR46" i="9"/>
  <c r="AQ46" i="9" s="1"/>
  <c r="AR191" i="9"/>
  <c r="AQ191" i="9" s="1"/>
  <c r="AR401" i="9"/>
  <c r="AQ401" i="9" s="1"/>
  <c r="AR322" i="9"/>
  <c r="AQ322" i="9" s="1"/>
  <c r="AR112" i="9"/>
  <c r="AQ112" i="9" s="1"/>
  <c r="AR91" i="9"/>
  <c r="AQ91" i="9" s="1"/>
  <c r="AR131" i="9"/>
  <c r="AQ131" i="9" s="1"/>
  <c r="AR368" i="9"/>
  <c r="AQ368" i="9" s="1"/>
  <c r="AR48" i="9"/>
  <c r="AQ48" i="9" s="1"/>
  <c r="AR100" i="9"/>
  <c r="AQ100" i="9" s="1"/>
  <c r="AR129" i="9"/>
  <c r="AQ129" i="9" s="1"/>
  <c r="AR209" i="9"/>
  <c r="AQ209" i="9" s="1"/>
  <c r="AR249" i="9"/>
  <c r="AQ249" i="9" s="1"/>
  <c r="AR276" i="9"/>
  <c r="AQ276" i="9" s="1"/>
  <c r="AR67" i="9"/>
  <c r="AQ67" i="9" s="1"/>
  <c r="AR259" i="9"/>
  <c r="AQ259" i="9" s="1"/>
  <c r="AR277" i="9"/>
  <c r="AQ277" i="9" s="1"/>
  <c r="AR94" i="9"/>
  <c r="AQ94" i="9" s="1"/>
  <c r="Q35" i="8" s="1"/>
  <c r="AR118" i="9"/>
  <c r="AQ118" i="9" s="1"/>
  <c r="AR9" i="9"/>
  <c r="AQ9" i="9" s="1"/>
  <c r="AR83" i="9"/>
  <c r="AQ83" i="9" s="1"/>
  <c r="AR390" i="9"/>
  <c r="AQ390" i="9" s="1"/>
  <c r="AR40" i="9"/>
  <c r="AQ40" i="9" s="1"/>
  <c r="AR388" i="9"/>
  <c r="AQ388" i="9" s="1"/>
  <c r="AR68" i="9"/>
  <c r="AQ68" i="9" s="1"/>
  <c r="AR121" i="9"/>
  <c r="AQ121" i="9" s="1"/>
  <c r="AR353" i="9"/>
  <c r="AQ353" i="9" s="1"/>
  <c r="AR377" i="9"/>
  <c r="AQ377" i="9" s="1"/>
  <c r="AR151" i="9"/>
  <c r="AQ151" i="9" s="1"/>
  <c r="AR254" i="9"/>
  <c r="AQ254" i="9" s="1"/>
  <c r="AR315" i="9"/>
  <c r="AQ315" i="9" s="1"/>
  <c r="AR88" i="9"/>
  <c r="AQ88" i="9" s="1"/>
  <c r="AR144" i="9"/>
  <c r="AQ144" i="9" s="1"/>
  <c r="AR134" i="9"/>
  <c r="AQ134" i="9" s="1"/>
  <c r="AR319" i="9"/>
  <c r="AQ319" i="9" s="1"/>
  <c r="AR216" i="9"/>
  <c r="AQ216" i="9" s="1"/>
  <c r="AR300" i="9"/>
  <c r="AQ300" i="9" s="1"/>
  <c r="AR218" i="9"/>
  <c r="AQ218" i="9" s="1"/>
  <c r="AR374" i="9"/>
  <c r="AQ374" i="9" s="1"/>
  <c r="AR178" i="9"/>
  <c r="AQ178" i="9" s="1"/>
  <c r="AR42" i="9"/>
  <c r="AQ42" i="9" s="1"/>
  <c r="AR287" i="9"/>
  <c r="AQ287" i="9" s="1"/>
  <c r="AR233" i="9"/>
  <c r="AQ233" i="9" s="1"/>
  <c r="AR41" i="9"/>
  <c r="AQ41" i="9" s="1"/>
  <c r="AR290" i="9"/>
  <c r="AQ290" i="9" s="1"/>
  <c r="AR166" i="9"/>
  <c r="AQ166" i="9" s="1"/>
  <c r="AR192" i="9"/>
  <c r="AQ192" i="9" s="1"/>
  <c r="AR268" i="9"/>
  <c r="AQ268" i="9" s="1"/>
  <c r="AR313" i="9"/>
  <c r="AQ313" i="9" s="1"/>
  <c r="AR369" i="9"/>
  <c r="AQ369" i="9" s="1"/>
  <c r="AR384" i="9"/>
  <c r="AQ384" i="9" s="1"/>
  <c r="AR57" i="9"/>
  <c r="AQ57" i="9" s="1"/>
  <c r="AR203" i="9"/>
  <c r="AQ203" i="9" s="1"/>
  <c r="AR95" i="9"/>
  <c r="AQ95" i="9" s="1"/>
  <c r="AR204" i="9"/>
  <c r="AQ204" i="9" s="1"/>
  <c r="AR55" i="9"/>
  <c r="AQ55" i="9" s="1"/>
  <c r="AR13" i="9"/>
  <c r="AQ13" i="9" s="1"/>
  <c r="AR346" i="9"/>
  <c r="AQ346" i="9" s="1"/>
  <c r="AR330" i="9"/>
  <c r="AQ330" i="9" s="1"/>
  <c r="AR341" i="9"/>
  <c r="AQ341" i="9" s="1"/>
  <c r="AR223" i="9"/>
  <c r="AQ223" i="9" s="1"/>
  <c r="AR146" i="9"/>
  <c r="AQ146" i="9" s="1"/>
  <c r="AR312" i="9"/>
  <c r="AQ312" i="9" s="1"/>
  <c r="AR201" i="9"/>
  <c r="AQ201" i="9" s="1"/>
  <c r="AR345" i="9"/>
  <c r="AQ345" i="9" s="1"/>
  <c r="AR378" i="9"/>
  <c r="AQ378" i="9" s="1"/>
  <c r="AR252" i="9"/>
  <c r="AQ252" i="9" s="1"/>
  <c r="AR221" i="9"/>
  <c r="AQ221" i="9" s="1"/>
  <c r="AR140" i="9"/>
  <c r="AQ140" i="9" s="1"/>
  <c r="AR350" i="9"/>
  <c r="AQ350" i="9" s="1"/>
  <c r="AR47" i="9"/>
  <c r="AQ47" i="9" s="1"/>
  <c r="AR193" i="9"/>
  <c r="AQ193" i="9" s="1"/>
  <c r="AR85" i="9"/>
  <c r="AQ85" i="9" s="1"/>
  <c r="AR156" i="9"/>
  <c r="AQ156" i="9" s="1"/>
  <c r="AR256" i="9"/>
  <c r="AQ256" i="9" s="1"/>
  <c r="AR289" i="9"/>
  <c r="AQ289" i="9" s="1"/>
  <c r="AR214" i="9"/>
  <c r="AQ214" i="9" s="1"/>
  <c r="AR386" i="9"/>
  <c r="AQ386" i="9" s="1"/>
  <c r="AR76" i="9"/>
  <c r="AQ76" i="9" s="1"/>
  <c r="AR175" i="9"/>
  <c r="AQ175" i="9" s="1"/>
  <c r="AR197" i="9"/>
  <c r="AQ197" i="9" s="1"/>
  <c r="AR414" i="9"/>
  <c r="AQ414" i="9" s="1"/>
  <c r="AR410" i="9"/>
  <c r="AQ410" i="9" s="1"/>
  <c r="AR235" i="9"/>
  <c r="AQ235" i="9" s="1"/>
  <c r="AR310" i="9"/>
  <c r="AQ310" i="9" s="1"/>
  <c r="AR307" i="9"/>
  <c r="AQ307" i="9" s="1"/>
  <c r="AR79" i="9"/>
  <c r="AQ79" i="9" s="1"/>
  <c r="AR349" i="9"/>
  <c r="AQ349" i="9" s="1"/>
  <c r="AR340" i="9"/>
  <c r="AQ340" i="9" s="1"/>
  <c r="AR128" i="9"/>
  <c r="AQ128" i="9" s="1"/>
  <c r="AR241" i="9"/>
  <c r="AQ241" i="9" s="1"/>
  <c r="AR11" i="9"/>
  <c r="AQ11" i="9" s="1"/>
  <c r="AR226" i="9"/>
  <c r="AQ226" i="9" s="1"/>
  <c r="AR250" i="9"/>
  <c r="AQ250" i="9" s="1"/>
  <c r="AR297" i="9"/>
  <c r="AQ297" i="9" s="1"/>
  <c r="AR23" i="9"/>
  <c r="AQ23" i="9" s="1"/>
  <c r="AR124" i="9"/>
  <c r="AQ124" i="9" s="1"/>
  <c r="AR270" i="9"/>
  <c r="AQ270" i="9" s="1"/>
  <c r="AR211" i="9"/>
  <c r="AQ211" i="9" s="1"/>
  <c r="AR272" i="9"/>
  <c r="AQ272" i="9" s="1"/>
  <c r="AR66" i="9"/>
  <c r="AQ66" i="9" s="1"/>
  <c r="AR293" i="9"/>
  <c r="AQ293" i="9" s="1"/>
  <c r="AR87" i="9"/>
  <c r="AQ87" i="9" s="1"/>
  <c r="AR281" i="9"/>
  <c r="AQ281" i="9" s="1"/>
  <c r="AR231" i="9"/>
  <c r="AQ231" i="9" s="1"/>
  <c r="AR408" i="9"/>
  <c r="AQ408" i="9" s="1"/>
  <c r="AR58" i="9"/>
  <c r="AQ58" i="9" s="1"/>
  <c r="AR132" i="9"/>
  <c r="AQ132" i="9" s="1"/>
  <c r="AR395" i="9"/>
  <c r="AQ395" i="9" s="1"/>
  <c r="AR271" i="9"/>
  <c r="AQ271" i="9" s="1"/>
  <c r="AR298" i="9"/>
  <c r="AQ298" i="9" s="1"/>
  <c r="AR411" i="9"/>
  <c r="AQ411" i="9" s="1"/>
  <c r="AR106" i="9"/>
  <c r="AQ106" i="9" s="1"/>
  <c r="AR16" i="9"/>
  <c r="AQ16" i="9" s="1"/>
  <c r="AR403" i="9"/>
  <c r="AQ403" i="9" s="1"/>
  <c r="AR200" i="9"/>
  <c r="AQ200" i="9" s="1"/>
  <c r="AR213" i="9"/>
  <c r="AQ213" i="9" s="1"/>
  <c r="AR202" i="9"/>
  <c r="AQ202" i="9" s="1"/>
  <c r="AR358" i="9"/>
  <c r="AQ358" i="9" s="1"/>
  <c r="AR215" i="9"/>
  <c r="AQ215" i="9" s="1"/>
  <c r="AR81" i="9"/>
  <c r="AQ81" i="9" s="1"/>
  <c r="Q26" i="8" s="1"/>
  <c r="AR102" i="9"/>
  <c r="AQ102" i="9" s="1"/>
  <c r="Q30" i="8" s="1"/>
  <c r="AR96" i="9"/>
  <c r="AQ96" i="9" s="1"/>
  <c r="AR8" i="9"/>
  <c r="AQ8" i="9" s="1"/>
  <c r="AR75" i="9"/>
  <c r="AQ75" i="9" s="1"/>
  <c r="AR190" i="9"/>
  <c r="AQ190" i="9" s="1"/>
  <c r="AR383" i="9"/>
  <c r="AQ383" i="9" s="1"/>
  <c r="AR77" i="9"/>
  <c r="AQ77" i="9" s="1"/>
  <c r="AR275" i="9"/>
  <c r="AQ275" i="9" s="1"/>
  <c r="AR187" i="9"/>
  <c r="AQ187" i="9" s="1"/>
  <c r="AR154" i="9"/>
  <c r="AQ154" i="9" s="1"/>
  <c r="AR155" i="9"/>
  <c r="AQ155" i="9" s="1"/>
  <c r="AR126" i="9"/>
  <c r="AQ126" i="9" s="1"/>
  <c r="AR316" i="9"/>
  <c r="AQ316" i="9" s="1"/>
  <c r="AR127" i="9"/>
  <c r="AQ127" i="9" s="1"/>
  <c r="AR394" i="9"/>
  <c r="AQ394" i="9" s="1"/>
  <c r="AR37" i="9"/>
  <c r="AQ37" i="9" s="1"/>
  <c r="AR92" i="9"/>
  <c r="AQ92" i="9" s="1"/>
  <c r="AR370" i="9"/>
  <c r="AQ370" i="9" s="1"/>
  <c r="AR150" i="9"/>
  <c r="AQ150" i="9" s="1"/>
  <c r="AR260" i="9"/>
  <c r="AQ260" i="9" s="1"/>
  <c r="AR176" i="9"/>
  <c r="AQ176" i="9" s="1"/>
  <c r="AR308" i="9"/>
  <c r="AQ308" i="9" s="1"/>
  <c r="AR49" i="9"/>
  <c r="AQ49" i="9" s="1"/>
  <c r="AR98" i="9"/>
  <c r="AQ98" i="9" s="1"/>
  <c r="AR168" i="9"/>
  <c r="AQ168" i="9" s="1"/>
  <c r="AR303" i="9"/>
  <c r="AQ303" i="9" s="1"/>
  <c r="AR232" i="9"/>
  <c r="AQ232" i="9" s="1"/>
  <c r="AR343" i="9"/>
  <c r="AQ343" i="9" s="1"/>
  <c r="AR318" i="9"/>
  <c r="AQ318" i="9" s="1"/>
  <c r="AR229" i="9"/>
  <c r="AQ229" i="9" s="1"/>
  <c r="AR219" i="9"/>
  <c r="AQ219" i="9" s="1"/>
  <c r="AR164" i="9"/>
  <c r="AQ164" i="9" s="1"/>
  <c r="AR74" i="9"/>
  <c r="AQ74" i="9" s="1"/>
  <c r="AR161" i="9"/>
  <c r="AQ161" i="9" s="1"/>
  <c r="AR157" i="9"/>
  <c r="AQ157" i="9" s="1"/>
  <c r="AR291" i="9"/>
  <c r="AQ291" i="9" s="1"/>
  <c r="AR86" i="9"/>
  <c r="AQ86" i="9" s="1"/>
  <c r="AR31" i="9"/>
  <c r="AQ31" i="9" s="1"/>
  <c r="AR181" i="9"/>
  <c r="AQ181" i="9" s="1"/>
  <c r="Q20" i="8" s="1"/>
  <c r="AR361" i="9"/>
  <c r="AQ361" i="9" s="1"/>
  <c r="AR170" i="9"/>
  <c r="AQ170" i="9" s="1"/>
  <c r="AR376" i="9"/>
  <c r="AQ376" i="9" s="1"/>
  <c r="AR80" i="9"/>
  <c r="AQ80" i="9" s="1"/>
  <c r="AR160" i="9"/>
  <c r="AQ160" i="9" s="1"/>
  <c r="AR33" i="9"/>
  <c r="AQ33" i="9" s="1"/>
  <c r="AR264" i="9"/>
  <c r="AQ264" i="9" s="1"/>
  <c r="AR61" i="9"/>
  <c r="AQ61" i="9" s="1"/>
  <c r="AR387" i="9"/>
  <c r="AQ387" i="9" s="1"/>
  <c r="AR115" i="9"/>
  <c r="AQ115" i="9" s="1"/>
  <c r="Q41" i="8" s="1"/>
  <c r="AR258" i="9"/>
  <c r="AQ258" i="9" s="1"/>
  <c r="AR39" i="9"/>
  <c r="AQ39" i="9" s="1"/>
  <c r="AR373" i="9"/>
  <c r="AQ373" i="9" s="1"/>
  <c r="AR153" i="9"/>
  <c r="AQ153" i="9" s="1"/>
  <c r="AR205" i="9"/>
  <c r="AQ205" i="9" s="1"/>
  <c r="AR116" i="9"/>
  <c r="AQ116" i="9" s="1"/>
  <c r="Q42" i="8" s="1"/>
  <c r="AR406" i="9"/>
  <c r="AQ406" i="9" s="1"/>
  <c r="AR101" i="9"/>
  <c r="AQ101" i="9" s="1"/>
  <c r="Q31" i="8" s="1"/>
  <c r="AR375" i="9"/>
  <c r="AQ375" i="9" s="1"/>
  <c r="AR359" i="9"/>
  <c r="AQ359" i="9" s="1"/>
  <c r="AR109" i="9"/>
  <c r="AQ109" i="9" s="1"/>
  <c r="AR344" i="9"/>
  <c r="AQ344" i="9" s="1"/>
  <c r="AR280" i="9"/>
  <c r="AQ280" i="9" s="1"/>
  <c r="AR294" i="9"/>
  <c r="AQ294" i="9" s="1"/>
  <c r="AR404" i="9"/>
  <c r="AQ404" i="9" s="1"/>
  <c r="AR137" i="9"/>
  <c r="AQ137" i="9" s="1"/>
  <c r="AR206" i="9"/>
  <c r="AQ206" i="9" s="1"/>
  <c r="AR364" i="9"/>
  <c r="AQ364" i="9" s="1"/>
  <c r="AR305" i="9"/>
  <c r="AQ305" i="9" s="1"/>
  <c r="AR274" i="9"/>
  <c r="AQ274" i="9" s="1"/>
  <c r="AR236" i="9"/>
  <c r="AQ236" i="9" s="1"/>
  <c r="AR228" i="9"/>
  <c r="AQ228" i="9" s="1"/>
  <c r="AR333" i="9"/>
  <c r="AQ333" i="9" s="1"/>
  <c r="AR122" i="9"/>
  <c r="AQ122" i="9" s="1"/>
  <c r="AR234" i="9"/>
  <c r="AQ234" i="9" s="1"/>
  <c r="AR198" i="9"/>
  <c r="AQ198" i="9" s="1"/>
  <c r="AR138" i="9"/>
  <c r="AQ138" i="9" s="1"/>
  <c r="AR139" i="9"/>
  <c r="AQ139" i="9" s="1"/>
  <c r="AR120" i="9"/>
  <c r="AQ120" i="9" s="1"/>
  <c r="AR362" i="9"/>
  <c r="AQ362" i="9" s="1"/>
  <c r="AR159" i="9"/>
  <c r="AQ159" i="9" s="1"/>
  <c r="AR273" i="9"/>
  <c r="AQ273" i="9" s="1"/>
  <c r="AR53" i="9"/>
  <c r="AQ53" i="9" s="1"/>
  <c r="AR311" i="9"/>
  <c r="AQ311" i="9" s="1"/>
  <c r="AR230" i="9"/>
  <c r="AQ230" i="9" s="1"/>
  <c r="AR352" i="9"/>
  <c r="AQ352" i="9" s="1"/>
  <c r="AR360" i="9"/>
  <c r="AQ360" i="9" s="1"/>
  <c r="AR93" i="9"/>
  <c r="AQ93" i="9" s="1"/>
  <c r="AR398" i="9"/>
  <c r="AQ398" i="9" s="1"/>
  <c r="AR393" i="9"/>
  <c r="AQ393" i="9" s="1"/>
  <c r="AR371" i="9"/>
  <c r="AQ371" i="9" s="1"/>
  <c r="AR142" i="9"/>
  <c r="AQ142" i="9" s="1"/>
  <c r="AR372" i="9"/>
  <c r="AQ372" i="9" s="1"/>
  <c r="AR379" i="9"/>
  <c r="AQ379" i="9" s="1"/>
  <c r="AR380" i="9"/>
  <c r="AQ380" i="9" s="1"/>
  <c r="AR247" i="9"/>
  <c r="AQ247" i="9" s="1"/>
  <c r="AR335" i="9"/>
  <c r="AQ335" i="9" s="1"/>
  <c r="AR396" i="9"/>
  <c r="AQ396" i="9" s="1"/>
  <c r="AR397" i="9"/>
  <c r="AQ397" i="9" s="1"/>
  <c r="AR382" i="9"/>
  <c r="AQ382" i="9" s="1"/>
  <c r="AR253" i="9"/>
  <c r="AQ253" i="9" s="1"/>
  <c r="AR239" i="9"/>
  <c r="AQ239" i="9" s="1"/>
  <c r="AR240" i="9"/>
  <c r="AQ240" i="9" s="1"/>
  <c r="AR385" i="9"/>
  <c r="AQ385" i="9" s="1"/>
  <c r="AR347" i="9"/>
  <c r="AQ347" i="9" s="1"/>
  <c r="AR391" i="9"/>
  <c r="AQ391" i="9" s="1"/>
  <c r="AR28" i="9"/>
  <c r="AQ28" i="9" s="1"/>
  <c r="AR24" i="9"/>
  <c r="AQ24" i="9" s="1"/>
  <c r="AR356" i="9"/>
  <c r="AQ356" i="9" s="1"/>
  <c r="AR117" i="9"/>
  <c r="AQ117" i="9" s="1"/>
  <c r="AO57" i="7"/>
  <c r="AN57" i="7" s="1"/>
  <c r="AO135" i="7"/>
  <c r="AN135" i="7" s="1"/>
  <c r="AO216" i="7"/>
  <c r="AN216" i="7" s="1"/>
  <c r="AO212" i="7"/>
  <c r="AN212" i="7" s="1"/>
  <c r="AO105" i="7"/>
  <c r="AN105" i="7" s="1"/>
  <c r="AO206" i="7"/>
  <c r="AN206" i="7" s="1"/>
  <c r="AO113" i="7"/>
  <c r="AN113" i="7" s="1"/>
  <c r="AO225" i="5"/>
  <c r="AN225" i="5" s="1"/>
  <c r="AO105" i="5"/>
  <c r="AN105" i="5" s="1"/>
  <c r="AO314" i="5"/>
  <c r="AN314" i="5" s="1"/>
  <c r="AO45" i="5"/>
  <c r="AN45" i="5" s="1"/>
  <c r="AO339" i="5"/>
  <c r="AN339" i="5" s="1"/>
  <c r="AO263" i="5"/>
  <c r="AN263" i="5" s="1"/>
  <c r="AO22" i="5"/>
  <c r="AN22" i="5" s="1"/>
  <c r="AO254" i="5"/>
  <c r="AN254" i="5" s="1"/>
  <c r="AO338" i="5"/>
  <c r="AN338" i="5" s="1"/>
  <c r="AO154" i="5"/>
  <c r="AN154" i="5" s="1"/>
  <c r="AO163" i="5"/>
  <c r="AN163" i="5" s="1"/>
  <c r="AO86" i="5"/>
  <c r="AN86" i="5" s="1"/>
  <c r="AO173" i="5"/>
  <c r="AN173" i="5" s="1"/>
  <c r="AX21" i="4"/>
  <c r="AW21" i="4" s="1"/>
  <c r="AS59" i="1"/>
  <c r="AR59" i="1" s="1"/>
  <c r="AS18" i="1"/>
  <c r="AR18" i="1" s="1"/>
  <c r="AS76" i="1"/>
  <c r="AR76" i="1" s="1"/>
  <c r="AS86" i="1"/>
  <c r="AR86" i="1" s="1"/>
  <c r="AS87" i="1"/>
  <c r="AR87" i="1" s="1"/>
  <c r="AS4" i="1"/>
  <c r="AR4" i="1" s="1"/>
  <c r="AS42" i="1"/>
  <c r="AR42" i="1" s="1"/>
  <c r="AS74" i="1"/>
  <c r="AR74" i="1" s="1"/>
  <c r="AS5" i="1"/>
  <c r="AR5" i="1" s="1"/>
  <c r="AS9" i="1"/>
  <c r="AR9" i="1" s="1"/>
  <c r="AS3" i="1"/>
  <c r="AR3" i="1" s="1"/>
  <c r="AS65" i="1"/>
  <c r="AR65" i="1" s="1"/>
  <c r="O26" i="8" s="1"/>
  <c r="AB26" i="8" s="1"/>
  <c r="AS13" i="1"/>
  <c r="AR13" i="1" s="1"/>
  <c r="AS29" i="1"/>
  <c r="AR29" i="1" s="1"/>
  <c r="AS52" i="1"/>
  <c r="AR52" i="1" s="1"/>
  <c r="AS123" i="1"/>
  <c r="AR123" i="1" s="1"/>
  <c r="AS77" i="1"/>
  <c r="AR77" i="1" s="1"/>
  <c r="AS48" i="1"/>
  <c r="AR48" i="1" s="1"/>
  <c r="AS55" i="1"/>
  <c r="AR55" i="1" s="1"/>
  <c r="AS46" i="1"/>
  <c r="AR46" i="1" s="1"/>
  <c r="AS121" i="1"/>
  <c r="AR121" i="1" s="1"/>
  <c r="AS73" i="1"/>
  <c r="AR73" i="1" s="1"/>
  <c r="AS6" i="1"/>
  <c r="AR6" i="1" s="1"/>
  <c r="O7" i="8" s="1"/>
  <c r="AB7" i="8" s="1"/>
  <c r="AS88" i="1"/>
  <c r="AR88" i="1" s="1"/>
  <c r="O36" i="8" s="1"/>
  <c r="AB36" i="8" s="1"/>
  <c r="AS148" i="1"/>
  <c r="AR148" i="1" s="1"/>
  <c r="AS23" i="1"/>
  <c r="AR23" i="1" s="1"/>
  <c r="AS44" i="1"/>
  <c r="AR44" i="1" s="1"/>
  <c r="AS10" i="1"/>
  <c r="AR10" i="1" s="1"/>
  <c r="AS37" i="1"/>
  <c r="AR37" i="1" s="1"/>
  <c r="AS24" i="1"/>
  <c r="AR24" i="1" s="1"/>
  <c r="AS155" i="1"/>
  <c r="AR155" i="1" s="1"/>
  <c r="O20" i="8" s="1"/>
  <c r="AB20" i="8" s="1"/>
  <c r="AS58" i="1"/>
  <c r="AR58" i="1" s="1"/>
  <c r="O15" i="8" s="1"/>
  <c r="AB15" i="8" s="1"/>
  <c r="AS72" i="1"/>
  <c r="AR72" i="1" s="1"/>
  <c r="O31" i="8" s="1"/>
  <c r="AB31" i="8" s="1"/>
  <c r="AS31" i="1"/>
  <c r="AR31" i="1" s="1"/>
  <c r="AS142" i="1"/>
  <c r="AR142" i="1" s="1"/>
  <c r="AS57" i="1"/>
  <c r="AR57" i="1" s="1"/>
  <c r="AS115" i="1"/>
  <c r="AR115" i="1" s="1"/>
  <c r="AS75" i="1"/>
  <c r="AR75" i="1" s="1"/>
  <c r="AS69" i="1"/>
  <c r="AR69" i="1" s="1"/>
  <c r="AS12" i="1"/>
  <c r="AR12" i="1" s="1"/>
  <c r="AS154" i="1"/>
  <c r="AR154" i="1" s="1"/>
  <c r="AS151" i="1"/>
  <c r="AR151" i="1" s="1"/>
  <c r="AS15" i="1"/>
  <c r="AR15" i="1" s="1"/>
  <c r="AS8" i="1"/>
  <c r="AR8" i="1" s="1"/>
  <c r="AS153" i="1"/>
  <c r="AR153" i="1" s="1"/>
  <c r="AS50" i="1"/>
  <c r="AR50" i="1" s="1"/>
  <c r="AS108" i="1"/>
  <c r="AR108" i="1" s="1"/>
  <c r="AS104" i="1"/>
  <c r="AR104" i="1" s="1"/>
  <c r="AS20" i="1"/>
  <c r="AR20" i="1" s="1"/>
  <c r="AS92" i="1"/>
  <c r="AR92" i="1" s="1"/>
  <c r="AS27" i="1"/>
  <c r="AR27" i="1" s="1"/>
  <c r="AS40" i="1"/>
  <c r="AR40" i="1" s="1"/>
  <c r="AS90" i="1"/>
  <c r="AR90" i="1" s="1"/>
  <c r="AS98" i="1"/>
  <c r="AR98" i="1" s="1"/>
  <c r="AS118" i="1"/>
  <c r="AR118" i="1" s="1"/>
  <c r="AS120" i="1"/>
  <c r="AR120" i="1" s="1"/>
  <c r="AS7" i="1"/>
  <c r="AR7" i="1" s="1"/>
  <c r="AS111" i="1"/>
  <c r="AR111" i="1" s="1"/>
  <c r="AS21" i="1"/>
  <c r="AR21" i="1" s="1"/>
  <c r="AS122" i="1"/>
  <c r="AR122" i="1" s="1"/>
  <c r="AS158" i="1"/>
  <c r="AR158" i="1" s="1"/>
  <c r="AS136" i="1"/>
  <c r="AR136" i="1" s="1"/>
  <c r="AS25" i="1"/>
  <c r="AR25" i="1" s="1"/>
  <c r="AS82" i="1"/>
  <c r="AR82" i="1" s="1"/>
  <c r="AS60" i="1"/>
  <c r="AR60" i="1" s="1"/>
  <c r="AS105" i="1"/>
  <c r="AR105" i="1" s="1"/>
  <c r="AS49" i="1"/>
  <c r="AR49" i="1" s="1"/>
  <c r="AS28" i="1"/>
  <c r="AR28" i="1" s="1"/>
  <c r="AS113" i="1"/>
  <c r="AR113" i="1" s="1"/>
  <c r="AS102" i="1"/>
  <c r="AR102" i="1" s="1"/>
  <c r="AS67" i="1"/>
  <c r="AR67" i="1" s="1"/>
  <c r="AS11" i="1"/>
  <c r="AR11" i="1" s="1"/>
  <c r="AS19" i="1"/>
  <c r="AR19" i="1" s="1"/>
  <c r="AS56" i="1"/>
  <c r="AR56" i="1" s="1"/>
  <c r="AS129" i="1"/>
  <c r="AR129" i="1" s="1"/>
  <c r="AS144" i="1"/>
  <c r="AR144" i="1" s="1"/>
  <c r="AS164" i="1"/>
  <c r="AR164" i="1" s="1"/>
  <c r="AS80" i="1"/>
  <c r="AR80" i="1" s="1"/>
  <c r="AS162" i="1"/>
  <c r="AR162" i="1" s="1"/>
  <c r="AS131" i="1"/>
  <c r="AR131" i="1" s="1"/>
  <c r="AS43" i="1"/>
  <c r="AR43" i="1" s="1"/>
  <c r="AS165" i="1"/>
  <c r="AR165" i="1" s="1"/>
  <c r="AS112" i="1"/>
  <c r="AR112" i="1" s="1"/>
  <c r="AS119" i="1"/>
  <c r="AR119" i="1" s="1"/>
  <c r="AS83" i="1"/>
  <c r="AR83" i="1" s="1"/>
  <c r="O35" i="8" s="1"/>
  <c r="AB35" i="8" s="1"/>
  <c r="AS114" i="1"/>
  <c r="AR114" i="1" s="1"/>
  <c r="AS140" i="1"/>
  <c r="AR140" i="1" s="1"/>
  <c r="AS135" i="1"/>
  <c r="AR135" i="1" s="1"/>
  <c r="AS54" i="1"/>
  <c r="AR54" i="1" s="1"/>
  <c r="AS116" i="1"/>
  <c r="AR116" i="1" s="1"/>
  <c r="AS89" i="1"/>
  <c r="AR89" i="1" s="1"/>
  <c r="AS163" i="1"/>
  <c r="AR163" i="1" s="1"/>
  <c r="AS133" i="1"/>
  <c r="AR133" i="1" s="1"/>
  <c r="AS143" i="1"/>
  <c r="AR143" i="1" s="1"/>
  <c r="AS127" i="1"/>
  <c r="AR127" i="1" s="1"/>
  <c r="AS22" i="1"/>
  <c r="AR22" i="1" s="1"/>
  <c r="AS32" i="1"/>
  <c r="AR32" i="1" s="1"/>
  <c r="AS134" i="1"/>
  <c r="AR134" i="1" s="1"/>
  <c r="AS110" i="1"/>
  <c r="AR110" i="1" s="1"/>
  <c r="AS66" i="1"/>
  <c r="AR66" i="1" s="1"/>
  <c r="AS166" i="1"/>
  <c r="AR166" i="1" s="1"/>
  <c r="O30" i="8" s="1"/>
  <c r="AB30" i="8" s="1"/>
  <c r="AS38" i="1"/>
  <c r="AR38" i="1" s="1"/>
  <c r="AS107" i="1"/>
  <c r="AR107" i="1" s="1"/>
  <c r="AS35" i="1"/>
  <c r="AR35" i="1" s="1"/>
  <c r="AS91" i="1"/>
  <c r="AR91" i="1" s="1"/>
  <c r="AS45" i="1"/>
  <c r="AR45" i="1" s="1"/>
  <c r="AS160" i="1"/>
  <c r="AR160" i="1" s="1"/>
  <c r="AS36" i="1"/>
  <c r="AR36" i="1" s="1"/>
  <c r="AS26" i="1"/>
  <c r="AR26" i="1" s="1"/>
  <c r="AS126" i="1"/>
  <c r="AR126" i="1" s="1"/>
  <c r="AS85" i="1"/>
  <c r="AR85" i="1" s="1"/>
  <c r="AS128" i="1"/>
  <c r="AR128" i="1" s="1"/>
  <c r="AS79" i="1"/>
  <c r="AR79" i="1" s="1"/>
  <c r="AS96" i="1"/>
  <c r="AR96" i="1" s="1"/>
  <c r="AS106" i="1"/>
  <c r="AR106" i="1" s="1"/>
  <c r="AS150" i="1"/>
  <c r="AR150" i="1" s="1"/>
  <c r="AS70" i="1"/>
  <c r="AR70" i="1" s="1"/>
  <c r="AS62" i="1"/>
  <c r="AR62" i="1" s="1"/>
  <c r="AS93" i="1"/>
  <c r="AR93" i="1" s="1"/>
  <c r="O14" i="8" s="1"/>
  <c r="AB14" i="8" s="1"/>
  <c r="AS146" i="1"/>
  <c r="AR146" i="1" s="1"/>
  <c r="AS152" i="1"/>
  <c r="AR152" i="1" s="1"/>
  <c r="AS16" i="1"/>
  <c r="AR16" i="1" s="1"/>
  <c r="AS117" i="1"/>
  <c r="AR117" i="1" s="1"/>
  <c r="AS81" i="1"/>
  <c r="AR81" i="1" s="1"/>
  <c r="AS156" i="1"/>
  <c r="AR156" i="1" s="1"/>
  <c r="AS64" i="1"/>
  <c r="AR64" i="1" s="1"/>
  <c r="AS68" i="1"/>
  <c r="AR68" i="1" s="1"/>
  <c r="AS130" i="1"/>
  <c r="AR130" i="1" s="1"/>
  <c r="AS17" i="1"/>
  <c r="AR17" i="1" s="1"/>
  <c r="AS159" i="1"/>
  <c r="AR159" i="1" s="1"/>
  <c r="O25" i="8" s="1"/>
  <c r="AB25" i="8" s="1"/>
  <c r="AS33" i="1"/>
  <c r="AR33" i="1" s="1"/>
  <c r="AS103" i="1"/>
  <c r="AR103" i="1" s="1"/>
  <c r="AS161" i="1"/>
  <c r="AR161" i="1" s="1"/>
  <c r="AS132" i="1"/>
  <c r="AR132" i="1" s="1"/>
  <c r="AS14" i="1"/>
  <c r="AR14" i="1" s="1"/>
  <c r="AS34" i="1"/>
  <c r="AR34" i="1" s="1"/>
  <c r="AS51" i="1"/>
  <c r="AR51" i="1" s="1"/>
  <c r="AS71" i="1"/>
  <c r="AR71" i="1" s="1"/>
  <c r="AS84" i="1"/>
  <c r="AR84" i="1" s="1"/>
  <c r="AS124" i="1"/>
  <c r="AR124" i="1" s="1"/>
  <c r="AS141" i="1"/>
  <c r="AR141" i="1" s="1"/>
  <c r="AS97" i="1"/>
  <c r="AR97" i="1" s="1"/>
  <c r="AS149" i="1"/>
  <c r="AR149" i="1" s="1"/>
  <c r="AS47" i="1"/>
  <c r="AR47" i="1" s="1"/>
  <c r="AS125" i="1"/>
  <c r="AR125" i="1" s="1"/>
  <c r="AS39" i="1"/>
  <c r="AR39" i="1" s="1"/>
  <c r="AS157" i="1"/>
  <c r="AR157" i="1" s="1"/>
  <c r="AS61" i="1"/>
  <c r="AR61" i="1" s="1"/>
  <c r="AS109" i="1"/>
  <c r="AR109" i="1" s="1"/>
  <c r="AS145" i="1"/>
  <c r="AR145" i="1" s="1"/>
  <c r="AS53" i="1"/>
  <c r="AR53" i="1" s="1"/>
  <c r="AS147" i="1"/>
  <c r="AR147" i="1" s="1"/>
  <c r="AS78" i="1"/>
  <c r="AR78" i="1" s="1"/>
  <c r="AS137" i="1"/>
  <c r="AR137" i="1" s="1"/>
  <c r="AS63" i="1"/>
  <c r="AR63" i="1" s="1"/>
  <c r="AS41" i="1"/>
  <c r="AR41" i="1" s="1"/>
  <c r="AS138" i="1"/>
  <c r="AR138" i="1" s="1"/>
  <c r="AS100" i="1"/>
  <c r="AR100" i="1" s="1"/>
  <c r="AS139" i="1"/>
  <c r="AR139" i="1" s="1"/>
  <c r="AS99" i="1"/>
  <c r="AR99" i="1" s="1"/>
  <c r="AS94" i="1"/>
  <c r="AR94" i="1" s="1"/>
  <c r="AS95" i="1"/>
  <c r="AR95" i="1" s="1"/>
  <c r="AS101" i="1"/>
  <c r="AR101" i="1" s="1"/>
  <c r="AS30" i="1"/>
  <c r="AR30" i="1" s="1"/>
  <c r="AS167" i="1"/>
  <c r="AR167" i="1" s="1"/>
  <c r="AS168" i="1"/>
  <c r="AR168" i="1" s="1"/>
  <c r="AS169" i="1"/>
  <c r="AR169" i="1" s="1"/>
  <c r="AS170" i="1"/>
  <c r="AR170" i="1" s="1"/>
  <c r="AS171" i="1"/>
  <c r="AR171" i="1" s="1"/>
  <c r="AS172" i="1"/>
  <c r="AR172" i="1" s="1"/>
  <c r="AS173" i="1"/>
  <c r="AR173" i="1" s="1"/>
  <c r="AS174" i="1"/>
  <c r="AR174" i="1" s="1"/>
  <c r="AS175" i="1"/>
  <c r="AR175" i="1" s="1"/>
  <c r="AS176" i="1"/>
  <c r="AR176" i="1" s="1"/>
  <c r="AS177" i="1"/>
  <c r="AR177" i="1" s="1"/>
  <c r="AS178" i="1"/>
  <c r="AR178" i="1" s="1"/>
  <c r="AS179" i="1"/>
  <c r="AR179" i="1" s="1"/>
  <c r="AS180" i="1"/>
  <c r="AR180" i="1" s="1"/>
  <c r="AS181" i="1"/>
  <c r="AR181" i="1" s="1"/>
  <c r="AS182" i="1"/>
  <c r="AR182" i="1" s="1"/>
  <c r="AS183" i="1"/>
  <c r="AR183" i="1" s="1"/>
  <c r="AS184" i="1"/>
  <c r="AR184" i="1" s="1"/>
  <c r="AS185" i="1"/>
  <c r="AR185" i="1" s="1"/>
  <c r="AS186" i="1"/>
  <c r="AR186" i="1" s="1"/>
  <c r="AS187" i="1"/>
  <c r="AR187" i="1" s="1"/>
  <c r="AS188" i="1"/>
  <c r="AR188" i="1" s="1"/>
  <c r="AS189" i="1"/>
  <c r="AR189" i="1" s="1"/>
  <c r="AS190" i="1"/>
  <c r="AR190" i="1" s="1"/>
  <c r="AS191" i="1"/>
  <c r="AR191" i="1" s="1"/>
  <c r="AS2" i="1"/>
  <c r="AR2" i="1" s="1"/>
  <c r="AO128" i="7"/>
  <c r="AN128" i="7" s="1"/>
  <c r="AO43" i="7"/>
  <c r="AN43" i="7" s="1"/>
  <c r="AO85" i="7"/>
  <c r="AN85" i="7" s="1"/>
  <c r="T25" i="8" s="1"/>
  <c r="AO283" i="7"/>
  <c r="AN283" i="7" s="1"/>
  <c r="AO120" i="7"/>
  <c r="AN120" i="7" s="1"/>
  <c r="AO163" i="7"/>
  <c r="AN163" i="7" s="1"/>
  <c r="AO224" i="7"/>
  <c r="AN224" i="7" s="1"/>
  <c r="AO95" i="7"/>
  <c r="AN95" i="7" s="1"/>
  <c r="AO325" i="7"/>
  <c r="AN325" i="7" s="1"/>
  <c r="AO13" i="7"/>
  <c r="AN13" i="7" s="1"/>
  <c r="AO318" i="7"/>
  <c r="AN318" i="7" s="1"/>
  <c r="AO28" i="7"/>
  <c r="AN28" i="7" s="1"/>
  <c r="AO147" i="7"/>
  <c r="AN147" i="7" s="1"/>
  <c r="AO76" i="7"/>
  <c r="AN76" i="7" s="1"/>
  <c r="AO196" i="7"/>
  <c r="AN196" i="7" s="1"/>
  <c r="AX9" i="4"/>
  <c r="AW9" i="4" s="1"/>
  <c r="AX387" i="4"/>
  <c r="AW387" i="4" s="1"/>
  <c r="AX395" i="4"/>
  <c r="AW395" i="4" s="1"/>
  <c r="AX180" i="4"/>
  <c r="AW180" i="4" s="1"/>
  <c r="AX447" i="4"/>
  <c r="AW447" i="4" s="1"/>
  <c r="AX149" i="4"/>
  <c r="AW149" i="4" s="1"/>
  <c r="AX389" i="4"/>
  <c r="AW389" i="4" s="1"/>
  <c r="AX139" i="4"/>
  <c r="AW139" i="4" s="1"/>
  <c r="AX352" i="4"/>
  <c r="AW352" i="4" s="1"/>
  <c r="AX201" i="4"/>
  <c r="AW201" i="4" s="1"/>
  <c r="AX81" i="4"/>
  <c r="AW81" i="4" s="1"/>
  <c r="AX115" i="4"/>
  <c r="AW115" i="4" s="1"/>
  <c r="AX110" i="4"/>
  <c r="AW110" i="4" s="1"/>
  <c r="AX552" i="4"/>
  <c r="AW552" i="4" s="1"/>
  <c r="AX130" i="4"/>
  <c r="AW130" i="4" s="1"/>
  <c r="AX218" i="4"/>
  <c r="AW218" i="4" s="1"/>
  <c r="AX459" i="4"/>
  <c r="AW459" i="4" s="1"/>
  <c r="AX420" i="4"/>
  <c r="AW420" i="4" s="1"/>
  <c r="AT77" i="3"/>
  <c r="AT289" i="3"/>
  <c r="AS289" i="3" s="1"/>
  <c r="AT208" i="3"/>
  <c r="AS208" i="3" s="1"/>
  <c r="AT182" i="3"/>
  <c r="AS182" i="3" s="1"/>
  <c r="AT225" i="3"/>
  <c r="AS225" i="3" s="1"/>
  <c r="AT301" i="3"/>
  <c r="AS301" i="3" s="1"/>
  <c r="AT51" i="3"/>
  <c r="AS51" i="3" s="1"/>
  <c r="AT201" i="3"/>
  <c r="AS201" i="3" s="1"/>
  <c r="AT129" i="3"/>
  <c r="AS129" i="3" s="1"/>
  <c r="AT262" i="3"/>
  <c r="AS262" i="3" s="1"/>
  <c r="AT256" i="3"/>
  <c r="AS256" i="3" s="1"/>
  <c r="AT126" i="3"/>
  <c r="AS126" i="3" s="1"/>
  <c r="AT2" i="3"/>
  <c r="AS2" i="3" s="1"/>
  <c r="AT190" i="3"/>
  <c r="AS190" i="3" s="1"/>
  <c r="AT124" i="3"/>
  <c r="AS124" i="3" s="1"/>
  <c r="AT263" i="3"/>
  <c r="AS263" i="3" s="1"/>
  <c r="AT123" i="3"/>
  <c r="AS123" i="3" s="1"/>
  <c r="AT175" i="3"/>
  <c r="AS175" i="3" s="1"/>
  <c r="AT305" i="3"/>
  <c r="AS305" i="3" s="1"/>
  <c r="AT197" i="3"/>
  <c r="AS197" i="3" s="1"/>
  <c r="AT274" i="3"/>
  <c r="AS274" i="3" s="1"/>
  <c r="AT150" i="3"/>
  <c r="AS150" i="3" s="1"/>
  <c r="AT198" i="3"/>
  <c r="AS198" i="3" s="1"/>
  <c r="AT159" i="3"/>
  <c r="AS159" i="3" s="1"/>
  <c r="AT206" i="3"/>
  <c r="AS206" i="3" s="1"/>
  <c r="AT164" i="3"/>
  <c r="AS164" i="3" s="1"/>
  <c r="AT108" i="3"/>
  <c r="AS108" i="3" s="1"/>
  <c r="AT180" i="3"/>
  <c r="AS180" i="3" s="1"/>
  <c r="AT48" i="3"/>
  <c r="AS48" i="3" s="1"/>
  <c r="AT99" i="3"/>
  <c r="AS99" i="3" s="1"/>
  <c r="AT53" i="3"/>
  <c r="AS53" i="3" s="1"/>
  <c r="AT11" i="3"/>
  <c r="AS11" i="3" s="1"/>
  <c r="AT246" i="3"/>
  <c r="AS246" i="3" s="1"/>
  <c r="AT170" i="3"/>
  <c r="AS170" i="3" s="1"/>
  <c r="AT100" i="3"/>
  <c r="AS100" i="3" s="1"/>
  <c r="AT186" i="3"/>
  <c r="AS186" i="3" s="1"/>
  <c r="AT119" i="3"/>
  <c r="AS119" i="3" s="1"/>
  <c r="AT295" i="3"/>
  <c r="AS295" i="3" s="1"/>
  <c r="AT50" i="3"/>
  <c r="AS50" i="3" s="1"/>
  <c r="AT261" i="3"/>
  <c r="AS261" i="3" s="1"/>
  <c r="AT167" i="3"/>
  <c r="AS167" i="3" s="1"/>
  <c r="AT107" i="3"/>
  <c r="AS107" i="3" s="1"/>
  <c r="AT258" i="3"/>
  <c r="AS258" i="3" s="1"/>
  <c r="AT136" i="3"/>
  <c r="AS136" i="3" s="1"/>
  <c r="AT42" i="3"/>
  <c r="AS42" i="3" s="1"/>
  <c r="AT181" i="3"/>
  <c r="AS181" i="3" s="1"/>
  <c r="AT105" i="3"/>
  <c r="AS105" i="3" s="1"/>
  <c r="AT151" i="3"/>
  <c r="AS151" i="3" s="1"/>
  <c r="AT64" i="3"/>
  <c r="AS64" i="3" s="1"/>
  <c r="AT184" i="3"/>
  <c r="AS184" i="3" s="1"/>
  <c r="AT234" i="3"/>
  <c r="AS234" i="3" s="1"/>
  <c r="AT163" i="3"/>
  <c r="AS163" i="3" s="1"/>
  <c r="AT59" i="3"/>
  <c r="AS59" i="3" s="1"/>
  <c r="AT23" i="3"/>
  <c r="AS23" i="3" s="1"/>
  <c r="AT213" i="3"/>
  <c r="AS213" i="3" s="1"/>
  <c r="AT203" i="3"/>
  <c r="AS203" i="3" s="1"/>
  <c r="AT214" i="3"/>
  <c r="AS214" i="3" s="1"/>
  <c r="AT231" i="3"/>
  <c r="AS231" i="3" s="1"/>
  <c r="AT204" i="3"/>
  <c r="AS204" i="3" s="1"/>
  <c r="AT304" i="3"/>
  <c r="AS304" i="3" s="1"/>
  <c r="AT286" i="3"/>
  <c r="AS286" i="3" s="1"/>
  <c r="AT255" i="3"/>
  <c r="AS255" i="3" s="1"/>
  <c r="AT306" i="3"/>
  <c r="AS306" i="3" s="1"/>
  <c r="AT194" i="3"/>
  <c r="AS194" i="3" s="1"/>
  <c r="AT277" i="3"/>
  <c r="AS277" i="3" s="1"/>
  <c r="AT228" i="3"/>
  <c r="AS228" i="3" s="1"/>
  <c r="AT239" i="3"/>
  <c r="AS239" i="3" s="1"/>
  <c r="AT19" i="3"/>
  <c r="AS19" i="3" s="1"/>
  <c r="AT202" i="3"/>
  <c r="AS202" i="3" s="1"/>
  <c r="AT285" i="3"/>
  <c r="AS285" i="3" s="1"/>
  <c r="AT113" i="3"/>
  <c r="AS113" i="3" s="1"/>
  <c r="AT172" i="3"/>
  <c r="AS172" i="3" s="1"/>
  <c r="AT284" i="3"/>
  <c r="AS284" i="3" s="1"/>
  <c r="AT281" i="3"/>
  <c r="AS281" i="3" s="1"/>
  <c r="AT106" i="3"/>
  <c r="AS106" i="3" s="1"/>
  <c r="AT28" i="3"/>
  <c r="AS28" i="3" s="1"/>
  <c r="AT257" i="3"/>
  <c r="AS257" i="3" s="1"/>
  <c r="AT223" i="3"/>
  <c r="AS223" i="3" s="1"/>
  <c r="AT251" i="3"/>
  <c r="AS251" i="3" s="1"/>
  <c r="AT21" i="3"/>
  <c r="AS21" i="3" s="1"/>
  <c r="AT205" i="3"/>
  <c r="AS205" i="3" s="1"/>
  <c r="AT264" i="3"/>
  <c r="AS264" i="3" s="1"/>
  <c r="AT7" i="3"/>
  <c r="AS7" i="3" s="1"/>
  <c r="AT217" i="3"/>
  <c r="AS217" i="3" s="1"/>
  <c r="AT54" i="3"/>
  <c r="AS54" i="3" s="1"/>
  <c r="AT243" i="3"/>
  <c r="AS243" i="3" s="1"/>
  <c r="AT171" i="3"/>
  <c r="AS171" i="3" s="1"/>
  <c r="AT267" i="3"/>
  <c r="AS267" i="3" s="1"/>
  <c r="AT111" i="3"/>
  <c r="AS111" i="3" s="1"/>
  <c r="AT149" i="3"/>
  <c r="AS149" i="3" s="1"/>
  <c r="AT88" i="3"/>
  <c r="AS88" i="3" s="1"/>
  <c r="AT35" i="3"/>
  <c r="AS35" i="3" s="1"/>
  <c r="AT156" i="3"/>
  <c r="AS156" i="3" s="1"/>
  <c r="AT211" i="3"/>
  <c r="AS211" i="3" s="1"/>
  <c r="AT17" i="3"/>
  <c r="AS17" i="3" s="1"/>
  <c r="AT138" i="3"/>
  <c r="AS138" i="3" s="1"/>
  <c r="AT155" i="3"/>
  <c r="AS155" i="3" s="1"/>
  <c r="AT84" i="3"/>
  <c r="AS84" i="3" s="1"/>
  <c r="AT76" i="3"/>
  <c r="AS76" i="3" s="1"/>
  <c r="AT117" i="3"/>
  <c r="AS117" i="3" s="1"/>
  <c r="AT222" i="3"/>
  <c r="AS222" i="3" s="1"/>
  <c r="AT310" i="3"/>
  <c r="AS310" i="3" s="1"/>
  <c r="AT212" i="3"/>
  <c r="AS212" i="3" s="1"/>
  <c r="AT89" i="3"/>
  <c r="AS89" i="3" s="1"/>
  <c r="AT57" i="3"/>
  <c r="AS57" i="3" s="1"/>
  <c r="AT307" i="3"/>
  <c r="AS307" i="3" s="1"/>
  <c r="AT260" i="3"/>
  <c r="AS260" i="3" s="1"/>
  <c r="AT90" i="3"/>
  <c r="AS90" i="3" s="1"/>
  <c r="AT303" i="3"/>
  <c r="AS303" i="3" s="1"/>
  <c r="AT116" i="3"/>
  <c r="AS116" i="3" s="1"/>
  <c r="AT311" i="3"/>
  <c r="AS311" i="3" s="1"/>
  <c r="AT110" i="3"/>
  <c r="AS110" i="3" s="1"/>
  <c r="AT215" i="3"/>
  <c r="AS215" i="3" s="1"/>
  <c r="AT43" i="3"/>
  <c r="AS43" i="3" s="1"/>
  <c r="AT114" i="3"/>
  <c r="AS114" i="3" s="1"/>
  <c r="AT72" i="3"/>
  <c r="AS72" i="3" s="1"/>
  <c r="AT312" i="3"/>
  <c r="AS312" i="3" s="1"/>
  <c r="AT275" i="3"/>
  <c r="AS275" i="3" s="1"/>
  <c r="AT46" i="3"/>
  <c r="AS46" i="3" s="1"/>
  <c r="AT67" i="3"/>
  <c r="AS67" i="3" s="1"/>
  <c r="AT75" i="3"/>
  <c r="AS75" i="3" s="1"/>
  <c r="AT179" i="3"/>
  <c r="AS179" i="3" s="1"/>
  <c r="AT299" i="3"/>
  <c r="AS299" i="3" s="1"/>
  <c r="AT141" i="3"/>
  <c r="AS141" i="3" s="1"/>
  <c r="AT230" i="3"/>
  <c r="AS230" i="3" s="1"/>
  <c r="AT313" i="3"/>
  <c r="AS313" i="3" s="1"/>
  <c r="AT144" i="3"/>
  <c r="AS144" i="3" s="1"/>
  <c r="AT97" i="3"/>
  <c r="AS97" i="3" s="1"/>
  <c r="AT314" i="3"/>
  <c r="AS314" i="3" s="1"/>
  <c r="AT232" i="3"/>
  <c r="AS232" i="3" s="1"/>
  <c r="AT34" i="3"/>
  <c r="AS34" i="3" s="1"/>
  <c r="AT282" i="3"/>
  <c r="AS282" i="3" s="1"/>
  <c r="AT291" i="3"/>
  <c r="AS291" i="3" s="1"/>
  <c r="AT271" i="3"/>
  <c r="AS271" i="3" s="1"/>
  <c r="AT61" i="3"/>
  <c r="AS61" i="3" s="1"/>
  <c r="AT102" i="3"/>
  <c r="AS102" i="3" s="1"/>
  <c r="AT140" i="3"/>
  <c r="AS140" i="3" s="1"/>
  <c r="AT25" i="3"/>
  <c r="AS25" i="3" s="1"/>
  <c r="AT45" i="3"/>
  <c r="AS45" i="3" s="1"/>
  <c r="AT47" i="3"/>
  <c r="AS47" i="3" s="1"/>
  <c r="AT148" i="3"/>
  <c r="AS148" i="3" s="1"/>
  <c r="AT16" i="3"/>
  <c r="AS16" i="3" s="1"/>
  <c r="AT292" i="3"/>
  <c r="AS292" i="3" s="1"/>
  <c r="AT133" i="3"/>
  <c r="AS133" i="3" s="1"/>
  <c r="AT247" i="3"/>
  <c r="AS247" i="3" s="1"/>
  <c r="AT233" i="3"/>
  <c r="AS233" i="3" s="1"/>
  <c r="AT315" i="3"/>
  <c r="AS315" i="3" s="1"/>
  <c r="AT31" i="3"/>
  <c r="AS31" i="3" s="1"/>
  <c r="AT300" i="3"/>
  <c r="AS300" i="3" s="1"/>
  <c r="AT227" i="3"/>
  <c r="AS227" i="3" s="1"/>
  <c r="AT137" i="3"/>
  <c r="AS137" i="3" s="1"/>
  <c r="AT62" i="3"/>
  <c r="AS62" i="3" s="1"/>
  <c r="AT316" i="3"/>
  <c r="AS316" i="3" s="1"/>
  <c r="AT192" i="3"/>
  <c r="AS192" i="3" s="1"/>
  <c r="AT82" i="3"/>
  <c r="AS82" i="3" s="1"/>
  <c r="AT154" i="3"/>
  <c r="AS154" i="3" s="1"/>
  <c r="AT236" i="3"/>
  <c r="AS236" i="3" s="1"/>
  <c r="AT13" i="3"/>
  <c r="AS13" i="3" s="1"/>
  <c r="AT323" i="3"/>
  <c r="AS323" i="3" s="1"/>
  <c r="AT254" i="3"/>
  <c r="AS254" i="3" s="1"/>
  <c r="AT134" i="3"/>
  <c r="AS134" i="3" s="1"/>
  <c r="AT173" i="3"/>
  <c r="AS173" i="3" s="1"/>
  <c r="AT266" i="3"/>
  <c r="AS266" i="3" s="1"/>
  <c r="AT58" i="3"/>
  <c r="AS58" i="3" s="1"/>
  <c r="AT94" i="3"/>
  <c r="AS94" i="3" s="1"/>
  <c r="AT317" i="3"/>
  <c r="AS317" i="3" s="1"/>
  <c r="AT4" i="3"/>
  <c r="AS4" i="3" s="1"/>
  <c r="AT92" i="3"/>
  <c r="AS92" i="3" s="1"/>
  <c r="AT20" i="3"/>
  <c r="AS20" i="3" s="1"/>
  <c r="AT218" i="3"/>
  <c r="AS218" i="3" s="1"/>
  <c r="AT249" i="3"/>
  <c r="AS249" i="3" s="1"/>
  <c r="AT135" i="3"/>
  <c r="AS135" i="3" s="1"/>
  <c r="AT65" i="3"/>
  <c r="AS65" i="3" s="1"/>
  <c r="AT280" i="3"/>
  <c r="AS280" i="3" s="1"/>
  <c r="AT33" i="3"/>
  <c r="AS33" i="3" s="1"/>
  <c r="AT188" i="3"/>
  <c r="AS188" i="3" s="1"/>
  <c r="AT177" i="3"/>
  <c r="AS177" i="3" s="1"/>
  <c r="AT248" i="3"/>
  <c r="AS248" i="3" s="1"/>
  <c r="AT174" i="3"/>
  <c r="AS174" i="3" s="1"/>
  <c r="AT9" i="3"/>
  <c r="AS9" i="3" s="1"/>
  <c r="AT318" i="3"/>
  <c r="AS318" i="3" s="1"/>
  <c r="AT158" i="3"/>
  <c r="AS158" i="3" s="1"/>
  <c r="AT189" i="3"/>
  <c r="AS189" i="3" s="1"/>
  <c r="AT78" i="3"/>
  <c r="AS78" i="3" s="1"/>
  <c r="AT120" i="3"/>
  <c r="AS120" i="3" s="1"/>
  <c r="AT183" i="3"/>
  <c r="AS183" i="3" s="1"/>
  <c r="AT302" i="3"/>
  <c r="AS302" i="3" s="1"/>
  <c r="AT37" i="3"/>
  <c r="AS37" i="3" s="1"/>
  <c r="AT319" i="3"/>
  <c r="AS319" i="3" s="1"/>
  <c r="AT320" i="3"/>
  <c r="AS320" i="3" s="1"/>
  <c r="AT15" i="3"/>
  <c r="AS15" i="3" s="1"/>
  <c r="AT297" i="3"/>
  <c r="AS297" i="3" s="1"/>
  <c r="AT121" i="3"/>
  <c r="AS121" i="3" s="1"/>
  <c r="AT8" i="3"/>
  <c r="AS8" i="3" s="1"/>
  <c r="AT199" i="3"/>
  <c r="AS199" i="3" s="1"/>
  <c r="AT200" i="3"/>
  <c r="AS200" i="3" s="1"/>
  <c r="AT40" i="3"/>
  <c r="AS40" i="3" s="1"/>
  <c r="AT283" i="3"/>
  <c r="AS283" i="3" s="1"/>
  <c r="AT265" i="3"/>
  <c r="AS265" i="3" s="1"/>
  <c r="AT321" i="3"/>
  <c r="AS321" i="3" s="1"/>
  <c r="AT169" i="3"/>
  <c r="AS169" i="3" s="1"/>
  <c r="AT145" i="3"/>
  <c r="AS145" i="3" s="1"/>
  <c r="AT269" i="3"/>
  <c r="AS269" i="3" s="1"/>
  <c r="AT36" i="3"/>
  <c r="AS36" i="3" s="1"/>
  <c r="AT130" i="3"/>
  <c r="AS130" i="3" s="1"/>
  <c r="AT85" i="3"/>
  <c r="AS85" i="3" s="1"/>
  <c r="AT187" i="3"/>
  <c r="AS187" i="3" s="1"/>
  <c r="AT96" i="3"/>
  <c r="AS96" i="3" s="1"/>
  <c r="AT142" i="3"/>
  <c r="AS142" i="3" s="1"/>
  <c r="AT112" i="3"/>
  <c r="AT322" i="3"/>
  <c r="AS322" i="3" s="1"/>
  <c r="AT139" i="3"/>
  <c r="AS139" i="3" s="1"/>
  <c r="AT324" i="3"/>
  <c r="AS324" i="3" s="1"/>
  <c r="AT125" i="3"/>
  <c r="AS125" i="3" s="1"/>
  <c r="AT250" i="3"/>
  <c r="AS250" i="3" s="1"/>
  <c r="AT245" i="3"/>
  <c r="AS245" i="3" s="1"/>
  <c r="AT69" i="3"/>
  <c r="AS69" i="3" s="1"/>
  <c r="AT87" i="3"/>
  <c r="AS87" i="3" s="1"/>
  <c r="AT41" i="3"/>
  <c r="AS41" i="3" s="1"/>
  <c r="AT221" i="3"/>
  <c r="AS221" i="3" s="1"/>
  <c r="AT210" i="3"/>
  <c r="AS210" i="3" s="1"/>
  <c r="AT39" i="3"/>
  <c r="AS39" i="3" s="1"/>
  <c r="AT44" i="3"/>
  <c r="AS44" i="3" s="1"/>
  <c r="AT131" i="3"/>
  <c r="AT235" i="3"/>
  <c r="AS235" i="3" s="1"/>
  <c r="AT288" i="3"/>
  <c r="AS288" i="3" s="1"/>
  <c r="AT176" i="3"/>
  <c r="AS176" i="3" s="1"/>
  <c r="AT115" i="3"/>
  <c r="AS115" i="3" s="1"/>
  <c r="AT122" i="3"/>
  <c r="AS122" i="3" s="1"/>
  <c r="AT229" i="3"/>
  <c r="AS229" i="3" s="1"/>
  <c r="AT5" i="3"/>
  <c r="AS5" i="3" s="1"/>
  <c r="AT70" i="3"/>
  <c r="AS70" i="3" s="1"/>
  <c r="AT30" i="3"/>
  <c r="AS30" i="3" s="1"/>
  <c r="AT38" i="3"/>
  <c r="AS38" i="3" s="1"/>
  <c r="AT216" i="3"/>
  <c r="AS216" i="3" s="1"/>
  <c r="AT279" i="3"/>
  <c r="AS279" i="3" s="1"/>
  <c r="AT152" i="3"/>
  <c r="AS152" i="3" s="1"/>
  <c r="AT161" i="3"/>
  <c r="AS161" i="3" s="1"/>
  <c r="AT56" i="3"/>
  <c r="AS56" i="3" s="1"/>
  <c r="AT237" i="3"/>
  <c r="AS237" i="3" s="1"/>
  <c r="AT178" i="3"/>
  <c r="AS178" i="3" s="1"/>
  <c r="AT22" i="3"/>
  <c r="AT127" i="3"/>
  <c r="AS127" i="3" s="1"/>
  <c r="AT287" i="3"/>
  <c r="AS287" i="3" s="1"/>
  <c r="AT128" i="3"/>
  <c r="AS128" i="3" s="1"/>
  <c r="AT166" i="3"/>
  <c r="AT104" i="3"/>
  <c r="AS104" i="3" s="1"/>
  <c r="AT60" i="3"/>
  <c r="AS60" i="3" s="1"/>
  <c r="AT191" i="3"/>
  <c r="AS191" i="3" s="1"/>
  <c r="AT71" i="3"/>
  <c r="AS71" i="3" s="1"/>
  <c r="AT73" i="3"/>
  <c r="AS73" i="3" s="1"/>
  <c r="AT220" i="3"/>
  <c r="AS220" i="3" s="1"/>
  <c r="AT298" i="3"/>
  <c r="AS298" i="3" s="1"/>
  <c r="AT268" i="3"/>
  <c r="AS268" i="3" s="1"/>
  <c r="AT83" i="3"/>
  <c r="AS83" i="3" s="1"/>
  <c r="AT24" i="3"/>
  <c r="AS24" i="3" s="1"/>
  <c r="AT109" i="3"/>
  <c r="AS109" i="3" s="1"/>
  <c r="AT241" i="3"/>
  <c r="AS241" i="3" s="1"/>
  <c r="AT185" i="3"/>
  <c r="AS185" i="3" s="1"/>
  <c r="AT224" i="3"/>
  <c r="AS224" i="3" s="1"/>
  <c r="AT10" i="3"/>
  <c r="AS10" i="3" s="1"/>
  <c r="AT272" i="3"/>
  <c r="AS272" i="3" s="1"/>
  <c r="AT308" i="3"/>
  <c r="AS308" i="3" s="1"/>
  <c r="AT195" i="3"/>
  <c r="AS195" i="3" s="1"/>
  <c r="AT165" i="3"/>
  <c r="AS165" i="3" s="1"/>
  <c r="AT259" i="3"/>
  <c r="AS259" i="3" s="1"/>
  <c r="AT226" i="3"/>
  <c r="AS226" i="3" s="1"/>
  <c r="AT86" i="3"/>
  <c r="AS86" i="3" s="1"/>
  <c r="AT273" i="3"/>
  <c r="AS273" i="3" s="1"/>
  <c r="AT27" i="3"/>
  <c r="AS27" i="3" s="1"/>
  <c r="AT6" i="3"/>
  <c r="AS6" i="3" s="1"/>
  <c r="AT80" i="3"/>
  <c r="AS80" i="3" s="1"/>
  <c r="AT68" i="3"/>
  <c r="AS68" i="3" s="1"/>
  <c r="AT290" i="3"/>
  <c r="AS290" i="3" s="1"/>
  <c r="AT293" i="3"/>
  <c r="AS293" i="3" s="1"/>
  <c r="AT147" i="3"/>
  <c r="AS147" i="3" s="1"/>
  <c r="AT276" i="3"/>
  <c r="AS276" i="3" s="1"/>
  <c r="AT101" i="3"/>
  <c r="AS101" i="3" s="1"/>
  <c r="AT296" i="3"/>
  <c r="AS296" i="3" s="1"/>
  <c r="AT3" i="3"/>
  <c r="AS3" i="3" s="1"/>
  <c r="AT63" i="3"/>
  <c r="AS63" i="3" s="1"/>
  <c r="AT14" i="3"/>
  <c r="AS14" i="3" s="1"/>
  <c r="AT132" i="3"/>
  <c r="AS132" i="3" s="1"/>
  <c r="AT168" i="3"/>
  <c r="AS168" i="3" s="1"/>
  <c r="AT146" i="3"/>
  <c r="AS146" i="3" s="1"/>
  <c r="AT93" i="3"/>
  <c r="AS93" i="3" s="1"/>
  <c r="AT193" i="3"/>
  <c r="AT55" i="3"/>
  <c r="AS55" i="3" s="1"/>
  <c r="AT219" i="3"/>
  <c r="AS219" i="3" s="1"/>
  <c r="AT32" i="3"/>
  <c r="AS32" i="3" s="1"/>
  <c r="AT98" i="3"/>
  <c r="AS98" i="3" s="1"/>
  <c r="AT91" i="3"/>
  <c r="AS91" i="3" s="1"/>
  <c r="AT162" i="3"/>
  <c r="AS162" i="3" s="1"/>
  <c r="AT52" i="3"/>
  <c r="AS52" i="3" s="1"/>
  <c r="AT74" i="3"/>
  <c r="AS74" i="3" s="1"/>
  <c r="AT242" i="3"/>
  <c r="AS242" i="3" s="1"/>
  <c r="AT18" i="3"/>
  <c r="AS18" i="3" s="1"/>
  <c r="AT209" i="3"/>
  <c r="AS209" i="3" s="1"/>
  <c r="AT29" i="3"/>
  <c r="AS29" i="3" s="1"/>
  <c r="AT12" i="3"/>
  <c r="AS12" i="3" s="1"/>
  <c r="AT196" i="3"/>
  <c r="AS196" i="3" s="1"/>
  <c r="AT118" i="3"/>
  <c r="AS118" i="3" s="1"/>
  <c r="AT240" i="3"/>
  <c r="AS240" i="3" s="1"/>
  <c r="AT81" i="3"/>
  <c r="AS81" i="3" s="1"/>
  <c r="AT244" i="3"/>
  <c r="AS244" i="3" s="1"/>
  <c r="AT207" i="3"/>
  <c r="AS207" i="3" s="1"/>
  <c r="AT278" i="3"/>
  <c r="AS278" i="3" s="1"/>
  <c r="AT153" i="3"/>
  <c r="AS153" i="3" s="1"/>
  <c r="AT95" i="3"/>
  <c r="AS95" i="3" s="1"/>
  <c r="AT157" i="3"/>
  <c r="AS157" i="3" s="1"/>
  <c r="AT66" i="3"/>
  <c r="AS66" i="3" s="1"/>
  <c r="AT294" i="3"/>
  <c r="AS294" i="3" s="1"/>
  <c r="AT49" i="3"/>
  <c r="AS49" i="3" s="1"/>
  <c r="AT270" i="3"/>
  <c r="AS270" i="3" s="1"/>
  <c r="AT160" i="3"/>
  <c r="AS160" i="3" s="1"/>
  <c r="AT309" i="3"/>
  <c r="AS309" i="3" s="1"/>
  <c r="AT103" i="3"/>
  <c r="AS103" i="3" s="1"/>
  <c r="AT238" i="3"/>
  <c r="AS238" i="3" s="1"/>
  <c r="AT79" i="3"/>
  <c r="AS79" i="3" s="1"/>
  <c r="AT26" i="3"/>
  <c r="AS26" i="3" s="1"/>
  <c r="AO202" i="7"/>
  <c r="AN202" i="7" s="1"/>
  <c r="AO182" i="7"/>
  <c r="AN182" i="7" s="1"/>
  <c r="AO54" i="7"/>
  <c r="AN54" i="7" s="1"/>
  <c r="AO170" i="7"/>
  <c r="AN170" i="7" s="1"/>
  <c r="AO226" i="7"/>
  <c r="AN226" i="7" s="1"/>
  <c r="AO90" i="7"/>
  <c r="AN90" i="7" s="1"/>
  <c r="AO137" i="7"/>
  <c r="AN137" i="7" s="1"/>
  <c r="AO103" i="7"/>
  <c r="AN103" i="7" s="1"/>
  <c r="AO79" i="7"/>
  <c r="AN79" i="7" s="1"/>
  <c r="T26" i="8" s="1"/>
  <c r="AO278" i="7"/>
  <c r="AN278" i="7" s="1"/>
  <c r="AO5" i="7"/>
  <c r="AN5" i="7" s="1"/>
  <c r="AO209" i="7"/>
  <c r="AN209" i="7" s="1"/>
  <c r="AO71" i="7"/>
  <c r="AN71" i="7" s="1"/>
  <c r="T14" i="8" s="1"/>
  <c r="AO277" i="7"/>
  <c r="AN277" i="7" s="1"/>
  <c r="AO144" i="7"/>
  <c r="AN144" i="7" s="1"/>
  <c r="AO108" i="7"/>
  <c r="AN108" i="7" s="1"/>
  <c r="AO189" i="7"/>
  <c r="AN189" i="7" s="1"/>
  <c r="AO232" i="7"/>
  <c r="AN232" i="7" s="1"/>
  <c r="AO151" i="7"/>
  <c r="AN151" i="7" s="1"/>
  <c r="AO6" i="7"/>
  <c r="AN6" i="7" s="1"/>
  <c r="AO107" i="7"/>
  <c r="AN107" i="7" s="1"/>
  <c r="T30" i="8" s="1"/>
  <c r="AO145" i="7"/>
  <c r="AN145" i="7" s="1"/>
  <c r="AO172" i="7"/>
  <c r="AN172" i="7" s="1"/>
  <c r="AO91" i="7"/>
  <c r="AN91" i="7" s="1"/>
  <c r="AO99" i="7"/>
  <c r="AN99" i="7" s="1"/>
  <c r="AO242" i="7"/>
  <c r="AN242" i="7" s="1"/>
  <c r="AO37" i="7"/>
  <c r="AN37" i="7" s="1"/>
  <c r="AO140" i="7"/>
  <c r="AN140" i="7" s="1"/>
  <c r="AO301" i="7"/>
  <c r="AN301" i="7" s="1"/>
  <c r="AO15" i="7"/>
  <c r="AN15" i="7" s="1"/>
  <c r="AO30" i="7"/>
  <c r="AN30" i="7" s="1"/>
  <c r="AO29" i="7"/>
  <c r="AN29" i="7" s="1"/>
  <c r="AO310" i="7"/>
  <c r="AN310" i="7" s="1"/>
  <c r="AO230" i="7"/>
  <c r="AN230" i="7" s="1"/>
  <c r="AO44" i="7"/>
  <c r="AN44" i="7" s="1"/>
  <c r="AO175" i="7"/>
  <c r="AN175" i="7" s="1"/>
  <c r="AO240" i="7"/>
  <c r="AN240" i="7" s="1"/>
  <c r="AO69" i="7"/>
  <c r="AN69" i="7" s="1"/>
  <c r="AO94" i="7"/>
  <c r="AN94" i="7" s="1"/>
  <c r="T35" i="8" s="1"/>
  <c r="AO166" i="7"/>
  <c r="AN166" i="7" s="1"/>
  <c r="AO164" i="7"/>
  <c r="AN164" i="7" s="1"/>
  <c r="AO123" i="7"/>
  <c r="AN123" i="7" s="1"/>
  <c r="AO235" i="7"/>
  <c r="AN235" i="7" s="1"/>
  <c r="AO200" i="7"/>
  <c r="AN200" i="7" s="1"/>
  <c r="AO62" i="7"/>
  <c r="AN62" i="7" s="1"/>
  <c r="AO8" i="7"/>
  <c r="AN8" i="7" s="1"/>
  <c r="T7" i="8" s="1"/>
  <c r="AO214" i="7"/>
  <c r="AN214" i="7" s="1"/>
  <c r="AO42" i="7"/>
  <c r="AN42" i="7" s="1"/>
  <c r="AO125" i="7"/>
  <c r="AN125" i="7" s="1"/>
  <c r="AO211" i="7"/>
  <c r="AN211" i="7" s="1"/>
  <c r="AO238" i="7"/>
  <c r="AN238" i="7" s="1"/>
  <c r="AO152" i="7"/>
  <c r="AN152" i="7" s="1"/>
  <c r="AO156" i="7"/>
  <c r="AN156" i="7" s="1"/>
  <c r="AO190" i="7"/>
  <c r="AN190" i="7" s="1"/>
  <c r="AO221" i="7"/>
  <c r="AN221" i="7" s="1"/>
  <c r="AO32" i="7"/>
  <c r="AN32" i="7" s="1"/>
  <c r="AO149" i="7"/>
  <c r="AN149" i="7" s="1"/>
  <c r="AO75" i="7"/>
  <c r="AN75" i="7" s="1"/>
  <c r="AO136" i="7"/>
  <c r="AN136" i="7" s="1"/>
  <c r="AO317" i="7"/>
  <c r="AN317" i="7" s="1"/>
  <c r="AO291" i="7"/>
  <c r="AN291" i="7" s="1"/>
  <c r="AO2" i="7"/>
  <c r="AN2" i="7" s="1"/>
  <c r="AO245" i="7"/>
  <c r="AN245" i="7" s="1"/>
  <c r="AO294" i="7"/>
  <c r="AN294" i="7" s="1"/>
  <c r="AO193" i="7"/>
  <c r="AN193" i="7" s="1"/>
  <c r="AO109" i="7"/>
  <c r="AN109" i="7" s="1"/>
  <c r="AO111" i="7"/>
  <c r="AN111" i="7" s="1"/>
  <c r="AO47" i="7"/>
  <c r="AN47" i="7" s="1"/>
  <c r="AO80" i="7"/>
  <c r="AN80" i="7" s="1"/>
  <c r="AO326" i="7"/>
  <c r="AN326" i="7" s="1"/>
  <c r="AO17" i="7"/>
  <c r="AN17" i="7" s="1"/>
  <c r="AO197" i="7"/>
  <c r="AN197" i="7" s="1"/>
  <c r="AO210" i="7"/>
  <c r="AN210" i="7" s="1"/>
  <c r="AO100" i="7"/>
  <c r="AN100" i="7" s="1"/>
  <c r="AO191" i="7"/>
  <c r="AN191" i="7" s="1"/>
  <c r="AO63" i="7"/>
  <c r="AN63" i="7" s="1"/>
  <c r="AO61" i="7"/>
  <c r="AN61" i="7" s="1"/>
  <c r="AO244" i="7"/>
  <c r="AN244" i="7" s="1"/>
  <c r="AO184" i="7"/>
  <c r="AN184" i="7" s="1"/>
  <c r="AO10" i="7"/>
  <c r="AN10" i="7" s="1"/>
  <c r="AO86" i="7"/>
  <c r="AN86" i="7" s="1"/>
  <c r="AO322" i="7"/>
  <c r="AN322" i="7" s="1"/>
  <c r="AO323" i="7"/>
  <c r="AN323" i="7" s="1"/>
  <c r="AO286" i="7"/>
  <c r="AN286" i="7" s="1"/>
  <c r="AO31" i="7"/>
  <c r="AN31" i="7" s="1"/>
  <c r="AO155" i="7"/>
  <c r="AN155" i="7" s="1"/>
  <c r="AO284" i="7"/>
  <c r="AN284" i="7" s="1"/>
  <c r="AO255" i="7"/>
  <c r="AN255" i="7" s="1"/>
  <c r="AO20" i="7"/>
  <c r="AN20" i="7" s="1"/>
  <c r="AO231" i="7"/>
  <c r="AN231" i="7" s="1"/>
  <c r="AO176" i="7"/>
  <c r="AN176" i="7" s="1"/>
  <c r="AO173" i="7"/>
  <c r="AN173" i="7" s="1"/>
  <c r="AO162" i="7"/>
  <c r="AN162" i="7" s="1"/>
  <c r="AO67" i="7"/>
  <c r="AN67" i="7" s="1"/>
  <c r="AO219" i="7"/>
  <c r="AN219" i="7" s="1"/>
  <c r="AO290" i="7"/>
  <c r="AN290" i="7" s="1"/>
  <c r="AO4" i="7"/>
  <c r="AN4" i="7" s="1"/>
  <c r="AO143" i="7"/>
  <c r="AN143" i="7" s="1"/>
  <c r="AO87" i="7"/>
  <c r="AN87" i="7" s="1"/>
  <c r="AO84" i="7"/>
  <c r="AN84" i="7" s="1"/>
  <c r="AO167" i="7"/>
  <c r="AN167" i="7" s="1"/>
  <c r="AO70" i="7"/>
  <c r="AN70" i="7" s="1"/>
  <c r="AO101" i="7"/>
  <c r="AN101" i="7" s="1"/>
  <c r="AO227" i="7"/>
  <c r="AN227" i="7" s="1"/>
  <c r="AO66" i="7"/>
  <c r="AN66" i="7" s="1"/>
  <c r="AO150" i="7"/>
  <c r="AN150" i="7" s="1"/>
  <c r="AO275" i="7"/>
  <c r="AN275" i="7" s="1"/>
  <c r="AO68" i="7"/>
  <c r="AN68" i="7" s="1"/>
  <c r="AO21" i="7"/>
  <c r="AN21" i="7" s="1"/>
  <c r="AO117" i="7"/>
  <c r="AN117" i="7" s="1"/>
  <c r="AO307" i="7"/>
  <c r="AN307" i="7" s="1"/>
  <c r="AO312" i="7"/>
  <c r="AN312" i="7" s="1"/>
  <c r="AO119" i="7"/>
  <c r="AN119" i="7" s="1"/>
  <c r="AO59" i="7"/>
  <c r="AN59" i="7" s="1"/>
  <c r="AO64" i="7"/>
  <c r="AN64" i="7" s="1"/>
  <c r="AO45" i="7"/>
  <c r="AN45" i="7" s="1"/>
  <c r="AO287" i="7"/>
  <c r="AN287" i="7" s="1"/>
  <c r="AO171" i="7"/>
  <c r="AN171" i="7" s="1"/>
  <c r="AO304" i="7"/>
  <c r="AN304" i="7" s="1"/>
  <c r="AO296" i="7"/>
  <c r="AN296" i="7" s="1"/>
  <c r="AO274" i="7"/>
  <c r="AN274" i="7" s="1"/>
  <c r="AO158" i="7"/>
  <c r="AN158" i="7" s="1"/>
  <c r="AO203" i="7"/>
  <c r="AN203" i="7" s="1"/>
  <c r="AO19" i="7"/>
  <c r="AN19" i="7" s="1"/>
  <c r="AO268" i="7"/>
  <c r="AN268" i="7" s="1"/>
  <c r="AO73" i="7"/>
  <c r="AN73" i="7" s="1"/>
  <c r="AO228" i="7"/>
  <c r="AN228" i="7" s="1"/>
  <c r="AO220" i="7"/>
  <c r="AN220" i="7" s="1"/>
  <c r="AO243" i="7"/>
  <c r="AN243" i="7" s="1"/>
  <c r="AO142" i="7"/>
  <c r="AN142" i="7" s="1"/>
  <c r="AO293" i="7"/>
  <c r="AN293" i="7" s="1"/>
  <c r="AO102" i="7"/>
  <c r="AN102" i="7" s="1"/>
  <c r="AO319" i="7"/>
  <c r="AN319" i="7" s="1"/>
  <c r="AO153" i="7"/>
  <c r="AN153" i="7" s="1"/>
  <c r="AO314" i="7"/>
  <c r="AN314" i="7" s="1"/>
  <c r="AO267" i="7"/>
  <c r="AN267" i="7" s="1"/>
  <c r="AO124" i="7"/>
  <c r="AN124" i="7" s="1"/>
  <c r="AO93" i="7"/>
  <c r="AN93" i="7" s="1"/>
  <c r="AO263" i="7"/>
  <c r="AN263" i="7" s="1"/>
  <c r="AO131" i="7"/>
  <c r="AN131" i="7" s="1"/>
  <c r="T15" i="8" s="1"/>
  <c r="AO265" i="7"/>
  <c r="AN265" i="7" s="1"/>
  <c r="AO258" i="7"/>
  <c r="AN258" i="7" s="1"/>
  <c r="AO26" i="7"/>
  <c r="AN26" i="7" s="1"/>
  <c r="AO299" i="7"/>
  <c r="AN299" i="7" s="1"/>
  <c r="AO234" i="7"/>
  <c r="AN234" i="7" s="1"/>
  <c r="AO241" i="7"/>
  <c r="AN241" i="7" s="1"/>
  <c r="AO213" i="7"/>
  <c r="AN213" i="7" s="1"/>
  <c r="AO205" i="7"/>
  <c r="AN205" i="7" s="1"/>
  <c r="AO185" i="7"/>
  <c r="AN185" i="7" s="1"/>
  <c r="AO9" i="7"/>
  <c r="AN9" i="7" s="1"/>
  <c r="AO27" i="7"/>
  <c r="AN27" i="7" s="1"/>
  <c r="AO14" i="7"/>
  <c r="AN14" i="7" s="1"/>
  <c r="AO218" i="7"/>
  <c r="AN218" i="7" s="1"/>
  <c r="AO33" i="7"/>
  <c r="AN33" i="7" s="1"/>
  <c r="AO201" i="7"/>
  <c r="AN201" i="7" s="1"/>
  <c r="AO115" i="7"/>
  <c r="AN115" i="7" s="1"/>
  <c r="T20" i="8" s="1"/>
  <c r="AO292" i="7"/>
  <c r="AN292" i="7" s="1"/>
  <c r="AO18" i="7"/>
  <c r="AN18" i="7" s="1"/>
  <c r="AO138" i="7"/>
  <c r="AN138" i="7" s="1"/>
  <c r="AO225" i="7"/>
  <c r="AN225" i="7" s="1"/>
  <c r="AO178" i="7"/>
  <c r="AN178" i="7" s="1"/>
  <c r="AO23" i="7"/>
  <c r="AN23" i="7" s="1"/>
  <c r="AO295" i="7"/>
  <c r="AN295" i="7" s="1"/>
  <c r="AO179" i="7"/>
  <c r="AN179" i="7" s="1"/>
  <c r="AO82" i="7"/>
  <c r="AN82" i="7" s="1"/>
  <c r="AO78" i="7"/>
  <c r="AN78" i="7" s="1"/>
  <c r="AO159" i="7"/>
  <c r="AN159" i="7" s="1"/>
  <c r="AO298" i="7"/>
  <c r="AN298" i="7" s="1"/>
  <c r="AO297" i="7"/>
  <c r="AN297" i="7" s="1"/>
  <c r="AO174" i="7"/>
  <c r="AN174" i="7" s="1"/>
  <c r="AO207" i="7"/>
  <c r="AN207" i="7" s="1"/>
  <c r="AO198" i="7"/>
  <c r="AN198" i="7" s="1"/>
  <c r="AO300" i="7"/>
  <c r="AN300" i="7" s="1"/>
  <c r="AO46" i="7"/>
  <c r="AN46" i="7" s="1"/>
  <c r="AO246" i="7"/>
  <c r="AN246" i="7" s="1"/>
  <c r="AO74" i="7"/>
  <c r="AN74" i="7" s="1"/>
  <c r="AO168" i="7"/>
  <c r="AN168" i="7" s="1"/>
  <c r="AO83" i="7"/>
  <c r="AN83" i="7" s="1"/>
  <c r="AO148" i="7"/>
  <c r="AN148" i="7" s="1"/>
  <c r="AO188" i="7"/>
  <c r="AN188" i="7" s="1"/>
  <c r="AO51" i="7"/>
  <c r="AN51" i="7" s="1"/>
  <c r="AO217" i="7"/>
  <c r="AN217" i="7" s="1"/>
  <c r="AO183" i="7"/>
  <c r="AN183" i="7" s="1"/>
  <c r="AO257" i="7"/>
  <c r="AN257" i="7" s="1"/>
  <c r="AO88" i="7"/>
  <c r="AN88" i="7" s="1"/>
  <c r="AO11" i="7"/>
  <c r="AN11" i="7" s="1"/>
  <c r="AO236" i="7"/>
  <c r="AN236" i="7" s="1"/>
  <c r="AO126" i="7"/>
  <c r="AN126" i="7" s="1"/>
  <c r="AO50" i="7"/>
  <c r="AN50" i="7" s="1"/>
  <c r="AO186" i="7"/>
  <c r="AN186" i="7" s="1"/>
  <c r="AO56" i="7"/>
  <c r="AN56" i="7" s="1"/>
  <c r="AO324" i="7"/>
  <c r="AN324" i="7" s="1"/>
  <c r="AO97" i="7"/>
  <c r="AN97" i="7" s="1"/>
  <c r="AO303" i="7"/>
  <c r="AN303" i="7" s="1"/>
  <c r="AO266" i="7"/>
  <c r="AN266" i="7" s="1"/>
  <c r="AO261" i="7"/>
  <c r="AN261" i="7" s="1"/>
  <c r="AO24" i="7"/>
  <c r="AN24" i="7" s="1"/>
  <c r="AO161" i="7"/>
  <c r="AN161" i="7" s="1"/>
  <c r="AO106" i="7"/>
  <c r="AN106" i="7" s="1"/>
  <c r="AO121" i="7"/>
  <c r="AN121" i="7" s="1"/>
  <c r="AO35" i="7"/>
  <c r="AN35" i="7" s="1"/>
  <c r="AO52" i="7"/>
  <c r="AN52" i="7" s="1"/>
  <c r="AO16" i="7"/>
  <c r="AN16" i="7" s="1"/>
  <c r="AO36" i="7"/>
  <c r="AN36" i="7" s="1"/>
  <c r="AO58" i="7"/>
  <c r="AN58" i="7" s="1"/>
  <c r="T8" i="8" s="1"/>
  <c r="AO122" i="7"/>
  <c r="AN122" i="7" s="1"/>
  <c r="AO169" i="7"/>
  <c r="AN169" i="7" s="1"/>
  <c r="AO311" i="7"/>
  <c r="AN311" i="7" s="1"/>
  <c r="AO223" i="7"/>
  <c r="AN223" i="7" s="1"/>
  <c r="AO55" i="7"/>
  <c r="AN55" i="7" s="1"/>
  <c r="AO132" i="7"/>
  <c r="AN132" i="7" s="1"/>
  <c r="AO262" i="7"/>
  <c r="AN262" i="7" s="1"/>
  <c r="AO192" i="7"/>
  <c r="AN192" i="7" s="1"/>
  <c r="AO160" i="7"/>
  <c r="AN160" i="7" s="1"/>
  <c r="AO305" i="7"/>
  <c r="AN305" i="7" s="1"/>
  <c r="AO273" i="7"/>
  <c r="AN273" i="7" s="1"/>
  <c r="AO7" i="7"/>
  <c r="AN7" i="7" s="1"/>
  <c r="AO141" i="7"/>
  <c r="AN141" i="7" s="1"/>
  <c r="T36" i="8" s="1"/>
  <c r="AO269" i="7"/>
  <c r="AN269" i="7" s="1"/>
  <c r="AO181" i="7"/>
  <c r="AN181" i="7" s="1"/>
  <c r="AO279" i="7"/>
  <c r="AN279" i="7" s="1"/>
  <c r="AO248" i="7"/>
  <c r="AN248" i="7" s="1"/>
  <c r="AO282" i="7"/>
  <c r="AN282" i="7" s="1"/>
  <c r="AO127" i="7"/>
  <c r="AN127" i="7" s="1"/>
  <c r="AO229" i="7"/>
  <c r="AN229" i="7" s="1"/>
  <c r="AO165" i="7"/>
  <c r="AN165" i="7" s="1"/>
  <c r="AO250" i="7"/>
  <c r="AN250" i="7" s="1"/>
  <c r="AO215" i="7"/>
  <c r="AN215" i="7" s="1"/>
  <c r="AO129" i="7"/>
  <c r="AN129" i="7" s="1"/>
  <c r="AO34" i="7"/>
  <c r="AN34" i="7" s="1"/>
  <c r="AO116" i="7"/>
  <c r="AN116" i="7" s="1"/>
  <c r="AO239" i="7"/>
  <c r="AN239" i="7" s="1"/>
  <c r="AO92" i="7"/>
  <c r="AN92" i="7" s="1"/>
  <c r="T21" i="8" s="1"/>
  <c r="AO251" i="7"/>
  <c r="AN251" i="7" s="1"/>
  <c r="AO276" i="7"/>
  <c r="AN276" i="7" s="1"/>
  <c r="AO38" i="7"/>
  <c r="AN38" i="7" s="1"/>
  <c r="AO93" i="5"/>
  <c r="AN93" i="5" s="1"/>
  <c r="AO242" i="5"/>
  <c r="AN242" i="5" s="1"/>
  <c r="AO265" i="5"/>
  <c r="AN265" i="5" s="1"/>
  <c r="AO217" i="5"/>
  <c r="AN217" i="5" s="1"/>
  <c r="AO19" i="5"/>
  <c r="AN19" i="5" s="1"/>
  <c r="AO297" i="5"/>
  <c r="AN297" i="5" s="1"/>
  <c r="AO52" i="5"/>
  <c r="AN52" i="5" s="1"/>
  <c r="AO146" i="5"/>
  <c r="AN146" i="5" s="1"/>
  <c r="AO344" i="5"/>
  <c r="AN344" i="5" s="1"/>
  <c r="AO162" i="5"/>
  <c r="AN162" i="5" s="1"/>
  <c r="AO37" i="5"/>
  <c r="AN37" i="5" s="1"/>
  <c r="AO279" i="5"/>
  <c r="AN279" i="5" s="1"/>
  <c r="AO226" i="5"/>
  <c r="AN226" i="5" s="1"/>
  <c r="AO115" i="5"/>
  <c r="AN115" i="5" s="1"/>
  <c r="AO4" i="5"/>
  <c r="AN4" i="5" s="1"/>
  <c r="AO18" i="5"/>
  <c r="AN18" i="5" s="1"/>
  <c r="AO245" i="5"/>
  <c r="AN245" i="5" s="1"/>
  <c r="AO219" i="5"/>
  <c r="AN219" i="5" s="1"/>
  <c r="AO296" i="5"/>
  <c r="AN296" i="5" s="1"/>
  <c r="AO313" i="5"/>
  <c r="AN313" i="5" s="1"/>
  <c r="AO214" i="5"/>
  <c r="AN214" i="5" s="1"/>
  <c r="AO168" i="5"/>
  <c r="AN168" i="5" s="1"/>
  <c r="AO158" i="5"/>
  <c r="AN158" i="5" s="1"/>
  <c r="AO145" i="5"/>
  <c r="AN145" i="5" s="1"/>
  <c r="AO299" i="5"/>
  <c r="AN299" i="5" s="1"/>
  <c r="AO129" i="5"/>
  <c r="AN129" i="5" s="1"/>
  <c r="T19" i="8" s="1"/>
  <c r="AX541" i="4"/>
  <c r="AW541" i="4" s="1"/>
  <c r="AX465" i="4"/>
  <c r="AW465" i="4" s="1"/>
  <c r="AX351" i="4"/>
  <c r="AW351" i="4" s="1"/>
  <c r="AX421" i="4"/>
  <c r="AW421" i="4" s="1"/>
  <c r="AX445" i="4"/>
  <c r="AW445" i="4" s="1"/>
  <c r="AX379" i="4"/>
  <c r="AW379" i="4" s="1"/>
  <c r="AX570" i="4"/>
  <c r="AW570" i="4" s="1"/>
  <c r="AX413" i="4"/>
  <c r="AW413" i="4" s="1"/>
  <c r="AX325" i="4"/>
  <c r="AW325" i="4" s="1"/>
  <c r="AX105" i="4"/>
  <c r="AW105" i="4" s="1"/>
  <c r="AX238" i="4"/>
  <c r="AW238" i="4" s="1"/>
  <c r="AX26" i="4"/>
  <c r="AW26" i="4" s="1"/>
  <c r="AX412" i="4"/>
  <c r="AW412" i="4" s="1"/>
  <c r="AX504" i="4"/>
  <c r="AW504" i="4" s="1"/>
  <c r="AX143" i="4"/>
  <c r="AW143" i="4" s="1"/>
  <c r="AX200" i="4"/>
  <c r="AW200" i="4" s="1"/>
  <c r="Q34" i="8" s="1"/>
  <c r="AX336" i="4"/>
  <c r="AW336" i="4" s="1"/>
  <c r="AX418" i="4"/>
  <c r="AW418" i="4" s="1"/>
  <c r="AX57" i="4"/>
  <c r="AW57" i="4" s="1"/>
  <c r="AX97" i="4"/>
  <c r="AW97" i="4" s="1"/>
  <c r="AX484" i="4"/>
  <c r="AW484" i="4" s="1"/>
  <c r="AX120" i="4"/>
  <c r="AW120" i="4" s="1"/>
  <c r="AX422" i="4"/>
  <c r="AW422" i="4" s="1"/>
  <c r="AX398" i="4"/>
  <c r="AW398" i="4" s="1"/>
  <c r="AX246" i="4"/>
  <c r="AW246" i="4" s="1"/>
  <c r="AX88" i="4"/>
  <c r="AW88" i="4" s="1"/>
  <c r="AX310" i="4"/>
  <c r="AW310" i="4" s="1"/>
  <c r="AX324" i="4"/>
  <c r="AW324" i="4" s="1"/>
  <c r="AX472" i="4"/>
  <c r="AW472" i="4" s="1"/>
  <c r="AX358" i="4"/>
  <c r="AW358" i="4" s="1"/>
  <c r="AX209" i="4"/>
  <c r="AW209" i="4" s="1"/>
  <c r="AX282" i="4"/>
  <c r="AW282" i="4" s="1"/>
  <c r="AX327" i="4"/>
  <c r="AW327" i="4" s="1"/>
  <c r="AX337" i="4"/>
  <c r="AW337" i="4" s="1"/>
  <c r="AX244" i="4"/>
  <c r="AW244" i="4" s="1"/>
  <c r="AX236" i="4"/>
  <c r="AW236" i="4" s="1"/>
  <c r="AX232" i="4"/>
  <c r="AW232" i="4" s="1"/>
  <c r="AX163" i="4"/>
  <c r="AW163" i="4" s="1"/>
  <c r="AX187" i="4"/>
  <c r="AW187" i="4" s="1"/>
  <c r="AX262" i="4"/>
  <c r="AW262" i="4" s="1"/>
  <c r="AX286" i="4"/>
  <c r="AW286" i="4" s="1"/>
  <c r="AX4" i="4"/>
  <c r="AW4" i="4" s="1"/>
  <c r="AX513" i="4"/>
  <c r="AW513" i="4" s="1"/>
  <c r="AX11" i="4"/>
  <c r="AW11" i="4" s="1"/>
  <c r="AX533" i="4"/>
  <c r="AW533" i="4" s="1"/>
  <c r="AX378" i="4"/>
  <c r="AW378" i="4" s="1"/>
  <c r="AX160" i="4"/>
  <c r="AW160" i="4" s="1"/>
  <c r="AX350" i="4"/>
  <c r="AW350" i="4" s="1"/>
  <c r="AX223" i="4"/>
  <c r="AW223" i="4" s="1"/>
  <c r="AX132" i="4"/>
  <c r="AW132" i="4" s="1"/>
  <c r="AX534" i="4"/>
  <c r="AW534" i="4" s="1"/>
  <c r="AX419" i="4"/>
  <c r="AW419" i="4" s="1"/>
  <c r="AX506" i="4"/>
  <c r="AW506" i="4" s="1"/>
  <c r="AX142" i="4"/>
  <c r="AW142" i="4" s="1"/>
  <c r="AX16" i="4"/>
  <c r="AW16" i="4" s="1"/>
  <c r="AX341" i="4"/>
  <c r="AW341" i="4" s="1"/>
  <c r="AX357" i="4"/>
  <c r="AW357" i="4" s="1"/>
  <c r="AX27" i="4"/>
  <c r="AW27" i="4" s="1"/>
  <c r="AX112" i="4"/>
  <c r="AW112" i="4" s="1"/>
  <c r="AX249" i="4"/>
  <c r="AW249" i="4" s="1"/>
  <c r="AX443" i="4"/>
  <c r="AW443" i="4" s="1"/>
  <c r="AX304" i="4"/>
  <c r="AW304" i="4" s="1"/>
  <c r="AX123" i="4"/>
  <c r="AW123" i="4" s="1"/>
  <c r="AX463" i="4"/>
  <c r="AW463" i="4" s="1"/>
  <c r="AX511" i="4"/>
  <c r="AW511" i="4" s="1"/>
  <c r="AX477" i="4"/>
  <c r="AW477" i="4" s="1"/>
  <c r="AX265" i="4"/>
  <c r="AW265" i="4" s="1"/>
  <c r="AX162" i="4"/>
  <c r="AW162" i="4" s="1"/>
  <c r="AX535" i="4"/>
  <c r="AW535" i="4" s="1"/>
  <c r="AX211" i="4"/>
  <c r="AW211" i="4" s="1"/>
  <c r="Q24" i="8" s="1"/>
  <c r="AX6" i="4"/>
  <c r="AW6" i="4" s="1"/>
  <c r="AX289" i="4"/>
  <c r="AW289" i="4" s="1"/>
  <c r="AX91" i="4"/>
  <c r="AW91" i="4" s="1"/>
  <c r="AX542" i="4"/>
  <c r="AW542" i="4" s="1"/>
  <c r="AX531" i="4"/>
  <c r="AW531" i="4" s="1"/>
  <c r="AX271" i="4"/>
  <c r="AW271" i="4" s="1"/>
  <c r="AX532" i="4"/>
  <c r="AW532" i="4" s="1"/>
  <c r="AX473" i="4"/>
  <c r="AW473" i="4" s="1"/>
  <c r="AX457" i="4"/>
  <c r="AW457" i="4" s="1"/>
  <c r="AX22" i="4"/>
  <c r="AW22" i="4" s="1"/>
  <c r="AX155" i="4"/>
  <c r="AW155" i="4" s="1"/>
  <c r="AX312" i="4"/>
  <c r="AW312" i="4" s="1"/>
  <c r="AX150" i="4"/>
  <c r="AW150" i="4" s="1"/>
  <c r="AX18" i="4"/>
  <c r="AW18" i="4" s="1"/>
  <c r="AX256" i="4"/>
  <c r="AW256" i="4" s="1"/>
  <c r="AX5" i="4"/>
  <c r="AW5" i="4" s="1"/>
  <c r="AX305" i="4"/>
  <c r="AW305" i="4" s="1"/>
  <c r="AX307" i="4"/>
  <c r="AW307" i="4" s="1"/>
  <c r="AX278" i="4"/>
  <c r="AW278" i="4" s="1"/>
  <c r="AX8" i="4"/>
  <c r="AW8" i="4" s="1"/>
  <c r="AX329" i="4"/>
  <c r="AW329" i="4" s="1"/>
  <c r="AX339" i="4"/>
  <c r="AW339" i="4" s="1"/>
  <c r="AX174" i="4"/>
  <c r="AW174" i="4" s="1"/>
  <c r="AX402" i="4"/>
  <c r="AW402" i="4" s="1"/>
  <c r="AX182" i="4"/>
  <c r="AW182" i="4" s="1"/>
  <c r="AX68" i="4"/>
  <c r="AW68" i="4" s="1"/>
  <c r="AX41" i="4"/>
  <c r="AW41" i="4" s="1"/>
  <c r="AX345" i="4"/>
  <c r="AW345" i="4" s="1"/>
  <c r="AX480" i="4"/>
  <c r="AW480" i="4" s="1"/>
  <c r="AX60" i="4"/>
  <c r="AW60" i="4" s="1"/>
  <c r="AX275" i="4"/>
  <c r="AW275" i="4" s="1"/>
  <c r="AX486" i="4"/>
  <c r="AW486" i="4" s="1"/>
  <c r="AX373" i="4"/>
  <c r="AW373" i="4" s="1"/>
  <c r="AX113" i="4"/>
  <c r="AW113" i="4" s="1"/>
  <c r="AX362" i="4"/>
  <c r="AW362" i="4" s="1"/>
  <c r="AX258" i="4"/>
  <c r="AW258" i="4" s="1"/>
  <c r="AX410" i="4"/>
  <c r="AW410" i="4" s="1"/>
  <c r="AX490" i="4"/>
  <c r="AW490" i="4" s="1"/>
  <c r="AX189" i="4"/>
  <c r="AW189" i="4" s="1"/>
  <c r="AX32" i="4"/>
  <c r="AW32" i="4" s="1"/>
  <c r="AX175" i="4"/>
  <c r="AW175" i="4" s="1"/>
  <c r="AX7" i="4"/>
  <c r="AW7" i="4" s="1"/>
  <c r="AX198" i="4"/>
  <c r="AW198" i="4" s="1"/>
  <c r="AX267" i="4"/>
  <c r="AW267" i="4" s="1"/>
  <c r="AX492" i="4"/>
  <c r="AW492" i="4" s="1"/>
  <c r="AX19" i="4"/>
  <c r="AW19" i="4" s="1"/>
  <c r="AX270" i="4"/>
  <c r="AW270" i="4" s="1"/>
  <c r="AX12" i="4"/>
  <c r="AW12" i="4" s="1"/>
  <c r="AX196" i="4"/>
  <c r="AW196" i="4" s="1"/>
  <c r="AX390" i="4"/>
  <c r="AW390" i="4" s="1"/>
  <c r="AX93" i="4"/>
  <c r="AW93" i="4" s="1"/>
  <c r="AX263" i="4"/>
  <c r="AW263" i="4" s="1"/>
  <c r="AX488" i="4"/>
  <c r="AW488" i="4" s="1"/>
  <c r="AX118" i="4"/>
  <c r="AW118" i="4" s="1"/>
  <c r="AX296" i="4"/>
  <c r="AW296" i="4" s="1"/>
  <c r="AX42" i="4"/>
  <c r="AW42" i="4" s="1"/>
  <c r="AX231" i="4"/>
  <c r="AW231" i="4" s="1"/>
  <c r="AX188" i="4"/>
  <c r="AW188" i="4" s="1"/>
  <c r="AX539" i="4"/>
  <c r="AW539" i="4" s="1"/>
  <c r="AX125" i="4"/>
  <c r="AW125" i="4" s="1"/>
  <c r="AX43" i="4"/>
  <c r="AW43" i="4" s="1"/>
  <c r="AX59" i="4"/>
  <c r="AW59" i="4" s="1"/>
  <c r="AX424" i="4"/>
  <c r="AW424" i="4" s="1"/>
  <c r="AX226" i="4"/>
  <c r="AW226" i="4" s="1"/>
  <c r="AX523" i="4"/>
  <c r="AW523" i="4" s="1"/>
  <c r="AX330" i="4"/>
  <c r="AW330" i="4" s="1"/>
  <c r="AX129" i="4"/>
  <c r="AW129" i="4" s="1"/>
  <c r="AX23" i="4"/>
  <c r="AW23" i="4" s="1"/>
  <c r="AX159" i="4"/>
  <c r="AW159" i="4" s="1"/>
  <c r="AX494" i="4"/>
  <c r="AW494" i="4" s="1"/>
  <c r="AX40" i="4"/>
  <c r="AW40" i="4" s="1"/>
  <c r="AX193" i="4"/>
  <c r="AW193" i="4" s="1"/>
  <c r="AX491" i="4"/>
  <c r="AW491" i="4" s="1"/>
  <c r="AX237" i="4"/>
  <c r="AW237" i="4" s="1"/>
  <c r="AX515" i="4"/>
  <c r="AW515" i="4" s="1"/>
  <c r="AX518" i="4"/>
  <c r="AW518" i="4" s="1"/>
  <c r="AX124" i="4"/>
  <c r="AW124" i="4" s="1"/>
  <c r="AX528" i="4"/>
  <c r="AW528" i="4" s="1"/>
  <c r="AX241" i="4"/>
  <c r="AW241" i="4" s="1"/>
  <c r="AX285" i="4"/>
  <c r="AW285" i="4" s="1"/>
  <c r="AX382" i="4"/>
  <c r="AW382" i="4" s="1"/>
  <c r="AX300" i="4"/>
  <c r="AW300" i="4" s="1"/>
  <c r="AX92" i="4"/>
  <c r="AW92" i="4" s="1"/>
  <c r="AX334" i="4"/>
  <c r="AW334" i="4" s="1"/>
  <c r="AX28" i="4"/>
  <c r="AW28" i="4" s="1"/>
  <c r="AX100" i="4"/>
  <c r="AW100" i="4" s="1"/>
  <c r="AX227" i="4"/>
  <c r="AW227" i="4" s="1"/>
  <c r="AX301" i="4"/>
  <c r="AW301" i="4" s="1"/>
  <c r="AX195" i="4"/>
  <c r="AW195" i="4" s="1"/>
  <c r="AX366" i="4"/>
  <c r="AW366" i="4" s="1"/>
  <c r="AX470" i="4"/>
  <c r="AW470" i="4" s="1"/>
  <c r="AX179" i="4"/>
  <c r="AW179" i="4" s="1"/>
  <c r="AX135" i="4"/>
  <c r="AW135" i="4" s="1"/>
  <c r="AX67" i="4"/>
  <c r="AW67" i="4" s="1"/>
  <c r="AX173" i="4"/>
  <c r="AW173" i="4" s="1"/>
  <c r="AX314" i="4"/>
  <c r="AW314" i="4" s="1"/>
  <c r="AX328" i="4"/>
  <c r="AW328" i="4" s="1"/>
  <c r="AX111" i="4"/>
  <c r="AW111" i="4" s="1"/>
  <c r="AX529" i="4"/>
  <c r="AW529" i="4" s="1"/>
  <c r="AX431" i="4"/>
  <c r="AW431" i="4" s="1"/>
  <c r="AX190" i="4"/>
  <c r="AW190" i="4" s="1"/>
  <c r="AX361" i="4"/>
  <c r="AW361" i="4" s="1"/>
  <c r="AX199" i="4"/>
  <c r="AW199" i="4" s="1"/>
  <c r="AX321" i="4"/>
  <c r="AW321" i="4" s="1"/>
  <c r="AX214" i="4"/>
  <c r="AW214" i="4" s="1"/>
  <c r="AX453" i="4"/>
  <c r="AW453" i="4" s="1"/>
  <c r="AX87" i="4"/>
  <c r="AW87" i="4" s="1"/>
  <c r="AX84" i="4"/>
  <c r="AW84" i="4" s="1"/>
  <c r="AX297" i="4"/>
  <c r="AW297" i="4" s="1"/>
  <c r="AX428" i="4"/>
  <c r="AW428" i="4" s="1"/>
  <c r="AX546" i="4"/>
  <c r="AW546" i="4" s="1"/>
  <c r="AX119" i="4"/>
  <c r="AW119" i="4" s="1"/>
  <c r="AX279" i="4"/>
  <c r="AW279" i="4" s="1"/>
  <c r="AX384" i="4"/>
  <c r="AW384" i="4" s="1"/>
  <c r="AX313" i="4"/>
  <c r="AW313" i="4" s="1"/>
  <c r="AX240" i="4"/>
  <c r="AW240" i="4" s="1"/>
  <c r="AX549" i="4"/>
  <c r="AW549" i="4" s="1"/>
  <c r="AX303" i="4"/>
  <c r="AW303" i="4" s="1"/>
  <c r="AX79" i="4"/>
  <c r="AW79" i="4" s="1"/>
  <c r="AX507" i="4"/>
  <c r="AW507" i="4" s="1"/>
  <c r="AX399" i="4"/>
  <c r="AW399" i="4" s="1"/>
  <c r="AX33" i="4"/>
  <c r="AW33" i="4" s="1"/>
  <c r="AX547" i="4"/>
  <c r="AW547" i="4" s="1"/>
  <c r="AX335" i="4"/>
  <c r="AW335" i="4" s="1"/>
  <c r="AX354" i="4"/>
  <c r="AW354" i="4" s="1"/>
  <c r="AX349" i="4"/>
  <c r="AW349" i="4" s="1"/>
  <c r="AX558" i="4"/>
  <c r="AW558" i="4" s="1"/>
  <c r="AX13" i="4"/>
  <c r="AW13" i="4" s="1"/>
  <c r="AX280" i="4"/>
  <c r="AW280" i="4" s="1"/>
  <c r="AX374" i="4"/>
  <c r="AW374" i="4" s="1"/>
  <c r="AX62" i="4"/>
  <c r="AW62" i="4" s="1"/>
  <c r="AX317" i="4"/>
  <c r="AW317" i="4" s="1"/>
  <c r="Q19" i="8" s="1"/>
  <c r="AX493" i="4"/>
  <c r="AW493" i="4" s="1"/>
  <c r="AX519" i="4"/>
  <c r="AW519" i="4" s="1"/>
  <c r="AX347" i="4"/>
  <c r="AW347" i="4" s="1"/>
  <c r="AX450" i="4"/>
  <c r="AW450" i="4" s="1"/>
  <c r="AX295" i="4"/>
  <c r="AW295" i="4" s="1"/>
  <c r="AX205" i="4"/>
  <c r="AW205" i="4" s="1"/>
  <c r="AX73" i="4"/>
  <c r="AW73" i="4" s="1"/>
  <c r="AX365" i="4"/>
  <c r="AW365" i="4" s="1"/>
  <c r="AX559" i="4"/>
  <c r="AW559" i="4" s="1"/>
  <c r="AX253" i="4"/>
  <c r="AW253" i="4" s="1"/>
  <c r="AX31" i="4"/>
  <c r="AW31" i="4" s="1"/>
  <c r="AX397" i="4"/>
  <c r="AW397" i="4" s="1"/>
  <c r="AX311" i="4"/>
  <c r="AW311" i="4" s="1"/>
  <c r="AX359" i="4"/>
  <c r="AW359" i="4" s="1"/>
  <c r="AX82" i="4"/>
  <c r="AW82" i="4" s="1"/>
  <c r="AX369" i="4"/>
  <c r="AW369" i="4" s="1"/>
  <c r="AX228" i="4"/>
  <c r="AW228" i="4" s="1"/>
  <c r="AX245" i="4"/>
  <c r="AW245" i="4" s="1"/>
  <c r="AX439" i="4"/>
  <c r="AW439" i="4" s="1"/>
  <c r="AX427" i="4"/>
  <c r="AW427" i="4" s="1"/>
  <c r="AX386" i="4"/>
  <c r="AW386" i="4" s="1"/>
  <c r="AX344" i="4"/>
  <c r="AW344" i="4" s="1"/>
  <c r="AX376" i="4"/>
  <c r="AW376" i="4" s="1"/>
  <c r="AX560" i="4"/>
  <c r="AW560" i="4" s="1"/>
  <c r="AX181" i="4"/>
  <c r="AW181" i="4" s="1"/>
  <c r="AX338" i="4"/>
  <c r="AW338" i="4" s="1"/>
  <c r="AX561" i="4"/>
  <c r="AW561" i="4" s="1"/>
  <c r="AX272" i="4"/>
  <c r="AW272" i="4" s="1"/>
  <c r="AX333" i="4"/>
  <c r="AW333" i="4" s="1"/>
  <c r="AX107" i="4"/>
  <c r="AW107" i="4" s="1"/>
  <c r="AX442" i="4"/>
  <c r="AW442" i="4" s="1"/>
  <c r="AX117" i="4"/>
  <c r="AW117" i="4" s="1"/>
  <c r="AX216" i="4"/>
  <c r="AW216" i="4" s="1"/>
  <c r="AX95" i="4"/>
  <c r="AW95" i="4" s="1"/>
  <c r="AX234" i="4"/>
  <c r="AW234" i="4" s="1"/>
  <c r="AX364" i="4"/>
  <c r="AW364" i="4" s="1"/>
  <c r="AX273" i="4"/>
  <c r="AW273" i="4" s="1"/>
  <c r="AX141" i="4"/>
  <c r="AW141" i="4" s="1"/>
  <c r="AX522" i="4"/>
  <c r="AW522" i="4" s="1"/>
  <c r="AX78" i="4"/>
  <c r="AW78" i="4" s="1"/>
  <c r="AX80" i="4"/>
  <c r="AW80" i="4" s="1"/>
  <c r="AX75" i="4"/>
  <c r="AW75" i="4" s="1"/>
  <c r="AX469" i="4"/>
  <c r="AW469" i="4" s="1"/>
  <c r="AX400" i="4"/>
  <c r="AW400" i="4" s="1"/>
  <c r="AX292" i="4"/>
  <c r="AW292" i="4" s="1"/>
  <c r="AX315" i="4"/>
  <c r="AW315" i="4" s="1"/>
  <c r="AX102" i="4"/>
  <c r="AW102" i="4" s="1"/>
  <c r="AX166" i="4"/>
  <c r="AW166" i="4" s="1"/>
  <c r="AX277" i="4"/>
  <c r="AW277" i="4" s="1"/>
  <c r="AX230" i="4"/>
  <c r="AW230" i="4" s="1"/>
  <c r="AX393" i="4"/>
  <c r="AW393" i="4" s="1"/>
  <c r="AX183" i="4"/>
  <c r="AW183" i="4" s="1"/>
  <c r="AX429" i="4"/>
  <c r="AW429" i="4" s="1"/>
  <c r="AX308" i="4"/>
  <c r="AW308" i="4" s="1"/>
  <c r="AX49" i="4"/>
  <c r="AW49" i="4" s="1"/>
  <c r="AX487" i="4"/>
  <c r="AW487" i="4" s="1"/>
  <c r="AX76" i="4"/>
  <c r="AW76" i="4" s="1"/>
  <c r="AX99" i="4"/>
  <c r="AW99" i="4" s="1"/>
  <c r="AX452" i="4"/>
  <c r="AW452" i="4" s="1"/>
  <c r="AX538" i="4"/>
  <c r="AW538" i="4" s="1"/>
  <c r="AX466" i="4"/>
  <c r="AW466" i="4" s="1"/>
  <c r="AX512" i="4"/>
  <c r="AW512" i="4" s="1"/>
  <c r="AX524" i="4"/>
  <c r="AW524" i="4" s="1"/>
  <c r="AX152" i="4"/>
  <c r="AW152" i="4" s="1"/>
  <c r="AX222" i="4"/>
  <c r="AW222" i="4" s="1"/>
  <c r="AX101" i="4"/>
  <c r="AW101" i="4" s="1"/>
  <c r="AX288" i="4"/>
  <c r="AW288" i="4" s="1"/>
  <c r="AX550" i="4"/>
  <c r="AW550" i="4" s="1"/>
  <c r="AX64" i="4"/>
  <c r="AW64" i="4" s="1"/>
  <c r="AX274" i="4"/>
  <c r="AW274" i="4" s="1"/>
  <c r="AX405" i="4"/>
  <c r="AW405" i="4" s="1"/>
  <c r="AX165" i="4"/>
  <c r="AW165" i="4" s="1"/>
  <c r="AX276" i="4"/>
  <c r="AW276" i="4" s="1"/>
  <c r="AX220" i="4"/>
  <c r="AW220" i="4" s="1"/>
  <c r="AX128" i="4"/>
  <c r="AW128" i="4" s="1"/>
  <c r="AX425" i="4"/>
  <c r="AW425" i="4" s="1"/>
  <c r="AX408" i="4"/>
  <c r="AW408" i="4" s="1"/>
  <c r="AX44" i="4"/>
  <c r="AW44" i="4" s="1"/>
  <c r="AX371" i="4"/>
  <c r="AW371" i="4" s="1"/>
  <c r="AX440" i="4"/>
  <c r="AW440" i="4" s="1"/>
  <c r="AX455" i="4"/>
  <c r="AW455" i="4" s="1"/>
  <c r="AX83" i="4"/>
  <c r="AW83" i="4" s="1"/>
  <c r="AX169" i="4"/>
  <c r="AW169" i="4" s="1"/>
  <c r="AX77" i="4"/>
  <c r="AW77" i="4" s="1"/>
  <c r="AX416" i="4"/>
  <c r="AW416" i="4" s="1"/>
  <c r="AX415" i="4"/>
  <c r="AW415" i="4" s="1"/>
  <c r="AX170" i="4"/>
  <c r="AW170" i="4" s="1"/>
  <c r="AX90" i="4"/>
  <c r="AW90" i="4" s="1"/>
  <c r="AX47" i="4"/>
  <c r="AW47" i="4" s="1"/>
  <c r="AX167" i="4"/>
  <c r="AW167" i="4" s="1"/>
  <c r="AX148" i="4"/>
  <c r="AW148" i="4" s="1"/>
  <c r="AX58" i="4"/>
  <c r="AW58" i="4" s="1"/>
  <c r="AX103" i="4"/>
  <c r="AW103" i="4" s="1"/>
  <c r="AX409" i="4"/>
  <c r="AW409" i="4" s="1"/>
  <c r="AX500" i="4"/>
  <c r="AW500" i="4" s="1"/>
  <c r="AX268" i="4"/>
  <c r="AW268" i="4" s="1"/>
  <c r="AX562" i="4"/>
  <c r="AW562" i="4" s="1"/>
  <c r="AX430" i="4"/>
  <c r="AW430" i="4" s="1"/>
  <c r="AX94" i="4"/>
  <c r="AW94" i="4" s="1"/>
  <c r="AX140" i="4"/>
  <c r="AW140" i="4" s="1"/>
  <c r="AX206" i="4"/>
  <c r="AW206" i="4" s="1"/>
  <c r="AX20" i="4"/>
  <c r="AW20" i="4" s="1"/>
  <c r="AX543" i="4"/>
  <c r="AW543" i="4" s="1"/>
  <c r="AX298" i="4"/>
  <c r="AW298" i="4" s="1"/>
  <c r="Q39" i="8" s="1"/>
  <c r="AX306" i="4"/>
  <c r="AW306" i="4" s="1"/>
  <c r="AX481" i="4"/>
  <c r="AW481" i="4" s="1"/>
  <c r="AX355" i="4"/>
  <c r="AW355" i="4" s="1"/>
  <c r="AX72" i="4"/>
  <c r="AW72" i="4" s="1"/>
  <c r="AX158" i="4"/>
  <c r="AW158" i="4" s="1"/>
  <c r="AX3" i="4"/>
  <c r="AW3" i="4" s="1"/>
  <c r="AX446" i="4"/>
  <c r="AW446" i="4" s="1"/>
  <c r="AX108" i="4"/>
  <c r="AW108" i="4" s="1"/>
  <c r="AX17" i="4"/>
  <c r="AW17" i="4" s="1"/>
  <c r="AX514" i="4"/>
  <c r="AW514" i="4" s="1"/>
  <c r="AX367" i="4"/>
  <c r="AW367" i="4" s="1"/>
  <c r="AX52" i="4"/>
  <c r="AW52" i="4" s="1"/>
  <c r="AX394" i="4"/>
  <c r="AW394" i="4" s="1"/>
  <c r="AX380" i="4"/>
  <c r="AW380" i="4" s="1"/>
  <c r="AX281" i="4"/>
  <c r="AW281" i="4" s="1"/>
  <c r="AX563" i="4"/>
  <c r="AW563" i="4" s="1"/>
  <c r="AX474" i="4"/>
  <c r="AW474" i="4" s="1"/>
  <c r="AX34" i="4"/>
  <c r="AW34" i="4" s="1"/>
  <c r="AX396" i="4"/>
  <c r="AW396" i="4" s="1"/>
  <c r="AX564" i="4"/>
  <c r="AW564" i="4" s="1"/>
  <c r="AX322" i="4"/>
  <c r="AW322" i="4" s="1"/>
  <c r="AX109" i="4"/>
  <c r="AW109" i="4" s="1"/>
  <c r="AX540" i="4"/>
  <c r="AW540" i="4" s="1"/>
  <c r="AX264" i="4"/>
  <c r="AW264" i="4" s="1"/>
  <c r="AX454" i="4"/>
  <c r="AW454" i="4" s="1"/>
  <c r="AX544" i="4"/>
  <c r="AW544" i="4" s="1"/>
  <c r="AX48" i="4"/>
  <c r="AW48" i="4" s="1"/>
  <c r="AX255" i="4"/>
  <c r="AW255" i="4" s="1"/>
  <c r="AX372" i="4"/>
  <c r="AW372" i="4" s="1"/>
  <c r="AX147" i="4"/>
  <c r="AW147" i="4" s="1"/>
  <c r="AX197" i="4"/>
  <c r="AW197" i="4" s="1"/>
  <c r="AX96" i="4"/>
  <c r="AW96" i="4" s="1"/>
  <c r="AX66" i="4"/>
  <c r="AW66" i="4" s="1"/>
  <c r="AX252" i="4"/>
  <c r="AW252" i="4" s="1"/>
  <c r="AX164" i="4"/>
  <c r="AW164" i="4" s="1"/>
  <c r="AX468" i="4"/>
  <c r="AW468" i="4" s="1"/>
  <c r="AX495" i="4"/>
  <c r="AW495" i="4" s="1"/>
  <c r="AX213" i="4"/>
  <c r="AW213" i="4" s="1"/>
  <c r="AX438" i="4"/>
  <c r="AW438" i="4" s="1"/>
  <c r="AX291" i="4"/>
  <c r="AW291" i="4" s="1"/>
  <c r="AX436" i="4"/>
  <c r="AW436" i="4" s="1"/>
  <c r="AX257" i="4"/>
  <c r="AW257" i="4" s="1"/>
  <c r="AX498" i="4"/>
  <c r="AW498" i="4" s="1"/>
  <c r="AX126" i="4"/>
  <c r="AW126" i="4" s="1"/>
  <c r="Q7" i="8" s="1"/>
  <c r="AX15" i="4"/>
  <c r="AW15" i="4" s="1"/>
  <c r="AX342" i="4"/>
  <c r="AW342" i="4" s="1"/>
  <c r="AX176" i="4"/>
  <c r="AW176" i="4" s="1"/>
  <c r="AX38" i="4"/>
  <c r="AW38" i="4" s="1"/>
  <c r="AX517" i="4"/>
  <c r="AW517" i="4" s="1"/>
  <c r="AX171" i="4"/>
  <c r="AW171" i="4" s="1"/>
  <c r="AX377" i="4"/>
  <c r="AW377" i="4" s="1"/>
  <c r="AX116" i="4"/>
  <c r="AW116" i="4" s="1"/>
  <c r="AX46" i="4"/>
  <c r="AW46" i="4" s="1"/>
  <c r="AX461" i="4"/>
  <c r="AW461" i="4" s="1"/>
  <c r="AX161" i="4"/>
  <c r="AW161" i="4" s="1"/>
  <c r="AX388" i="4"/>
  <c r="AW388" i="4" s="1"/>
  <c r="AX284" i="4"/>
  <c r="AW284" i="4" s="1"/>
  <c r="AX36" i="4"/>
  <c r="AW36" i="4" s="1"/>
  <c r="AX283" i="4"/>
  <c r="AW283" i="4" s="1"/>
  <c r="AX85" i="4"/>
  <c r="AW85" i="4" s="1"/>
  <c r="AX464" i="4"/>
  <c r="AW464" i="4" s="1"/>
  <c r="AX260" i="4"/>
  <c r="AW260" i="4" s="1"/>
  <c r="AX69" i="4"/>
  <c r="AW69" i="4" s="1"/>
  <c r="AX29" i="4"/>
  <c r="AW29" i="4" s="1"/>
  <c r="AX56" i="4"/>
  <c r="AW56" i="4" s="1"/>
  <c r="AX146" i="4"/>
  <c r="AW146" i="4" s="1"/>
  <c r="AX326" i="4"/>
  <c r="AW326" i="4" s="1"/>
  <c r="AX530" i="4"/>
  <c r="AW530" i="4" s="1"/>
  <c r="AX156" i="4"/>
  <c r="AW156" i="4" s="1"/>
  <c r="AX172" i="4"/>
  <c r="AW172" i="4" s="1"/>
  <c r="AX247" i="4"/>
  <c r="AW247" i="4" s="1"/>
  <c r="AX555" i="4"/>
  <c r="AW555" i="4" s="1"/>
  <c r="AX215" i="4"/>
  <c r="AW215" i="4" s="1"/>
  <c r="Q18" i="8" s="1"/>
  <c r="AX185" i="4"/>
  <c r="AW185" i="4" s="1"/>
  <c r="AX444" i="4"/>
  <c r="AW444" i="4" s="1"/>
  <c r="AX299" i="4"/>
  <c r="AW299" i="4" s="1"/>
  <c r="AX458" i="4"/>
  <c r="AW458" i="4" s="1"/>
  <c r="AX545" i="4"/>
  <c r="AW545" i="4" s="1"/>
  <c r="AX476" i="4"/>
  <c r="AW476" i="4" s="1"/>
  <c r="AX348" i="4"/>
  <c r="AW348" i="4" s="1"/>
  <c r="AX269" i="4"/>
  <c r="AW269" i="4" s="1"/>
  <c r="AX482" i="4"/>
  <c r="AW482" i="4" s="1"/>
  <c r="AX204" i="4"/>
  <c r="AW204" i="4" s="1"/>
  <c r="AX290" i="4"/>
  <c r="AW290" i="4" s="1"/>
  <c r="AX499" i="4"/>
  <c r="AW499" i="4" s="1"/>
  <c r="AX14" i="4"/>
  <c r="AW14" i="4" s="1"/>
  <c r="AX383" i="4"/>
  <c r="AW383" i="4" s="1"/>
  <c r="AX145" i="4"/>
  <c r="AW145" i="4" s="1"/>
  <c r="AX525" i="4"/>
  <c r="AW525" i="4" s="1"/>
  <c r="AX122" i="4"/>
  <c r="AW122" i="4" s="1"/>
  <c r="AX485" i="4"/>
  <c r="AW485" i="4" s="1"/>
  <c r="AX451" i="4"/>
  <c r="AW451" i="4" s="1"/>
  <c r="AX565" i="4"/>
  <c r="AW565" i="4" s="1"/>
  <c r="AX566" i="4"/>
  <c r="AW566" i="4" s="1"/>
  <c r="AX45" i="4"/>
  <c r="AW45" i="4" s="1"/>
  <c r="AX89" i="4"/>
  <c r="AW89" i="4" s="1"/>
  <c r="AX404" i="4"/>
  <c r="AW404" i="4" s="1"/>
  <c r="AX287" i="4"/>
  <c r="AW287" i="4" s="1"/>
  <c r="AX10" i="4"/>
  <c r="AW10" i="4" s="1"/>
  <c r="AX191" i="4"/>
  <c r="AW191" i="4" s="1"/>
  <c r="AX433" i="4"/>
  <c r="AW433" i="4" s="1"/>
  <c r="AX55" i="4"/>
  <c r="AW55" i="4" s="1"/>
  <c r="AX501" i="4"/>
  <c r="AW501" i="4" s="1"/>
  <c r="AX548" i="4"/>
  <c r="AW548" i="4" s="1"/>
  <c r="AX50" i="4"/>
  <c r="AW50" i="4" s="1"/>
  <c r="AX243" i="4"/>
  <c r="AW243" i="4" s="1"/>
  <c r="AX309" i="4"/>
  <c r="AW309" i="4" s="1"/>
  <c r="AX567" i="4"/>
  <c r="AW567" i="4" s="1"/>
  <c r="AX411" i="4"/>
  <c r="AW411" i="4" s="1"/>
  <c r="AX194" i="4"/>
  <c r="AW194" i="4" s="1"/>
  <c r="AX54" i="4"/>
  <c r="AW54" i="4" s="1"/>
  <c r="AX509" i="4"/>
  <c r="AW509" i="4" s="1"/>
  <c r="AX502" i="4"/>
  <c r="AW502" i="4" s="1"/>
  <c r="AX392" i="4"/>
  <c r="AW392" i="4" s="1"/>
  <c r="AX536" i="4"/>
  <c r="AW536" i="4" s="1"/>
  <c r="AX553" i="4"/>
  <c r="AW553" i="4" s="1"/>
  <c r="AX217" i="4"/>
  <c r="AW217" i="4" s="1"/>
  <c r="AX37" i="4"/>
  <c r="AW37" i="4" s="1"/>
  <c r="AX505" i="4"/>
  <c r="AW505" i="4" s="1"/>
  <c r="AX527" i="4"/>
  <c r="AW527" i="4" s="1"/>
  <c r="AX449" i="4"/>
  <c r="AW449" i="4" s="1"/>
  <c r="AX207" i="4"/>
  <c r="AW207" i="4" s="1"/>
  <c r="AX61" i="4"/>
  <c r="AW61" i="4" s="1"/>
  <c r="AX403" i="4"/>
  <c r="AW403" i="4" s="1"/>
  <c r="Q12" i="8" s="1"/>
  <c r="AX497" i="4"/>
  <c r="AW497" i="4" s="1"/>
  <c r="AX381" i="4"/>
  <c r="AW381" i="4" s="1"/>
  <c r="AX71" i="4"/>
  <c r="AW71" i="4" s="1"/>
  <c r="AX208" i="4"/>
  <c r="AW208" i="4" s="1"/>
  <c r="AX460" i="4"/>
  <c r="AW460" i="4" s="1"/>
  <c r="AX65" i="4"/>
  <c r="AW65" i="4" s="1"/>
  <c r="AX340" i="4"/>
  <c r="AW340" i="4" s="1"/>
  <c r="AX39" i="4"/>
  <c r="AW39" i="4" s="1"/>
  <c r="AX551" i="4"/>
  <c r="AW551" i="4" s="1"/>
  <c r="AX2" i="4"/>
  <c r="AW2" i="4" s="1"/>
  <c r="AX177" i="4"/>
  <c r="AW177" i="4" s="1"/>
  <c r="AX186" i="4"/>
  <c r="AW186" i="4" s="1"/>
  <c r="AX293" i="4"/>
  <c r="AW293" i="4" s="1"/>
  <c r="AX259" i="4"/>
  <c r="AW259" i="4" s="1"/>
  <c r="AX417" i="4"/>
  <c r="AW417" i="4" s="1"/>
  <c r="AX261" i="4"/>
  <c r="AW261" i="4" s="1"/>
  <c r="AX136" i="4"/>
  <c r="AW136" i="4" s="1"/>
  <c r="AX467" i="4"/>
  <c r="AW467" i="4" s="1"/>
  <c r="AX441" i="4"/>
  <c r="AW441" i="4" s="1"/>
  <c r="AX233" i="4"/>
  <c r="AW233" i="4" s="1"/>
  <c r="AX478" i="4"/>
  <c r="AW478" i="4" s="1"/>
  <c r="AX496" i="4"/>
  <c r="AW496" i="4" s="1"/>
  <c r="AX568" i="4"/>
  <c r="AW568" i="4" s="1"/>
  <c r="AX133" i="4"/>
  <c r="AW133" i="4" s="1"/>
  <c r="AX192" i="4"/>
  <c r="AW192" i="4" s="1"/>
  <c r="AX475" i="4"/>
  <c r="AW475" i="4" s="1"/>
  <c r="AX35" i="4"/>
  <c r="AW35" i="4" s="1"/>
  <c r="AX521" i="4"/>
  <c r="AW521" i="4" s="1"/>
  <c r="AX144" i="4"/>
  <c r="AW144" i="4" s="1"/>
  <c r="AX51" i="4"/>
  <c r="AW51" i="4" s="1"/>
  <c r="AX423" i="4"/>
  <c r="AW423" i="4" s="1"/>
  <c r="AX407" i="4"/>
  <c r="AW407" i="4" s="1"/>
  <c r="AX266" i="4"/>
  <c r="AW266" i="4" s="1"/>
  <c r="AX134" i="4"/>
  <c r="AW134" i="4" s="1"/>
  <c r="AX520" i="4"/>
  <c r="AW520" i="4" s="1"/>
  <c r="AX483" i="4"/>
  <c r="AW483" i="4" s="1"/>
  <c r="AX331" i="4"/>
  <c r="AW331" i="4" s="1"/>
  <c r="AX168" i="4"/>
  <c r="AW168" i="4" s="1"/>
  <c r="AX503" i="4"/>
  <c r="AW503" i="4" s="1"/>
  <c r="AX323" i="4"/>
  <c r="AW323" i="4" s="1"/>
  <c r="AX153" i="4"/>
  <c r="AW153" i="4" s="1"/>
  <c r="AX70" i="4"/>
  <c r="AW70" i="4" s="1"/>
  <c r="AX356" i="4"/>
  <c r="AW356" i="4" s="1"/>
  <c r="AX225" i="4"/>
  <c r="AW225" i="4" s="1"/>
  <c r="AX250" i="4"/>
  <c r="AW250" i="4" s="1"/>
  <c r="AX251" i="4"/>
  <c r="AW251" i="4" s="1"/>
  <c r="AX406" i="4"/>
  <c r="AW406" i="4" s="1"/>
  <c r="AX30" i="4"/>
  <c r="AW30" i="4" s="1"/>
  <c r="AX151" i="4"/>
  <c r="AW151" i="4" s="1"/>
  <c r="AX294" i="4"/>
  <c r="AW294" i="4" s="1"/>
  <c r="AX569" i="4"/>
  <c r="AW569" i="4" s="1"/>
  <c r="AX203" i="4"/>
  <c r="AW203" i="4" s="1"/>
  <c r="AX25" i="4"/>
  <c r="AW25" i="4" s="1"/>
  <c r="AX426" i="4"/>
  <c r="AW426" i="4" s="1"/>
  <c r="AX318" i="4"/>
  <c r="AW318" i="4" s="1"/>
  <c r="AX370" i="4"/>
  <c r="AW370" i="4" s="1"/>
  <c r="AX24" i="4"/>
  <c r="AW24" i="4" s="1"/>
  <c r="AX316" i="4"/>
  <c r="AW316" i="4" s="1"/>
  <c r="AX184" i="4"/>
  <c r="AW184" i="4" s="1"/>
  <c r="AX332" i="4"/>
  <c r="AW332" i="4" s="1"/>
  <c r="AX437" i="4"/>
  <c r="AW437" i="4" s="1"/>
  <c r="AX154" i="4"/>
  <c r="AW154" i="4" s="1"/>
  <c r="AX221" i="4"/>
  <c r="AW221" i="4" s="1"/>
  <c r="AX235" i="4"/>
  <c r="AW235" i="4" s="1"/>
  <c r="AX516" i="4"/>
  <c r="AW516" i="4" s="1"/>
  <c r="AX343" i="4"/>
  <c r="AW343" i="4" s="1"/>
  <c r="AX248" i="4"/>
  <c r="AW248" i="4" s="1"/>
  <c r="AX353" i="4"/>
  <c r="AW353" i="4" s="1"/>
  <c r="AX178" i="4"/>
  <c r="AW178" i="4" s="1"/>
  <c r="AX74" i="4"/>
  <c r="AW74" i="4" s="1"/>
  <c r="AX432" i="4"/>
  <c r="AW432" i="4" s="1"/>
  <c r="AX106" i="4"/>
  <c r="AW106" i="4" s="1"/>
  <c r="AX242" i="4"/>
  <c r="AW242" i="4" s="1"/>
  <c r="AX471" i="4"/>
  <c r="AW471" i="4" s="1"/>
  <c r="AX554" i="4"/>
  <c r="AW554" i="4" s="1"/>
  <c r="AX210" i="4"/>
  <c r="AW210" i="4" s="1"/>
  <c r="AX121" i="4"/>
  <c r="AW121" i="4" s="1"/>
  <c r="AX229" i="4"/>
  <c r="AW229" i="4" s="1"/>
  <c r="AX526" i="4"/>
  <c r="AW526" i="4" s="1"/>
  <c r="AX302" i="4"/>
  <c r="AW302" i="4" s="1"/>
  <c r="AX462" i="4"/>
  <c r="AW462" i="4" s="1"/>
  <c r="AX368" i="4"/>
  <c r="AW368" i="4" s="1"/>
  <c r="AX212" i="4"/>
  <c r="AW212" i="4" s="1"/>
  <c r="AX239" i="4"/>
  <c r="AW239" i="4" s="1"/>
  <c r="Q38" i="8" s="1"/>
  <c r="AX456" i="4"/>
  <c r="AW456" i="4" s="1"/>
  <c r="AX131" i="4"/>
  <c r="AW131" i="4" s="1"/>
  <c r="AX448" i="4"/>
  <c r="AW448" i="4" s="1"/>
  <c r="AX157" i="4"/>
  <c r="AW157" i="4" s="1"/>
  <c r="AX98" i="4"/>
  <c r="AW98" i="4" s="1"/>
  <c r="AX556" i="4"/>
  <c r="AW556" i="4" s="1"/>
  <c r="AX537" i="4"/>
  <c r="AW537" i="4" s="1"/>
  <c r="AX363" i="4"/>
  <c r="AW363" i="4" s="1"/>
  <c r="AX114" i="4"/>
  <c r="AW114" i="4" s="1"/>
  <c r="AX224" i="4"/>
  <c r="AW224" i="4" s="1"/>
  <c r="AX401" i="4"/>
  <c r="AW401" i="4" s="1"/>
  <c r="AX557" i="4"/>
  <c r="AW557" i="4" s="1"/>
  <c r="AX202" i="4"/>
  <c r="AW202" i="4" s="1"/>
  <c r="AX391" i="4"/>
  <c r="AW391" i="4" s="1"/>
  <c r="AX127" i="4"/>
  <c r="AW127" i="4" s="1"/>
  <c r="AX385" i="4"/>
  <c r="AW385" i="4" s="1"/>
  <c r="AX86" i="4"/>
  <c r="AW86" i="4" s="1"/>
  <c r="AX510" i="4"/>
  <c r="AW510" i="4" s="1"/>
  <c r="AX360" i="4"/>
  <c r="AW360" i="4" s="1"/>
  <c r="AX414" i="4"/>
  <c r="AW414" i="4" s="1"/>
  <c r="Q23" i="8" s="1"/>
  <c r="AX375" i="4"/>
  <c r="AW375" i="4" s="1"/>
  <c r="AX479" i="4"/>
  <c r="AW479" i="4" s="1"/>
  <c r="AX219" i="4"/>
  <c r="AW219" i="4" s="1"/>
  <c r="AX319" i="4"/>
  <c r="AW319" i="4" s="1"/>
  <c r="AX104" i="4"/>
  <c r="AW104" i="4" s="1"/>
  <c r="AX346" i="4"/>
  <c r="AW346" i="4" s="1"/>
  <c r="AX254" i="4"/>
  <c r="AW254" i="4" s="1"/>
  <c r="AX63" i="4"/>
  <c r="AW63" i="4" s="1"/>
  <c r="AX434" i="4"/>
  <c r="AW434" i="4" s="1"/>
  <c r="AX53" i="4"/>
  <c r="AW53" i="4" s="1"/>
  <c r="AO106" i="5"/>
  <c r="AN106" i="5" s="1"/>
  <c r="AO281" i="5"/>
  <c r="AN281" i="5" s="1"/>
  <c r="T38" i="8" s="1"/>
  <c r="AO155" i="5"/>
  <c r="AN155" i="5" s="1"/>
  <c r="AO83" i="5"/>
  <c r="AN83" i="5" s="1"/>
  <c r="AO224" i="5"/>
  <c r="AN224" i="5" s="1"/>
  <c r="AO58" i="5"/>
  <c r="AN58" i="5" s="1"/>
  <c r="AO2" i="5"/>
  <c r="AN2" i="5" s="1"/>
  <c r="AO98" i="5"/>
  <c r="AN98" i="5" s="1"/>
  <c r="AO99" i="5"/>
  <c r="AN99" i="5" s="1"/>
  <c r="AO133" i="5"/>
  <c r="AN133" i="5" s="1"/>
  <c r="AO349" i="5"/>
  <c r="AN349" i="5" s="1"/>
  <c r="AO8" i="5"/>
  <c r="AN8" i="5" s="1"/>
  <c r="AO112" i="5"/>
  <c r="AN112" i="5" s="1"/>
  <c r="AO82" i="5"/>
  <c r="AN82" i="5" s="1"/>
  <c r="T18" i="8" s="1"/>
  <c r="AO230" i="5"/>
  <c r="AN230" i="5" s="1"/>
  <c r="AO312" i="5"/>
  <c r="AN312" i="5" s="1"/>
  <c r="AO192" i="5"/>
  <c r="AN192" i="5" s="1"/>
  <c r="AO63" i="5"/>
  <c r="AN63" i="5" s="1"/>
  <c r="AO32" i="5"/>
  <c r="AN32" i="5" s="1"/>
  <c r="AO277" i="5"/>
  <c r="AN277" i="5" s="1"/>
  <c r="AO116" i="5"/>
  <c r="AN116" i="5" s="1"/>
  <c r="AO26" i="5"/>
  <c r="AN26" i="5" s="1"/>
  <c r="AO3" i="7"/>
  <c r="AN3" i="7" s="1"/>
  <c r="AO208" i="7"/>
  <c r="AN208" i="7" s="1"/>
  <c r="AO53" i="7"/>
  <c r="AN53" i="7" s="1"/>
  <c r="AO12" i="7"/>
  <c r="AN12" i="7" s="1"/>
  <c r="AO41" i="7"/>
  <c r="AN41" i="7" s="1"/>
  <c r="AO96" i="7"/>
  <c r="AN96" i="7" s="1"/>
  <c r="AO25" i="7"/>
  <c r="AN25" i="7" s="1"/>
  <c r="AO39" i="7"/>
  <c r="AN39" i="7" s="1"/>
  <c r="AO81" i="7"/>
  <c r="AN81" i="7" s="1"/>
  <c r="AO38" i="5"/>
  <c r="AN38" i="5" s="1"/>
  <c r="AO6" i="5"/>
  <c r="AN6" i="5" s="1"/>
  <c r="AO193" i="5"/>
  <c r="AN193" i="5" s="1"/>
  <c r="AO208" i="5"/>
  <c r="AN208" i="5" s="1"/>
  <c r="AO180" i="5"/>
  <c r="AN180" i="5" s="1"/>
  <c r="AO3" i="5"/>
  <c r="AN3" i="5" s="1"/>
  <c r="AO74" i="5"/>
  <c r="AN74" i="5" s="1"/>
  <c r="AO197" i="5"/>
  <c r="AN197" i="5" s="1"/>
  <c r="AO97" i="5"/>
  <c r="AN97" i="5" s="1"/>
  <c r="AO12" i="5"/>
  <c r="AN12" i="5" s="1"/>
  <c r="AO35" i="5"/>
  <c r="AN35" i="5" s="1"/>
  <c r="AO256" i="5"/>
  <c r="AN256" i="5" s="1"/>
  <c r="AO131" i="5"/>
  <c r="AN131" i="5" s="1"/>
  <c r="AO178" i="5"/>
  <c r="AN178" i="5" s="1"/>
  <c r="AO72" i="5"/>
  <c r="AN72" i="5" s="1"/>
  <c r="AO48" i="5"/>
  <c r="AN48" i="5" s="1"/>
  <c r="AO148" i="5"/>
  <c r="AN148" i="5" s="1"/>
  <c r="AO286" i="5"/>
  <c r="AN286" i="5" s="1"/>
  <c r="AO109" i="5"/>
  <c r="AN109" i="5" s="1"/>
  <c r="AO110" i="5"/>
  <c r="AN110" i="5" s="1"/>
  <c r="AO132" i="5"/>
  <c r="AN132" i="5" s="1"/>
  <c r="AO89" i="5"/>
  <c r="AN89" i="5" s="1"/>
  <c r="AO9" i="5"/>
  <c r="AN9" i="5" s="1"/>
  <c r="AO264" i="5"/>
  <c r="AN264" i="5" s="1"/>
  <c r="AO347" i="5"/>
  <c r="AN347" i="5" s="1"/>
  <c r="AO234" i="5"/>
  <c r="AN234" i="5" s="1"/>
  <c r="AO124" i="5"/>
  <c r="AN124" i="5" s="1"/>
  <c r="AO328" i="5"/>
  <c r="AN328" i="5" s="1"/>
  <c r="AO126" i="5"/>
  <c r="AN126" i="5" s="1"/>
  <c r="AO66" i="5"/>
  <c r="AN66" i="5" s="1"/>
  <c r="AO319" i="5"/>
  <c r="AN319" i="5" s="1"/>
  <c r="AO278" i="5"/>
  <c r="AN278" i="5" s="1"/>
  <c r="AO28" i="5"/>
  <c r="AN28" i="5" s="1"/>
  <c r="AO275" i="5"/>
  <c r="AN275" i="5" s="1"/>
  <c r="AO11" i="5"/>
  <c r="AN11" i="5" s="1"/>
  <c r="AO305" i="5"/>
  <c r="AN305" i="5" s="1"/>
  <c r="AO253" i="5"/>
  <c r="AN253" i="5" s="1"/>
  <c r="AO345" i="5"/>
  <c r="AN345" i="5" s="1"/>
  <c r="AO161" i="5"/>
  <c r="AN161" i="5" s="1"/>
  <c r="AO227" i="5"/>
  <c r="AN227" i="5" s="1"/>
  <c r="AO303" i="5"/>
  <c r="AN303" i="5" s="1"/>
  <c r="AO268" i="5"/>
  <c r="AN268" i="5" s="1"/>
  <c r="AO141" i="5"/>
  <c r="AN141" i="5" s="1"/>
  <c r="AO7" i="5"/>
  <c r="AN7" i="5" s="1"/>
  <c r="AO222" i="5"/>
  <c r="AN222" i="5" s="1"/>
  <c r="T39" i="8" s="1"/>
  <c r="AO101" i="5"/>
  <c r="AN101" i="5" s="1"/>
  <c r="T23" i="8" s="1"/>
  <c r="AO228" i="5"/>
  <c r="AN228" i="5" s="1"/>
  <c r="AO95" i="5"/>
  <c r="AN95" i="5" s="1"/>
  <c r="AO283" i="5"/>
  <c r="AN283" i="5" s="1"/>
  <c r="AO266" i="5"/>
  <c r="AN266" i="5" s="1"/>
  <c r="AO64" i="5"/>
  <c r="AN64" i="5" s="1"/>
  <c r="AO50" i="5"/>
  <c r="AN50" i="5" s="1"/>
  <c r="AO346" i="5"/>
  <c r="AN346" i="5" s="1"/>
  <c r="AO53" i="5"/>
  <c r="AN53" i="5" s="1"/>
  <c r="AO348" i="5"/>
  <c r="AN348" i="5" s="1"/>
  <c r="AO176" i="5"/>
  <c r="AN176" i="5" s="1"/>
  <c r="AO321" i="5"/>
  <c r="AN321" i="5" s="1"/>
  <c r="AO282" i="5"/>
  <c r="AN282" i="5" s="1"/>
  <c r="AO213" i="5"/>
  <c r="AN213" i="5" s="1"/>
  <c r="AO274" i="5"/>
  <c r="AN274" i="5" s="1"/>
  <c r="AO41" i="5"/>
  <c r="AN41" i="5" s="1"/>
  <c r="AO92" i="5"/>
  <c r="AN92" i="5" s="1"/>
  <c r="T34" i="8" s="1"/>
  <c r="AO121" i="5"/>
  <c r="AN121" i="5" s="1"/>
  <c r="AO79" i="5"/>
  <c r="AN79" i="5" s="1"/>
  <c r="AO318" i="5"/>
  <c r="AN318" i="5" s="1"/>
  <c r="AO212" i="5"/>
  <c r="AN212" i="5" s="1"/>
  <c r="AO223" i="5"/>
  <c r="AN223" i="5" s="1"/>
  <c r="AO87" i="5"/>
  <c r="AN87" i="5" s="1"/>
  <c r="AO169" i="5"/>
  <c r="AN169" i="5" s="1"/>
  <c r="AO96" i="5"/>
  <c r="AN96" i="5" s="1"/>
  <c r="AO201" i="5"/>
  <c r="AN201" i="5" s="1"/>
  <c r="AO149" i="5"/>
  <c r="AN149" i="5" s="1"/>
  <c r="AO306" i="5"/>
  <c r="AN306" i="5" s="1"/>
  <c r="AO122" i="5"/>
  <c r="AN122" i="5" s="1"/>
  <c r="AO330" i="5"/>
  <c r="AN330" i="5" s="1"/>
  <c r="T28" i="8" s="1"/>
  <c r="AO139" i="5"/>
  <c r="AN139" i="5" s="1"/>
  <c r="AO203" i="5"/>
  <c r="AN203" i="5" s="1"/>
  <c r="AO29" i="5"/>
  <c r="AN29" i="5" s="1"/>
  <c r="AO247" i="5"/>
  <c r="AN247" i="5" s="1"/>
  <c r="AO88" i="5"/>
  <c r="AN88" i="5" s="1"/>
  <c r="AO257" i="5"/>
  <c r="AN257" i="5" s="1"/>
  <c r="AO179" i="5"/>
  <c r="AN179" i="5" s="1"/>
  <c r="AO23" i="5"/>
  <c r="AN23" i="5" s="1"/>
  <c r="AO125" i="5"/>
  <c r="AN125" i="5" s="1"/>
  <c r="AO5" i="5"/>
  <c r="AN5" i="5" s="1"/>
  <c r="AO320" i="5"/>
  <c r="AN320" i="5" s="1"/>
  <c r="AO151" i="5"/>
  <c r="AN151" i="5" s="1"/>
  <c r="AO62" i="5"/>
  <c r="AN62" i="5" s="1"/>
  <c r="AO36" i="5"/>
  <c r="AN36" i="5" s="1"/>
  <c r="AO160" i="5"/>
  <c r="AN160" i="5" s="1"/>
  <c r="AO301" i="5"/>
  <c r="AN301" i="5" s="1"/>
  <c r="AO174" i="5"/>
  <c r="AN174" i="5" s="1"/>
  <c r="AO47" i="5"/>
  <c r="AN47" i="5" s="1"/>
  <c r="AO206" i="5"/>
  <c r="AN206" i="5" s="1"/>
  <c r="AO307" i="5"/>
  <c r="AN307" i="5" s="1"/>
  <c r="AO16" i="5"/>
  <c r="AN16" i="5" s="1"/>
  <c r="AO85" i="5"/>
  <c r="AN85" i="5" s="1"/>
  <c r="AO248" i="5"/>
  <c r="AN248" i="5" s="1"/>
  <c r="AO184" i="5"/>
  <c r="AN184" i="5" s="1"/>
  <c r="AO14" i="5"/>
  <c r="AN14" i="5" s="1"/>
  <c r="AO150" i="5"/>
  <c r="AN150" i="5" s="1"/>
  <c r="AO323" i="5"/>
  <c r="AN323" i="5" s="1"/>
  <c r="AO10" i="5"/>
  <c r="AN10" i="5" s="1"/>
  <c r="AO204" i="5"/>
  <c r="AN204" i="5" s="1"/>
  <c r="AO21" i="5"/>
  <c r="AN21" i="5" s="1"/>
  <c r="AO237" i="5"/>
  <c r="AN237" i="5" s="1"/>
  <c r="AO195" i="5"/>
  <c r="AN195" i="5" s="1"/>
  <c r="AO120" i="5"/>
  <c r="AN120" i="5" s="1"/>
  <c r="AO15" i="5"/>
  <c r="AN15" i="5" s="1"/>
  <c r="AO77" i="5"/>
  <c r="AN77" i="5" s="1"/>
  <c r="AO60" i="5"/>
  <c r="AN60" i="5" s="1"/>
  <c r="AO249" i="5"/>
  <c r="AN249" i="5" s="1"/>
  <c r="AO30" i="5"/>
  <c r="AN30" i="5" s="1"/>
  <c r="AO269" i="5"/>
  <c r="AN269" i="5" s="1"/>
  <c r="AO233" i="5"/>
  <c r="AN233" i="5" s="1"/>
  <c r="AO147" i="5"/>
  <c r="AN147" i="5" s="1"/>
  <c r="AO137" i="5"/>
  <c r="AN137" i="5" s="1"/>
  <c r="AO20" i="5"/>
  <c r="AN20" i="5" s="1"/>
  <c r="AO81" i="5"/>
  <c r="AN81" i="5" s="1"/>
  <c r="AO322" i="5"/>
  <c r="AN322" i="5" s="1"/>
  <c r="AO24" i="5"/>
  <c r="AN24" i="5" s="1"/>
  <c r="AO100" i="5"/>
  <c r="AN100" i="5" s="1"/>
  <c r="AO329" i="5"/>
  <c r="AN329" i="5" s="1"/>
  <c r="AO271" i="5"/>
  <c r="AN271" i="5" s="1"/>
  <c r="AO175" i="5"/>
  <c r="AN175" i="5" s="1"/>
  <c r="AO298" i="5"/>
  <c r="AN298" i="5" s="1"/>
  <c r="AO315" i="5"/>
  <c r="AN315" i="5" s="1"/>
  <c r="AO342" i="5"/>
  <c r="AN342" i="5" s="1"/>
  <c r="T29" i="8" s="1"/>
  <c r="AO39" i="5"/>
  <c r="AN39" i="5" s="1"/>
  <c r="AO114" i="5"/>
  <c r="AN114" i="5" s="1"/>
  <c r="AO61" i="5"/>
  <c r="AN61" i="5" s="1"/>
  <c r="AO326" i="5"/>
  <c r="AN326" i="5" s="1"/>
  <c r="AO343" i="5"/>
  <c r="AN343" i="5" s="1"/>
  <c r="AO216" i="5"/>
  <c r="AN216" i="5" s="1"/>
  <c r="AO246" i="5"/>
  <c r="AN246" i="5" s="1"/>
  <c r="AO325" i="5"/>
  <c r="AN325" i="5" s="1"/>
  <c r="AO337" i="5"/>
  <c r="AN337" i="5" s="1"/>
  <c r="AO170" i="5"/>
  <c r="AN170" i="5" s="1"/>
  <c r="AO221" i="5"/>
  <c r="AN221" i="5" s="1"/>
  <c r="AO291" i="5"/>
  <c r="AN291" i="5" s="1"/>
  <c r="AO33" i="5"/>
  <c r="AN33" i="5" s="1"/>
  <c r="AO252" i="5"/>
  <c r="AN252" i="5" s="1"/>
  <c r="AO336" i="5"/>
  <c r="AN336" i="5" s="1"/>
  <c r="AO310" i="5"/>
  <c r="AN310" i="5" s="1"/>
  <c r="AO231" i="5"/>
  <c r="AN231" i="5" s="1"/>
  <c r="AO167" i="5"/>
  <c r="AN167" i="5" s="1"/>
  <c r="T24" i="8" s="1"/>
  <c r="AO276" i="5"/>
  <c r="AN276" i="5" s="1"/>
  <c r="AO198" i="5"/>
  <c r="AN198" i="5" s="1"/>
  <c r="AO104" i="5"/>
  <c r="AN104" i="5" s="1"/>
  <c r="AO335" i="5"/>
  <c r="AN335" i="5" s="1"/>
  <c r="AO128" i="5"/>
  <c r="AN128" i="5" s="1"/>
  <c r="AO250" i="5"/>
  <c r="AN250" i="5" s="1"/>
  <c r="AO327" i="5"/>
  <c r="AN327" i="5" s="1"/>
  <c r="AO232" i="5"/>
  <c r="AN232" i="5" s="1"/>
  <c r="AO135" i="5"/>
  <c r="AN135" i="5" s="1"/>
  <c r="AO202" i="5"/>
  <c r="AN202" i="5" s="1"/>
  <c r="AO25" i="5"/>
  <c r="AN25" i="5" s="1"/>
  <c r="AO181" i="5"/>
  <c r="AN181" i="5" s="1"/>
  <c r="AO31" i="5"/>
  <c r="AN31" i="5" s="1"/>
  <c r="AO187" i="5"/>
  <c r="AN187" i="5" s="1"/>
  <c r="AO130" i="5"/>
  <c r="AN130" i="5" s="1"/>
  <c r="AO56" i="5"/>
  <c r="AN56" i="5" s="1"/>
  <c r="AO309" i="5"/>
  <c r="AN309" i="5" s="1"/>
  <c r="AO238" i="5"/>
  <c r="AN238" i="5" s="1"/>
  <c r="AO111" i="5"/>
  <c r="AN111" i="5" s="1"/>
  <c r="AO13" i="5"/>
  <c r="AN13" i="5" s="1"/>
  <c r="AO80" i="5"/>
  <c r="AN80" i="5" s="1"/>
  <c r="AO117" i="5"/>
  <c r="AN117" i="5" s="1"/>
  <c r="AO294" i="5"/>
  <c r="AN294" i="5" s="1"/>
  <c r="AO51" i="5"/>
  <c r="AN51" i="5" s="1"/>
  <c r="AO189" i="5"/>
  <c r="AN189" i="5" s="1"/>
  <c r="AO91" i="5"/>
  <c r="AN91" i="5" s="1"/>
  <c r="AO260" i="5"/>
  <c r="AN260" i="5" s="1"/>
  <c r="AO199" i="5"/>
  <c r="AN199" i="5" s="1"/>
  <c r="AO239" i="5"/>
  <c r="AN239" i="5" s="1"/>
  <c r="AO280" i="5"/>
  <c r="AN280" i="5" s="1"/>
  <c r="AO304" i="5"/>
  <c r="AN304" i="5" s="1"/>
  <c r="AO292" i="5"/>
  <c r="AN292" i="5" s="1"/>
  <c r="AO118" i="5"/>
  <c r="AN118" i="5" s="1"/>
  <c r="AO46" i="5"/>
  <c r="AN46" i="5" s="1"/>
  <c r="AO75" i="5"/>
  <c r="AN75" i="5" s="1"/>
  <c r="AO262" i="5"/>
  <c r="AN262" i="5" s="1"/>
  <c r="AO59" i="5"/>
  <c r="AN59" i="5" s="1"/>
  <c r="AO166" i="5"/>
  <c r="AN166" i="5" s="1"/>
  <c r="AO190" i="5"/>
  <c r="AN190" i="5" s="1"/>
  <c r="AO241" i="5"/>
  <c r="AN241" i="5" s="1"/>
  <c r="AO76" i="5"/>
  <c r="AN76" i="5" s="1"/>
  <c r="AO311" i="5"/>
  <c r="AN311" i="5" s="1"/>
  <c r="AO108" i="5"/>
  <c r="AN108" i="5" s="1"/>
  <c r="AO103" i="5"/>
  <c r="AN103" i="5" s="1"/>
  <c r="AO334" i="5"/>
  <c r="AN334" i="5" s="1"/>
  <c r="AO295" i="5"/>
  <c r="AN295" i="5" s="1"/>
  <c r="AO78" i="5"/>
  <c r="AN78" i="5" s="1"/>
  <c r="AO302" i="5"/>
  <c r="AN302" i="5" s="1"/>
  <c r="AO40" i="5"/>
  <c r="AN40" i="5" s="1"/>
  <c r="AO138" i="5"/>
  <c r="AN138" i="5" s="1"/>
  <c r="AO152" i="5"/>
  <c r="AN152" i="5" s="1"/>
  <c r="AO341" i="5"/>
  <c r="AN341" i="5" s="1"/>
  <c r="AO90" i="5"/>
  <c r="AN90" i="5" s="1"/>
  <c r="AO57" i="5"/>
  <c r="AN57" i="5" s="1"/>
  <c r="AO94" i="5"/>
  <c r="AN94" i="5" s="1"/>
  <c r="AO188" i="5"/>
  <c r="AN188" i="5" s="1"/>
  <c r="AO65" i="5"/>
  <c r="AN65" i="5" s="1"/>
  <c r="AO333" i="5"/>
  <c r="AN333" i="5" s="1"/>
  <c r="AO183" i="5"/>
  <c r="AN183" i="5" s="1"/>
  <c r="AO220" i="5"/>
  <c r="AN220" i="5" s="1"/>
  <c r="AO164" i="5"/>
  <c r="AN164" i="5" s="1"/>
  <c r="AO172" i="5"/>
  <c r="AN172" i="5" s="1"/>
  <c r="AO71" i="5"/>
  <c r="AN71" i="5" s="1"/>
  <c r="AO177" i="5"/>
  <c r="AN177" i="5" s="1"/>
  <c r="AO290" i="5"/>
  <c r="AN290" i="5" s="1"/>
  <c r="AO127" i="5"/>
  <c r="AN127" i="5" s="1"/>
  <c r="AO143" i="5"/>
  <c r="AN143" i="5" s="1"/>
  <c r="AO194" i="5"/>
  <c r="AN194" i="5" s="1"/>
  <c r="AO43" i="5"/>
  <c r="AN43" i="5" s="1"/>
  <c r="AO255" i="5"/>
  <c r="AN255" i="5" s="1"/>
  <c r="AO209" i="5"/>
  <c r="AN209" i="5" s="1"/>
  <c r="AO68" i="5"/>
  <c r="AN68" i="5" s="1"/>
  <c r="AO113" i="5"/>
  <c r="AN113" i="5" s="1"/>
  <c r="AO67" i="5"/>
  <c r="AN67" i="5" s="1"/>
  <c r="AO136" i="5"/>
  <c r="AN136" i="5" s="1"/>
  <c r="AO317" i="5"/>
  <c r="AN317" i="5" s="1"/>
  <c r="AO243" i="5"/>
  <c r="AN243" i="5" s="1"/>
  <c r="AO182" i="5"/>
  <c r="AN182" i="5" s="1"/>
  <c r="AO259" i="5"/>
  <c r="AN259" i="5" s="1"/>
  <c r="AO205" i="5"/>
  <c r="AN205" i="5" s="1"/>
  <c r="AO69" i="5"/>
  <c r="AN69" i="5" s="1"/>
  <c r="AO142" i="5"/>
  <c r="AN142" i="5" s="1"/>
  <c r="AO273" i="5"/>
  <c r="AN273" i="5" s="1"/>
  <c r="AO244" i="5"/>
  <c r="AN244" i="5" s="1"/>
  <c r="AO70" i="5"/>
  <c r="AN70" i="5" s="1"/>
  <c r="AX138" i="4"/>
  <c r="AW138" i="4" s="1"/>
  <c r="AX137" i="4"/>
  <c r="AW137" i="4" s="1"/>
  <c r="AX489" i="4"/>
  <c r="AW489" i="4" s="1"/>
  <c r="AX508" i="4"/>
  <c r="AW508" i="4" s="1"/>
  <c r="AX435" i="4"/>
  <c r="AW435" i="4" s="1"/>
  <c r="AX320" i="4"/>
  <c r="AW320" i="4" s="1"/>
  <c r="AT252" i="3"/>
  <c r="AS252" i="3" s="1"/>
  <c r="AT253" i="3"/>
  <c r="AS253" i="3" s="1"/>
  <c r="AT143" i="3"/>
  <c r="AS143" i="3" s="1"/>
  <c r="AO17" i="5"/>
  <c r="AN17" i="5" s="1"/>
  <c r="Q8" i="8" l="1"/>
  <c r="T6" i="8"/>
  <c r="U6" i="8" s="1"/>
  <c r="AG6" i="8" s="1"/>
  <c r="O8" i="8"/>
  <c r="AB8" i="8" s="1"/>
  <c r="O19" i="8"/>
  <c r="AB19" i="8" s="1"/>
  <c r="AS166" i="3"/>
  <c r="O18" i="8"/>
  <c r="AB18" i="8" s="1"/>
  <c r="AS193" i="3"/>
  <c r="O6" i="8"/>
  <c r="AB6" i="8" s="1"/>
  <c r="AS22" i="3"/>
  <c r="O33" i="8"/>
  <c r="AB33" i="8" s="1"/>
  <c r="AS131" i="3"/>
  <c r="O34" i="8"/>
  <c r="AB34" i="8" s="1"/>
  <c r="AS77" i="3"/>
  <c r="O12" i="8"/>
  <c r="AB12" i="8" s="1"/>
  <c r="AS112" i="3"/>
  <c r="O9" i="8"/>
  <c r="AB9" i="8" s="1"/>
  <c r="Q9" i="8"/>
  <c r="Q6" i="8"/>
  <c r="R6" i="8" s="1"/>
  <c r="AF6" i="8" s="1"/>
  <c r="T9" i="8"/>
  <c r="U8" i="8" s="1"/>
  <c r="AG7" i="8" s="1"/>
  <c r="U38" i="8"/>
  <c r="AG22" i="8" s="1"/>
  <c r="U20" i="8"/>
  <c r="AG13" i="8" s="1"/>
  <c r="U32" i="8"/>
  <c r="AG19" i="8" s="1"/>
  <c r="R22" i="8"/>
  <c r="AF14" i="8" s="1"/>
  <c r="R28" i="8"/>
  <c r="AF17" i="8" s="1"/>
  <c r="U44" i="8"/>
  <c r="AG25" i="8" s="1"/>
  <c r="U26" i="8"/>
  <c r="AG16" i="8" s="1"/>
  <c r="U14" i="8"/>
  <c r="AG10" i="8" s="1"/>
  <c r="U42" i="8"/>
  <c r="AG24" i="8" s="1"/>
  <c r="U36" i="8"/>
  <c r="AG21" i="8" s="1"/>
  <c r="U30" i="8"/>
  <c r="AG18" i="8" s="1"/>
  <c r="U24" i="8"/>
  <c r="AG15" i="8" s="1"/>
  <c r="U18" i="8"/>
  <c r="AG12" i="8" s="1"/>
  <c r="U12" i="8"/>
  <c r="AG9" i="8" s="1"/>
  <c r="U16" i="8"/>
  <c r="AG11" i="8" s="1"/>
  <c r="U34" i="8"/>
  <c r="AG20" i="8" s="1"/>
  <c r="U10" i="8"/>
  <c r="AG8" i="8" s="1"/>
  <c r="U40" i="8"/>
  <c r="AG23" i="8" s="1"/>
  <c r="U28" i="8"/>
  <c r="AG17" i="8" s="1"/>
  <c r="U22" i="8"/>
  <c r="AG14" i="8" s="1"/>
  <c r="R44" i="8"/>
  <c r="AF25" i="8" s="1"/>
  <c r="R38" i="8"/>
  <c r="AF22" i="8" s="1"/>
  <c r="R32" i="8"/>
  <c r="AF19" i="8" s="1"/>
  <c r="R26" i="8"/>
  <c r="AF16" i="8" s="1"/>
  <c r="R20" i="8"/>
  <c r="AF13" i="8" s="1"/>
  <c r="R14" i="8"/>
  <c r="AF10" i="8" s="1"/>
  <c r="R40" i="8"/>
  <c r="AF23" i="8" s="1"/>
  <c r="R34" i="8"/>
  <c r="AF20" i="8" s="1"/>
  <c r="R16" i="8"/>
  <c r="AF11" i="8" s="1"/>
  <c r="R10" i="8"/>
  <c r="AF8" i="8" s="1"/>
  <c r="R42" i="8"/>
  <c r="AF24" i="8" s="1"/>
  <c r="R36" i="8"/>
  <c r="AF21" i="8" s="1"/>
  <c r="R30" i="8"/>
  <c r="AF18" i="8" s="1"/>
  <c r="R24" i="8"/>
  <c r="AF15" i="8" s="1"/>
  <c r="R18" i="8"/>
  <c r="AF12" i="8" s="1"/>
  <c r="R12" i="8"/>
  <c r="AF9" i="8" s="1"/>
  <c r="R8" i="8" l="1"/>
  <c r="AF7" i="8" s="1"/>
  <c r="V6" i="8"/>
</calcChain>
</file>

<file path=xl/sharedStrings.xml><?xml version="1.0" encoding="utf-8"?>
<sst xmlns="http://schemas.openxmlformats.org/spreadsheetml/2006/main" count="6111" uniqueCount="1251">
  <si>
    <t>Nimi</t>
  </si>
  <si>
    <t>Raul Must</t>
  </si>
  <si>
    <t>Rainer Kaljumäe</t>
  </si>
  <si>
    <t>Raul Käsner</t>
  </si>
  <si>
    <t>Kristjan Kaljurand</t>
  </si>
  <si>
    <t>Aare Luigas</t>
  </si>
  <si>
    <t>Alar Voitka</t>
  </si>
  <si>
    <t>Kristjan Täherand</t>
  </si>
  <si>
    <t>Mikk Järveoja</t>
  </si>
  <si>
    <t>Mihkel Talts</t>
  </si>
  <si>
    <t>Koht</t>
  </si>
  <si>
    <t>Helina Rüütel</t>
  </si>
  <si>
    <t>Karl-Rasmus Pungas</t>
  </si>
  <si>
    <t>Kristin Kuuba</t>
  </si>
  <si>
    <t>Andrei Kägo</t>
  </si>
  <si>
    <t>Toivo Vällo</t>
  </si>
  <si>
    <t>Tarmo Tubro</t>
  </si>
  <si>
    <t>Mikk Õunmaa</t>
  </si>
  <si>
    <t>Rimantas Jurkuvenas</t>
  </si>
  <si>
    <t>Marcus Lõo</t>
  </si>
  <si>
    <t>Karl Kert</t>
  </si>
  <si>
    <t>Helis Pajuste</t>
  </si>
  <si>
    <t>Reet Vokk</t>
  </si>
  <si>
    <t>Andreas Leimann</t>
  </si>
  <si>
    <t>Siim Saadoja</t>
  </si>
  <si>
    <t>Vahur Lukin</t>
  </si>
  <si>
    <t>Editha Schmalz</t>
  </si>
  <si>
    <t>Pavel Iljin</t>
  </si>
  <si>
    <t>Marek Jürgenson</t>
  </si>
  <si>
    <t>Meelis Tammik</t>
  </si>
  <si>
    <t>Kristi Kuuse</t>
  </si>
  <si>
    <t>Kaire Karindi</t>
  </si>
  <si>
    <t>Külle Kordemets</t>
  </si>
  <si>
    <t>Aleksei Turkin</t>
  </si>
  <si>
    <t>Ants Mängel</t>
  </si>
  <si>
    <t>Karl Kivinurm</t>
  </si>
  <si>
    <t>Martti Eerma</t>
  </si>
  <si>
    <t>Kertu Margus</t>
  </si>
  <si>
    <t>Terje Arak</t>
  </si>
  <si>
    <t>Jekaterina Burlakova</t>
  </si>
  <si>
    <t>Punkte</t>
  </si>
  <si>
    <t>osales madalamas tasemeklassis</t>
  </si>
  <si>
    <t>osales kõrgemas tasemeklassis, kuid ei võitnud ühtegi mängu</t>
  </si>
  <si>
    <t>Andres Aru</t>
  </si>
  <si>
    <t>Ott Aaloe</t>
  </si>
  <si>
    <t>Sinisha Nedic</t>
  </si>
  <si>
    <t>Raul Linnamägi</t>
  </si>
  <si>
    <t>Tauri Kilk</t>
  </si>
  <si>
    <t>Rannar Zirk</t>
  </si>
  <si>
    <t>Võistluste arv</t>
  </si>
  <si>
    <t>Janar Vapper</t>
  </si>
  <si>
    <t>Catlyn Kruus</t>
  </si>
  <si>
    <t>Ramona Üprus</t>
  </si>
  <si>
    <t>Toomas Vallikivi</t>
  </si>
  <si>
    <t>Elina Letjutšaja</t>
  </si>
  <si>
    <t>Arthur Kivi</t>
  </si>
  <si>
    <t>Erko Kasekamp</t>
  </si>
  <si>
    <t>Oskar Männik</t>
  </si>
  <si>
    <t>Ragnar Sepp</t>
  </si>
  <si>
    <t>Viktor Daineko</t>
  </si>
  <si>
    <t>Tarmo Toover</t>
  </si>
  <si>
    <t>Teele Arjasepp</t>
  </si>
  <si>
    <t>Kristel Kivi</t>
  </si>
  <si>
    <t>Inga Ohno</t>
  </si>
  <si>
    <t>Aldo Sinijärv</t>
  </si>
  <si>
    <t>Triinu Tombak</t>
  </si>
  <si>
    <t>Emili Pärsim</t>
  </si>
  <si>
    <t>Kadi Ilves</t>
  </si>
  <si>
    <t>Marta Emili Teller</t>
  </si>
  <si>
    <t>Meistriliiga</t>
  </si>
  <si>
    <t>Esiliiga</t>
  </si>
  <si>
    <t>2. liiga</t>
  </si>
  <si>
    <t>3. liiga</t>
  </si>
  <si>
    <t>4. liiga</t>
  </si>
  <si>
    <t>Maanus Hurt</t>
  </si>
  <si>
    <t>Klubi</t>
  </si>
  <si>
    <t>Rahvus</t>
  </si>
  <si>
    <t>EST</t>
  </si>
  <si>
    <t>Tondiraba SK</t>
  </si>
  <si>
    <t>Triiton</t>
  </si>
  <si>
    <t>FIN</t>
  </si>
  <si>
    <t>Nõo SK</t>
  </si>
  <si>
    <t>TÜASK</t>
  </si>
  <si>
    <t>TSKeskus</t>
  </si>
  <si>
    <t>Tallinna Kalev</t>
  </si>
  <si>
    <t>Pärnu SK</t>
  </si>
  <si>
    <t>Tallinna SK</t>
  </si>
  <si>
    <t>RUS</t>
  </si>
  <si>
    <t>LAT</t>
  </si>
  <si>
    <t>Marelle Salu</t>
  </si>
  <si>
    <t>Heili Merisalu</t>
  </si>
  <si>
    <t>Mario Kirisma</t>
  </si>
  <si>
    <t>Ervin Lumberg</t>
  </si>
  <si>
    <t>Guido Oja</t>
  </si>
  <si>
    <t>Indrek Kesküla</t>
  </si>
  <si>
    <t>Ain Alev</t>
  </si>
  <si>
    <t>Ando Valm</t>
  </si>
  <si>
    <t>Kashif Mahmood</t>
  </si>
  <si>
    <t>Rakvere SK</t>
  </si>
  <si>
    <t>Revo Linno</t>
  </si>
  <si>
    <t>PAK</t>
  </si>
  <si>
    <t>Sandra Eiduks</t>
  </si>
  <si>
    <t>Indrek Raig</t>
  </si>
  <si>
    <t>Uku-Urmas Tross</t>
  </si>
  <si>
    <t>Deniss-Eduard Juganson</t>
  </si>
  <si>
    <t>Ilya Cherkasov</t>
  </si>
  <si>
    <t>Semjon Brener</t>
  </si>
  <si>
    <t>IND</t>
  </si>
  <si>
    <t>Erkki Kattel</t>
  </si>
  <si>
    <t>Villu Kukk</t>
  </si>
  <si>
    <t>Birgit Strikholm</t>
  </si>
  <si>
    <t>Aleksei Kreivald</t>
  </si>
  <si>
    <t>Juri Kartakov</t>
  </si>
  <si>
    <t>Martin Kajandi</t>
  </si>
  <si>
    <t>Andra Mai Hoop</t>
  </si>
  <si>
    <t>Tanel Mets</t>
  </si>
  <si>
    <t>GBR</t>
  </si>
  <si>
    <t>Matt Redfearn</t>
  </si>
  <si>
    <t>Rene Leeman</t>
  </si>
  <si>
    <t>Kathy-Karmen Kale</t>
  </si>
  <si>
    <t>Karl Aksel Männik</t>
  </si>
  <si>
    <t>Helen Pärn</t>
  </si>
  <si>
    <t>Emilia Šapovalova</t>
  </si>
  <si>
    <t>Ilmar Toomsalu</t>
  </si>
  <si>
    <t>Johanna Violet Meier</t>
  </si>
  <si>
    <t>Ain Tiidrus</t>
  </si>
  <si>
    <t>Dennis Kumar</t>
  </si>
  <si>
    <t>Alan Heinluht</t>
  </si>
  <si>
    <t>Paul Kristjan Rajamägi</t>
  </si>
  <si>
    <t>Tanel Talts</t>
  </si>
  <si>
    <t>Indrek Piibur</t>
  </si>
  <si>
    <t>Kalle Aarma</t>
  </si>
  <si>
    <t>Taimar Talts</t>
  </si>
  <si>
    <t>Robin Schmalz</t>
  </si>
  <si>
    <t>Siim Saarse</t>
  </si>
  <si>
    <t>Katre Siliksaar</t>
  </si>
  <si>
    <t>SK Fookus</t>
  </si>
  <si>
    <t>Maili Reinberg-Voitka</t>
  </si>
  <si>
    <t>Silva Lips</t>
  </si>
  <si>
    <t>Anton Berik</t>
  </si>
  <si>
    <t>Marko Männik</t>
  </si>
  <si>
    <t>Roland Kutsei</t>
  </si>
  <si>
    <t>Raili Pärsim</t>
  </si>
  <si>
    <t>Kaidi Teller</t>
  </si>
  <si>
    <t>Vahur Parve</t>
  </si>
  <si>
    <t>Grete Talviste</t>
  </si>
  <si>
    <t>Teimur Israfilov</t>
  </si>
  <si>
    <t>Sander Riigor</t>
  </si>
  <si>
    <t>Jarek Elmi</t>
  </si>
  <si>
    <t>Mati Soo</t>
  </si>
  <si>
    <t>Andrei Schmidt</t>
  </si>
  <si>
    <t>Hugo Themas</t>
  </si>
  <si>
    <t>Krisliin Rohtla</t>
  </si>
  <si>
    <t>Annabel Rohtla</t>
  </si>
  <si>
    <t>Meribel Rohtla</t>
  </si>
  <si>
    <t>Henrik Lepp</t>
  </si>
  <si>
    <t>Liivo Raudver</t>
  </si>
  <si>
    <t>Katrin Rahe</t>
  </si>
  <si>
    <t>Petter Kroneld</t>
  </si>
  <si>
    <t>Indrek Millert</t>
  </si>
  <si>
    <t>Mia Sakarias</t>
  </si>
  <si>
    <t>Soohwan Kim</t>
  </si>
  <si>
    <t>KOR</t>
  </si>
  <si>
    <t>Merle Järv</t>
  </si>
  <si>
    <t>Mairi Uiboaed</t>
  </si>
  <si>
    <t>Greteli Mittal</t>
  </si>
  <si>
    <t>Eliise Siimann</t>
  </si>
  <si>
    <t>Laura-Liis Kale</t>
  </si>
  <si>
    <t>Veeriku Badminton</t>
  </si>
  <si>
    <t>Chris-Robin Talts</t>
  </si>
  <si>
    <t>Rasmus Talts</t>
  </si>
  <si>
    <t>Riina Täht</t>
  </si>
  <si>
    <t>Kai-Riin Saluste</t>
  </si>
  <si>
    <t>UKR</t>
  </si>
  <si>
    <t>Paula Petäys</t>
  </si>
  <si>
    <t>Tiina Lell</t>
  </si>
  <si>
    <t>Anti Randalu</t>
  </si>
  <si>
    <t>Margus Soidla</t>
  </si>
  <si>
    <t>Natalja Ledvanova</t>
  </si>
  <si>
    <t>Irina Dogatko</t>
  </si>
  <si>
    <t>Galina Ušakova</t>
  </si>
  <si>
    <t>Konstantin Artjušin</t>
  </si>
  <si>
    <t>Marti Arak</t>
  </si>
  <si>
    <t>Taavi Hirtentreu</t>
  </si>
  <si>
    <t>Polina Rjabušenko</t>
  </si>
  <si>
    <t>Aet Põldma</t>
  </si>
  <si>
    <t>Janno Põldma</t>
  </si>
  <si>
    <t>Polina Volohhonskaja</t>
  </si>
  <si>
    <t>Teet Smidt</t>
  </si>
  <si>
    <t>Margo Noormets</t>
  </si>
  <si>
    <t>Art Richard Müürsepp</t>
  </si>
  <si>
    <t>Valge Hani</t>
  </si>
  <si>
    <t>Tiiu Ilu</t>
  </si>
  <si>
    <t>Erik Marksoo</t>
  </si>
  <si>
    <t>Virge Kala</t>
  </si>
  <si>
    <t>Mikk Aru</t>
  </si>
  <si>
    <t>Heli Milber</t>
  </si>
  <si>
    <t>Merlin Kolk</t>
  </si>
  <si>
    <t>Kairi Kalder</t>
  </si>
  <si>
    <t>Mari Möls</t>
  </si>
  <si>
    <t>Indrek Trei</t>
  </si>
  <si>
    <t>Joel Mislav Kunst</t>
  </si>
  <si>
    <t>Madis Müürsepp</t>
  </si>
  <si>
    <t>Erti Möller</t>
  </si>
  <si>
    <t>Jelizaveta Kaasik</t>
  </si>
  <si>
    <t>Mario Alusalu</t>
  </si>
  <si>
    <t>Olga Voišnis</t>
  </si>
  <si>
    <t>Birgit Reintam</t>
  </si>
  <si>
    <t>Ram Krishan</t>
  </si>
  <si>
    <t>Ülari Pärnoja</t>
  </si>
  <si>
    <t>Sergei Voišnis</t>
  </si>
  <si>
    <t>Martin Möller</t>
  </si>
  <si>
    <t>Kardo Sarapuu</t>
  </si>
  <si>
    <t>Ainar Leppik</t>
  </si>
  <si>
    <t>Veiko Vahtra</t>
  </si>
  <si>
    <t>Minna Lydia Terasmaa</t>
  </si>
  <si>
    <t>Kristjan Künnapas</t>
  </si>
  <si>
    <t>Marko Šimanis</t>
  </si>
  <si>
    <t>Katrin Kukk</t>
  </si>
  <si>
    <t>Evely Madison</t>
  </si>
  <si>
    <t>Andre Martin Reins</t>
  </si>
  <si>
    <t>Karin Antropov</t>
  </si>
  <si>
    <t>Liia Kanne</t>
  </si>
  <si>
    <t>Anti Kalda</t>
  </si>
  <si>
    <t>Jevgeni Mitjakov</t>
  </si>
  <si>
    <t>Jaak Hurt</t>
  </si>
  <si>
    <t>Jaanus Saar</t>
  </si>
  <si>
    <t>Kadri Treffner</t>
  </si>
  <si>
    <t>Triinu Vares</t>
  </si>
  <si>
    <t>Emil Penner</t>
  </si>
  <si>
    <t>Lauri Reilson</t>
  </si>
  <si>
    <t>Katre Sepp</t>
  </si>
  <si>
    <t>Gunnar Obolenski</t>
  </si>
  <si>
    <t>Triin Kärner</t>
  </si>
  <si>
    <t>Raul Martin Maidvee</t>
  </si>
  <si>
    <t>Tatjana Bogdanova</t>
  </si>
  <si>
    <t>Asimuut</t>
  </si>
  <si>
    <t>TalTech</t>
  </si>
  <si>
    <t>Jüri Krot</t>
  </si>
  <si>
    <t>Marti Joost</t>
  </si>
  <si>
    <t>Elisaveta Berik</t>
  </si>
  <si>
    <t>Sten-Arne Otsmaa</t>
  </si>
  <si>
    <t>Külle-Marianne Laidmäe</t>
  </si>
  <si>
    <t>Liispet Leemet</t>
  </si>
  <si>
    <t>Marten Põder</t>
  </si>
  <si>
    <t>Kaspar Sorge</t>
  </si>
  <si>
    <t>Merit Mägi</t>
  </si>
  <si>
    <t>Kaisa Liis Lepp</t>
  </si>
  <si>
    <t>Romili Vakk</t>
  </si>
  <si>
    <t>Stanislav Kaleis</t>
  </si>
  <si>
    <t>Karolina Pintšuk</t>
  </si>
  <si>
    <t>Kadri Kuller</t>
  </si>
  <si>
    <t>Kadri Sepp</t>
  </si>
  <si>
    <t>Maria Mirabel Tänover</t>
  </si>
  <si>
    <t>Milana Voišnis</t>
  </si>
  <si>
    <t>Kätrin Lepp</t>
  </si>
  <si>
    <t>Anti Roogsoo</t>
  </si>
  <si>
    <t>Arnis Rips</t>
  </si>
  <si>
    <t>Dmitri Potapov</t>
  </si>
  <si>
    <t>Kuuse</t>
  </si>
  <si>
    <t>Ulsans</t>
  </si>
  <si>
    <t>Rasmus Roogsoo</t>
  </si>
  <si>
    <t>Liis Kiik</t>
  </si>
  <si>
    <t>Kaur Nurmsoo</t>
  </si>
  <si>
    <t>Raul Leinatamm</t>
  </si>
  <si>
    <t>Tauno Ots</t>
  </si>
  <si>
    <t>Annabel Mutso</t>
  </si>
  <si>
    <t>Gretel Saadoja</t>
  </si>
  <si>
    <t>arvesse läheb 6 paremat võistlust</t>
  </si>
  <si>
    <t>Rale Valss</t>
  </si>
  <si>
    <t>Karmen Timusk</t>
  </si>
  <si>
    <t>Alesja Grishel</t>
  </si>
  <si>
    <t>Angela Kivisik</t>
  </si>
  <si>
    <t>Elina Elkind</t>
  </si>
  <si>
    <t>Igor Tsõgankov</t>
  </si>
  <si>
    <t>Janar Ojalaid</t>
  </si>
  <si>
    <t>Priit Põder</t>
  </si>
  <si>
    <t>Artur Aun</t>
  </si>
  <si>
    <t>Andre Looskari</t>
  </si>
  <si>
    <t>Karl Mattias Pedai</t>
  </si>
  <si>
    <t>Peeter Tubli</t>
  </si>
  <si>
    <t>Enn Lamp</t>
  </si>
  <si>
    <t>Jekaterina Singh</t>
  </si>
  <si>
    <t>Juliana Kadlecova</t>
  </si>
  <si>
    <t>Aleksander Bazanov</t>
  </si>
  <si>
    <t>Arturi Asperk</t>
  </si>
  <si>
    <t>Nikita Bezsonov</t>
  </si>
  <si>
    <t>Maria Medvedeva</t>
  </si>
  <si>
    <t>Julia Piel</t>
  </si>
  <si>
    <t>Keshav Nagpal</t>
  </si>
  <si>
    <t>Leonid Keis</t>
  </si>
  <si>
    <t>Kaspar Kaasik</t>
  </si>
  <si>
    <t>Karl-Markus Kasekamp</t>
  </si>
  <si>
    <t>Rando Penner</t>
  </si>
  <si>
    <t>Mirtel Värv</t>
  </si>
  <si>
    <t>Kelly Ojamaa</t>
  </si>
  <si>
    <t>Grettel Luts</t>
  </si>
  <si>
    <t>Kelli Muinast</t>
  </si>
  <si>
    <t>Sven Muinast</t>
  </si>
  <si>
    <t>Taavi Noot</t>
  </si>
  <si>
    <t>Katrin Rahu</t>
  </si>
  <si>
    <t>Eero Unt</t>
  </si>
  <si>
    <t>SVK</t>
  </si>
  <si>
    <t>Tatjana Kopareva</t>
  </si>
  <si>
    <t>Neeme-Andreas Eller</t>
  </si>
  <si>
    <t>Aleksandr Ivanov</t>
  </si>
  <si>
    <t>Andrei Katsimon</t>
  </si>
  <si>
    <t>Simmo Sooäär</t>
  </si>
  <si>
    <t>Mihhail Šapovalov</t>
  </si>
  <si>
    <t>Alar Tiideberg</t>
  </si>
  <si>
    <t>Tauri Jõudu</t>
  </si>
  <si>
    <t>Oskar Laanes</t>
  </si>
  <si>
    <t>Margus Raudsepp</t>
  </si>
  <si>
    <t>Viljandi Sulelised</t>
  </si>
  <si>
    <t>Ilona Roogsoo</t>
  </si>
  <si>
    <t>Samantha Kajandi</t>
  </si>
  <si>
    <t>Oliver Puhtla</t>
  </si>
  <si>
    <t>Timo-Alen Prokopenko</t>
  </si>
  <si>
    <t>Alyona Kostetskaya</t>
  </si>
  <si>
    <t>Jakov Võtjagailovski</t>
  </si>
  <si>
    <t>NIMI</t>
  </si>
  <si>
    <t>PAARI PUNKTID</t>
  </si>
  <si>
    <t>kokku</t>
  </si>
  <si>
    <t>SEGA PUNKTID</t>
  </si>
  <si>
    <t>KOKKU</t>
  </si>
  <si>
    <t>paar nr</t>
  </si>
  <si>
    <t>Kirjuta nime lahtrisse paariliste nimed ükshaaval. Kui tuleb "EI OLE", pole mängija selles liigis osalenud või nime kirjapilt ei klapi edetabeli omaga</t>
  </si>
  <si>
    <t>Raiko Kaju</t>
  </si>
  <si>
    <t>Külli Eiche</t>
  </si>
  <si>
    <t>Alar Tetting</t>
  </si>
  <si>
    <t>Kaja Telvik</t>
  </si>
  <si>
    <t>Stinali Merivee</t>
  </si>
  <si>
    <t>Janika Virkus</t>
  </si>
  <si>
    <t>Andra Sõmer</t>
  </si>
  <si>
    <t>Susanna Yliniemi-Liias</t>
  </si>
  <si>
    <t>Oliver Järg</t>
  </si>
  <si>
    <t>Andrus Sepp</t>
  </si>
  <si>
    <t>Jaspar Vapper</t>
  </si>
  <si>
    <t>Smash</t>
  </si>
  <si>
    <t>Piret Van De Runstraat-Kärt</t>
  </si>
  <si>
    <t>Hanna Bender</t>
  </si>
  <si>
    <t>Tanel Künnapas</t>
  </si>
  <si>
    <t>Katre Soon</t>
  </si>
  <si>
    <t>Deniss Võsar</t>
  </si>
  <si>
    <t>Aleksandra Virk</t>
  </si>
  <si>
    <t>Tiit Põldma</t>
  </si>
  <si>
    <t>Marek Ritari</t>
  </si>
  <si>
    <t>Rene Vernik</t>
  </si>
  <si>
    <t>Mari Sõrra</t>
  </si>
  <si>
    <t>Katre Tubro</t>
  </si>
  <si>
    <t>Maidu Laht</t>
  </si>
  <si>
    <t>Merike Viira</t>
  </si>
  <si>
    <t>Aruküla SK</t>
  </si>
  <si>
    <t>Nikita Iljin</t>
  </si>
  <si>
    <t>Priit Vabamäe</t>
  </si>
  <si>
    <t>Priit Raudkivi</t>
  </si>
  <si>
    <t>Mark Kuusk</t>
  </si>
  <si>
    <t>Katrin Kiisk</t>
  </si>
  <si>
    <t>USTA</t>
  </si>
  <si>
    <t>Evaliisa Poola</t>
  </si>
  <si>
    <t>Janoš Tšonka</t>
  </si>
  <si>
    <t>Martti Mettas</t>
  </si>
  <si>
    <t>Laureen Laurisoo</t>
  </si>
  <si>
    <t>Nora Maria Neiland</t>
  </si>
  <si>
    <t>Henri Märten Huik</t>
  </si>
  <si>
    <t>Arslan Amjad Gondal</t>
  </si>
  <si>
    <t>Rene-Rainer Pruuden</t>
  </si>
  <si>
    <t>Kaidor Roosimäe</t>
  </si>
  <si>
    <t>Erkki Varrik</t>
  </si>
  <si>
    <t>Tarmo Paavel</t>
  </si>
  <si>
    <t>Henrik Puija</t>
  </si>
  <si>
    <t>Edith Rästa</t>
  </si>
  <si>
    <t>Kristina Krit</t>
  </si>
  <si>
    <t>Katarina Pärli</t>
  </si>
  <si>
    <t>Rosann Massur</t>
  </si>
  <si>
    <t>Kristiin Kesamaa</t>
  </si>
  <si>
    <t>Georg Nikolajevski</t>
  </si>
  <si>
    <t>Elika Muinast</t>
  </si>
  <si>
    <t>Andrei Uibukant</t>
  </si>
  <si>
    <t>Petri Asperk</t>
  </si>
  <si>
    <t>Jana Asperk</t>
  </si>
  <si>
    <t>Carinee Vetka</t>
  </si>
  <si>
    <t>Maria Bušina</t>
  </si>
  <si>
    <t>Sirli Siimon</t>
  </si>
  <si>
    <t>Carmella Krislin Kruus</t>
  </si>
  <si>
    <t>Emilia Ainso</t>
  </si>
  <si>
    <t>Alexander Raudsepp</t>
  </si>
  <si>
    <t>Marta Kaart</t>
  </si>
  <si>
    <t>Eliise-Kristiina Altmäe</t>
  </si>
  <si>
    <t>Sandra Kamilova</t>
  </si>
  <si>
    <t>Aleksandr Ledvanov</t>
  </si>
  <si>
    <t>Martin-Juhani Saarenkunnas</t>
  </si>
  <si>
    <t>Kiili</t>
  </si>
  <si>
    <t>Marta Pallon</t>
  </si>
  <si>
    <t>Kädi Rosenthal</t>
  </si>
  <si>
    <t>Emma-Mari Tehu</t>
  </si>
  <si>
    <t>Sergei Shirokov</t>
  </si>
  <si>
    <t>Marleen Lips</t>
  </si>
  <si>
    <t>Teele Deklau</t>
  </si>
  <si>
    <t>Liis Tamberg</t>
  </si>
  <si>
    <t>Marje Ehastu</t>
  </si>
  <si>
    <t>Andis Berzinš</t>
  </si>
  <si>
    <t>Kairo Kadarpik</t>
  </si>
  <si>
    <t>Mihkel Mandre</t>
  </si>
  <si>
    <t>Martti Meen</t>
  </si>
  <si>
    <t>Sergei Jerofejev</t>
  </si>
  <si>
    <t>Mikk Martin Oinak</t>
  </si>
  <si>
    <t>Kristel Leo</t>
  </si>
  <si>
    <t>Heleri Pajuste</t>
  </si>
  <si>
    <t>Teet Paulus</t>
  </si>
  <si>
    <t>Sven Oja</t>
  </si>
  <si>
    <t>Meelis Seppam</t>
  </si>
  <si>
    <t>Koit Kesamaa</t>
  </si>
  <si>
    <t>Andres Tarto</t>
  </si>
  <si>
    <t>Liisa Jõgiste</t>
  </si>
  <si>
    <t>Tarmo Kiil</t>
  </si>
  <si>
    <t>Margus Lepmets</t>
  </si>
  <si>
    <t>Nazmul Hasan Apu</t>
  </si>
  <si>
    <t>BAN</t>
  </si>
  <si>
    <t>Gregor Kivisaar</t>
  </si>
  <si>
    <t>Ilmari Asperk</t>
  </si>
  <si>
    <t>Ellen Mai Lassi</t>
  </si>
  <si>
    <t>Margaret Lips</t>
  </si>
  <si>
    <t>Kirsika Vaidla</t>
  </si>
  <si>
    <t>Nele-Riin Koskaru</t>
  </si>
  <si>
    <t>Einar Lvovs</t>
  </si>
  <si>
    <t>Konstantin Lepik</t>
  </si>
  <si>
    <t>Aarne Säga</t>
  </si>
  <si>
    <t>Eve Mets</t>
  </si>
  <si>
    <t>Keidi Kaasma</t>
  </si>
  <si>
    <t>Mehdi Farsimadan</t>
  </si>
  <si>
    <t>Roman Bronzov</t>
  </si>
  <si>
    <t>Aleksandr Dronov</t>
  </si>
  <si>
    <t>Mattias Thomas Luhaväli</t>
  </si>
  <si>
    <t>Gustav Saar</t>
  </si>
  <si>
    <t>Janete Tiits</t>
  </si>
  <si>
    <t>Ly Tommingas</t>
  </si>
  <si>
    <t>Mirtel Marii Keskel</t>
  </si>
  <si>
    <t>Iko Viik</t>
  </si>
  <si>
    <t>Arturs Akmens</t>
  </si>
  <si>
    <t>Rihards Žugs</t>
  </si>
  <si>
    <t>Karl Jonas Lõhmus</t>
  </si>
  <si>
    <t>Taaniel Mehine</t>
  </si>
  <si>
    <t>Darta Alise Demitere</t>
  </si>
  <si>
    <t>Annija Rulle-Titava</t>
  </si>
  <si>
    <t>Margus Aule</t>
  </si>
  <si>
    <t>Dmitri Lvov</t>
  </si>
  <si>
    <t>Johann Kolk</t>
  </si>
  <si>
    <t>Kristin Siirak</t>
  </si>
  <si>
    <t>Maarja Kuslapuu</t>
  </si>
  <si>
    <t>Mirtel Mileen Möller</t>
  </si>
  <si>
    <t>Eduard Greef</t>
  </si>
  <si>
    <t>Vjatšeslav Judajev</t>
  </si>
  <si>
    <t>Andrei Jaštšuk</t>
  </si>
  <si>
    <t>Sarv</t>
  </si>
  <si>
    <t>Lea-Mai Sepsivart</t>
  </si>
  <si>
    <t>Kristiina Maidvee</t>
  </si>
  <si>
    <t>Heleri Kasekamp</t>
  </si>
  <si>
    <t/>
  </si>
  <si>
    <t>Puhja</t>
  </si>
  <si>
    <t>Harko</t>
  </si>
  <si>
    <t>Mario Saunpere</t>
  </si>
  <si>
    <t>Paphon Kasemvudhi</t>
  </si>
  <si>
    <t>THA</t>
  </si>
  <si>
    <t>IRI</t>
  </si>
  <si>
    <t>Kristjan Tõnismäe</t>
  </si>
  <si>
    <t>Dmitri Semjonov</t>
  </si>
  <si>
    <t>HKG</t>
  </si>
  <si>
    <t>Fan Zheng</t>
  </si>
  <si>
    <t>Nea Nieminen</t>
  </si>
  <si>
    <t>Pirgit Jalasto</t>
  </si>
  <si>
    <t>Margit Maruse</t>
  </si>
  <si>
    <t>Kristel Niidas</t>
  </si>
  <si>
    <t>Natalja Sviridenko</t>
  </si>
  <si>
    <t>Urmet Kippasto</t>
  </si>
  <si>
    <t>Erwan Pennarum</t>
  </si>
  <si>
    <t>Mirethe Möller</t>
  </si>
  <si>
    <t>Kadri-Lii Tehu</t>
  </si>
  <si>
    <t>Grete Pall</t>
  </si>
  <si>
    <t>Laura Toodu</t>
  </si>
  <si>
    <t>Elsa Themas</t>
  </si>
  <si>
    <t>Rait Konnov</t>
  </si>
  <si>
    <t>Allan Kartau</t>
  </si>
  <si>
    <t>Ain Brunfeldt</t>
  </si>
  <si>
    <t>Riho Tammis</t>
  </si>
  <si>
    <t>Taavi Ansu</t>
  </si>
  <si>
    <t>Fööniks</t>
  </si>
  <si>
    <t>Angela Toht</t>
  </si>
  <si>
    <t>Kristiina Saar</t>
  </si>
  <si>
    <t>Ave Kivisik</t>
  </si>
  <si>
    <t>Riina Ansu</t>
  </si>
  <si>
    <t>Anni Grete Kõrge</t>
  </si>
  <si>
    <t>Anneli Veinsteins</t>
  </si>
  <si>
    <t>Ülar Verev</t>
  </si>
  <si>
    <t>Enelin Kannu</t>
  </si>
  <si>
    <t>Leiu Verev</t>
  </si>
  <si>
    <t>Karl Hannes Künnapas</t>
  </si>
  <si>
    <t>Vladimir Šarõi</t>
  </si>
  <si>
    <t>Arturs Kelpe</t>
  </si>
  <si>
    <t>Erik Kreivald</t>
  </si>
  <si>
    <t>Sten Oliver Toom</t>
  </si>
  <si>
    <t>Laura Anette Tomingas</t>
  </si>
  <si>
    <t>Hai Truong</t>
  </si>
  <si>
    <t>VIE</t>
  </si>
  <si>
    <t>Wanchote Po Jiamjitrak</t>
  </si>
  <si>
    <t>Brita Karin Arnover</t>
  </si>
  <si>
    <t>Anita Kudenko</t>
  </si>
  <si>
    <t>Sajeesh Vadakkedath Gopi</t>
  </si>
  <si>
    <t>Sijo Arakkal Peious</t>
  </si>
  <si>
    <t>Andres Lill</t>
  </si>
  <si>
    <t>Alvar Ristna</t>
  </si>
  <si>
    <t>Rainer Põhjala</t>
  </si>
  <si>
    <t>Einar Tilk</t>
  </si>
  <si>
    <t>Aare Orlovski</t>
  </si>
  <si>
    <t>Sulo Haav</t>
  </si>
  <si>
    <t>Klaus Henrik Neeme</t>
  </si>
  <si>
    <t>Henri Norkko</t>
  </si>
  <si>
    <t>Kristel Põhjala</t>
  </si>
  <si>
    <t>Jelena Tilk</t>
  </si>
  <si>
    <t>Merle Kikkas</t>
  </si>
  <si>
    <t>Kaisa Pärnoja</t>
  </si>
  <si>
    <t>Julia Veinberg</t>
  </si>
  <si>
    <t>Gätliin Zaivoronok</t>
  </si>
  <si>
    <t>Lisbeth Leuska</t>
  </si>
  <si>
    <t>Mait Allas</t>
  </si>
  <si>
    <t>Ardi Kruusimäe</t>
  </si>
  <si>
    <t>Jakob Põllupüü</t>
  </si>
  <si>
    <t>Mati Metsis</t>
  </si>
  <si>
    <t>Lauri Uusoja</t>
  </si>
  <si>
    <t>Nikita Martovs</t>
  </si>
  <si>
    <t>Kärt Kangur</t>
  </si>
  <si>
    <t>Karina Kruusimäe</t>
  </si>
  <si>
    <t>Rudolfs Andersons</t>
  </si>
  <si>
    <t>Aleksei Ivanov</t>
  </si>
  <si>
    <t>Hugo Järvelt</t>
  </si>
  <si>
    <t>Nikola Mukiele</t>
  </si>
  <si>
    <t>Alta Elizabete Kraukle</t>
  </si>
  <si>
    <t>Sofija Pukite</t>
  </si>
  <si>
    <t>Le Trang Nguyen</t>
  </si>
  <si>
    <t>Ivan Sergeev</t>
  </si>
  <si>
    <t>Rein Jagor</t>
  </si>
  <si>
    <t>Mihkel Tiik</t>
  </si>
  <si>
    <t>Tatjana Zubenok</t>
  </si>
  <si>
    <t>Indrek Kiolein</t>
  </si>
  <si>
    <t>Mariliis Vaarmets</t>
  </si>
  <si>
    <t>Marju Vilt</t>
  </si>
  <si>
    <t>Piret Sepp</t>
  </si>
  <si>
    <t>Hannes Hani</t>
  </si>
  <si>
    <t>Oliver Hani</t>
  </si>
  <si>
    <t>Jürgen Orav</t>
  </si>
  <si>
    <t>Kaido Hallik</t>
  </si>
  <si>
    <t>Madis Bürkland</t>
  </si>
  <si>
    <t>Maksim Krikuhhin</t>
  </si>
  <si>
    <t>Henri Tanila</t>
  </si>
  <si>
    <t>Kadi Kaljumäe</t>
  </si>
  <si>
    <t>Silja Uustal</t>
  </si>
  <si>
    <t>Hanna Saara Hiir</t>
  </si>
  <si>
    <t>Rando Ring</t>
  </si>
  <si>
    <t>Alexander Linnamägi</t>
  </si>
  <si>
    <t>Heiki Hanson</t>
  </si>
  <si>
    <t>Tiina Vellet</t>
  </si>
  <si>
    <t>Indrek Päivalill</t>
  </si>
  <si>
    <t>Mikk Mardo</t>
  </si>
  <si>
    <t>Julia Vostrikova</t>
  </si>
  <si>
    <t>Andreanne Allas</t>
  </si>
  <si>
    <t>Sven Erik Manglus</t>
  </si>
  <si>
    <t>Martin Teedla</t>
  </si>
  <si>
    <t>Mattias Vahemaa</t>
  </si>
  <si>
    <t>Eveli Mäepalu</t>
  </si>
  <si>
    <t>Jekaterina Kartakova</t>
  </si>
  <si>
    <t>Avishek Tarun</t>
  </si>
  <si>
    <t>Emili Teedla</t>
  </si>
  <si>
    <t>Sergei Kretov</t>
  </si>
  <si>
    <t>Madis Vatko</t>
  </si>
  <si>
    <t>Olga Kolomenski</t>
  </si>
  <si>
    <t>Argo Tõnuri</t>
  </si>
  <si>
    <t>Niks Podosinoviks</t>
  </si>
  <si>
    <t>Abdelrahman Abdelhakim</t>
  </si>
  <si>
    <t>EGY</t>
  </si>
  <si>
    <t>FRA</t>
  </si>
  <si>
    <t>Erwan Pennarun</t>
  </si>
  <si>
    <t>Merili Tiidoma</t>
  </si>
  <si>
    <t>Katarina Babin</t>
  </si>
  <si>
    <t>Heleri Kruusimaa</t>
  </si>
  <si>
    <t>Anija Sulgpalliklubi</t>
  </si>
  <si>
    <t>Superseeniorid</t>
  </si>
  <si>
    <t>Urmo Pihel</t>
  </si>
  <si>
    <t>Carl Raukas</t>
  </si>
  <si>
    <t>Kaido Sinijärv</t>
  </si>
  <si>
    <t>Ivan Sidorov</t>
  </si>
  <si>
    <t>Karl Roosi</t>
  </si>
  <si>
    <t>Merilyn Saarkoppel</t>
  </si>
  <si>
    <t>Lia Kristella Püümets</t>
  </si>
  <si>
    <t>Mia Rebeka Toime</t>
  </si>
  <si>
    <t>Anastasia Balõševa</t>
  </si>
  <si>
    <t>Tiina Trofimova</t>
  </si>
  <si>
    <t>Reigo Roosla</t>
  </si>
  <si>
    <t>Gerli Tammeleht</t>
  </si>
  <si>
    <t>Eve Laansoo</t>
  </si>
  <si>
    <t>Margus Ševtšuk</t>
  </si>
  <si>
    <t>Sriram Parani Deva Kumar</t>
  </si>
  <si>
    <t>Saravana Kumar Putta Selvaraj</t>
  </si>
  <si>
    <t>Allar Lutsar</t>
  </si>
  <si>
    <t>Eugene Francis</t>
  </si>
  <si>
    <t>ENG</t>
  </si>
  <si>
    <t>Aire Johanson</t>
  </si>
  <si>
    <t>Birgit Okmees</t>
  </si>
  <si>
    <t>Aleksandr Taraskin</t>
  </si>
  <si>
    <t>Aleksandr Voronkov</t>
  </si>
  <si>
    <t>Kaarel Kalev</t>
  </si>
  <si>
    <t>Aivar Hunt</t>
  </si>
  <si>
    <t>Helene Pähkel</t>
  </si>
  <si>
    <t>Artur Ajupov</t>
  </si>
  <si>
    <t>Vivek Sinha</t>
  </si>
  <si>
    <t>Martin Tõkke</t>
  </si>
  <si>
    <t>Hendrik Jekimov</t>
  </si>
  <si>
    <t>Kairi Teeväli</t>
  </si>
  <si>
    <t>Sten Talviste</t>
  </si>
  <si>
    <t>Thomas Kristjan Danilkin</t>
  </si>
  <si>
    <t>Indrek Linnamägi</t>
  </si>
  <si>
    <t>Kristel Teeväli</t>
  </si>
  <si>
    <t>Kaisa-Lisette Truumure</t>
  </si>
  <si>
    <t>Marika Mägi</t>
  </si>
  <si>
    <t>Keiti Palm</t>
  </si>
  <si>
    <t>Marta Vallas</t>
  </si>
  <si>
    <t>Ando Hermsalu</t>
  </si>
  <si>
    <t>Aleksandr Kovalenko</t>
  </si>
  <si>
    <t>Tõnis Mandre</t>
  </si>
  <si>
    <t>Taavi Mark</t>
  </si>
  <si>
    <t>Karel Põldma</t>
  </si>
  <si>
    <t>Sten Muinast</t>
  </si>
  <si>
    <t>Peeter Teedla</t>
  </si>
  <si>
    <t>Jaanus Jekimov</t>
  </si>
  <si>
    <t>Evelin Gutseva</t>
  </si>
  <si>
    <t>Aliisa Sõber</t>
  </si>
  <si>
    <t>Karl Mattias Reiter</t>
  </si>
  <si>
    <t>Toomas Tomson</t>
  </si>
  <si>
    <t>Keijo Valting</t>
  </si>
  <si>
    <t>Ellikar Eensalu</t>
  </si>
  <si>
    <t>Evor Eensalu</t>
  </si>
  <si>
    <t>Geete Vabamäe</t>
  </si>
  <si>
    <t xml:space="preserve"> nimi</t>
  </si>
  <si>
    <t>MS</t>
  </si>
  <si>
    <t>WS</t>
  </si>
  <si>
    <t>MD</t>
  </si>
  <si>
    <t>WD</t>
  </si>
  <si>
    <t>XDM</t>
  </si>
  <si>
    <t>XDW</t>
  </si>
  <si>
    <t>Tommi Ruoho</t>
  </si>
  <si>
    <t>Eero Kiiski</t>
  </si>
  <si>
    <t>Taavi Kaasik</t>
  </si>
  <si>
    <t>Märt Oona</t>
  </si>
  <si>
    <t>Jarek Mäestu</t>
  </si>
  <si>
    <t>Joonatan Elvis Liias</t>
  </si>
  <si>
    <t>Sandra Kask</t>
  </si>
  <si>
    <t>Maria Somova</t>
  </si>
  <si>
    <t>Rando Roosla</t>
  </si>
  <si>
    <t>Andres Äkke</t>
  </si>
  <si>
    <t>Gaili Roosla</t>
  </si>
  <si>
    <t>Kaidi Ambos</t>
  </si>
  <si>
    <t>Johanna Sõnajalg</t>
  </si>
  <si>
    <t>Elari Elbing</t>
  </si>
  <si>
    <t>Stanislav Aleksejev</t>
  </si>
  <si>
    <t>Natalja Sleptsuk</t>
  </si>
  <si>
    <t>Ivo Vallas</t>
  </si>
  <si>
    <t>Katre Juganson</t>
  </si>
  <si>
    <t>Hasso Mehide</t>
  </si>
  <si>
    <t>Oliver Elevant</t>
  </si>
  <si>
    <t>Heiki Pajuste</t>
  </si>
  <si>
    <t>Mansur Alizada</t>
  </si>
  <si>
    <t>Peter Haab</t>
  </si>
  <si>
    <t>Mihkel Laanes</t>
  </si>
  <si>
    <t>Mattias Apuhtin</t>
  </si>
  <si>
    <t>Kaspar Roletsky</t>
  </si>
  <si>
    <t>Ruben Agan</t>
  </si>
  <si>
    <t>Mia-Liis Migur</t>
  </si>
  <si>
    <t>Eileen Pärsim</t>
  </si>
  <si>
    <t>Triin Murumets</t>
  </si>
  <si>
    <t>Carol Viiding</t>
  </si>
  <si>
    <t>Toomas Danilkin</t>
  </si>
  <si>
    <t>Andres Gustavson</t>
  </si>
  <si>
    <t>Sverre Lasn</t>
  </si>
  <si>
    <t>Sirje Saula</t>
  </si>
  <si>
    <t>Madis-Siim Saula</t>
  </si>
  <si>
    <t>Maksim Sablin</t>
  </si>
  <si>
    <t>Mihhail Kirejev</t>
  </si>
  <si>
    <t>Carol Raukas</t>
  </si>
  <si>
    <t>Marii Maide</t>
  </si>
  <si>
    <t>Olga Mironova</t>
  </si>
  <si>
    <t>Julia Linnik</t>
  </si>
  <si>
    <t>Ando Roos</t>
  </si>
  <si>
    <t>Marko Mooser</t>
  </si>
  <si>
    <t>Hendrik Hiir</t>
  </si>
  <si>
    <t>Margus Koval</t>
  </si>
  <si>
    <t>Kris Käär</t>
  </si>
  <si>
    <t>Raiko Uutma</t>
  </si>
  <si>
    <t>Kalev Jõgi</t>
  </si>
  <si>
    <t>Katrin Ruus</t>
  </si>
  <si>
    <t>Ulvi Jaanimägi</t>
  </si>
  <si>
    <t>Maria Mänd</t>
  </si>
  <si>
    <t>Helen Kundla</t>
  </si>
  <si>
    <t>Jürgen Pallo</t>
  </si>
  <si>
    <t>Atko Hansumäe</t>
  </si>
  <si>
    <t>Janek Balõnski</t>
  </si>
  <si>
    <t>Kätlin Balõnski</t>
  </si>
  <si>
    <t>Kaja Kallasmäe</t>
  </si>
  <si>
    <t>Märjamaa</t>
  </si>
  <si>
    <t>Grete Kiisk</t>
  </si>
  <si>
    <t>Eduard Tämm</t>
  </si>
  <si>
    <t>Ella Tubro</t>
  </si>
  <si>
    <t>Kristen Kokk</t>
  </si>
  <si>
    <t>Ave Kruus</t>
  </si>
  <si>
    <t>Rannar Kiviste</t>
  </si>
  <si>
    <t>Jekaterina Arhipova</t>
  </si>
  <si>
    <t>Maria Kalinina</t>
  </si>
  <si>
    <t>Allar Raja</t>
  </si>
  <si>
    <t>Stin Stranberg</t>
  </si>
  <si>
    <t>Silver Paur</t>
  </si>
  <si>
    <t>Marianne Küüsvek</t>
  </si>
  <si>
    <t>Tatjana Dvornik</t>
  </si>
  <si>
    <t>Anete Zunte</t>
  </si>
  <si>
    <t>Merilin Rõmaš</t>
  </si>
  <si>
    <t>Anneli Veinšteins</t>
  </si>
  <si>
    <t>Liise Landing</t>
  </si>
  <si>
    <t>Triin Tammistu</t>
  </si>
  <si>
    <t>Märt Tikan</t>
  </si>
  <si>
    <t>Joosep Koov</t>
  </si>
  <si>
    <t>Marken Murumaa</t>
  </si>
  <si>
    <t>Liis Mallas</t>
  </si>
  <si>
    <t>Marili Hannilo</t>
  </si>
  <si>
    <t>Kati Kask</t>
  </si>
  <si>
    <t>Marion Hanson</t>
  </si>
  <si>
    <t>Katrin Sild</t>
  </si>
  <si>
    <t>Priit Vaindlo</t>
  </si>
  <si>
    <t>Kelly-Kristel Ottis</t>
  </si>
  <si>
    <t>Daniel Kornejev</t>
  </si>
  <si>
    <t>Mihkel Reimand</t>
  </si>
  <si>
    <t>Henri Salum</t>
  </si>
  <si>
    <t>Kaarel Parve</t>
  </si>
  <si>
    <t>Grethe Look</t>
  </si>
  <si>
    <t>Inga Dobrus</t>
  </si>
  <si>
    <t>Annabel Marie Tamm</t>
  </si>
  <si>
    <t>Annika Angerjas</t>
  </si>
  <si>
    <t>Merli Leemet</t>
  </si>
  <si>
    <t>Elli Jaal</t>
  </si>
  <si>
    <t>Kristella Mäoma</t>
  </si>
  <si>
    <t>Emma Kaldoja</t>
  </si>
  <si>
    <t>GP-1 7.10.23</t>
  </si>
  <si>
    <t>Mihkel Mart Liim</t>
  </si>
  <si>
    <t>Ralf Braschinsky</t>
  </si>
  <si>
    <t>Koit Hallik</t>
  </si>
  <si>
    <t>Allar Org</t>
  </si>
  <si>
    <t>Roland Braschinsky</t>
  </si>
  <si>
    <t>Rain Erik Kuiv</t>
  </si>
  <si>
    <t>Nikita Bazyukin</t>
  </si>
  <si>
    <t>Mirtel Pruulmann</t>
  </si>
  <si>
    <t>Scottish Open 5.-8.10.23</t>
  </si>
  <si>
    <t>GP-1 8.10.23</t>
  </si>
  <si>
    <t>Arto Lahtinen</t>
  </si>
  <si>
    <t>Duc Bao Chu</t>
  </si>
  <si>
    <t>Medhi Farsimadan</t>
  </si>
  <si>
    <t>Kristaps Šülmeisters</t>
  </si>
  <si>
    <t>Nonnada Silamai</t>
  </si>
  <si>
    <t>Ulla Helm</t>
  </si>
  <si>
    <t>Kristel Sorge</t>
  </si>
  <si>
    <t>Agne-Riin Mekk</t>
  </si>
  <si>
    <t>Erle Nõmm</t>
  </si>
  <si>
    <t>Maksim Kornejev</t>
  </si>
  <si>
    <t>nimi</t>
  </si>
  <si>
    <t>paar</t>
  </si>
  <si>
    <t>sega</t>
  </si>
  <si>
    <t>Karin Jagant</t>
  </si>
  <si>
    <t>Luisa Lotta Lumikki Liias</t>
  </si>
  <si>
    <t>Rakvere Rabak 14.10.23</t>
  </si>
  <si>
    <t>Heimar Mirka</t>
  </si>
  <si>
    <t>Oliver Viigand</t>
  </si>
  <si>
    <t>Charles Hannart</t>
  </si>
  <si>
    <t>Timofey Goshka</t>
  </si>
  <si>
    <t>Sander Zapletnjuk</t>
  </si>
  <si>
    <t>Kaido Mikotin</t>
  </si>
  <si>
    <t>Romeo Savinski</t>
  </si>
  <si>
    <t>Tanel Polski</t>
  </si>
  <si>
    <t>Ahto Krusimaa</t>
  </si>
  <si>
    <t>Kaur Parve</t>
  </si>
  <si>
    <t>Risto Rajasaar</t>
  </si>
  <si>
    <t>Hleb Romanov</t>
  </si>
  <si>
    <t>Jaan Nõmmik</t>
  </si>
  <si>
    <t>Urmas Siim</t>
  </si>
  <si>
    <t>Gätliin Žaivoronok</t>
  </si>
  <si>
    <t>Kätlyn Samra</t>
  </si>
  <si>
    <t>Kätlin Saar</t>
  </si>
  <si>
    <t>Reet Volt</t>
  </si>
  <si>
    <t>Laivi Räss</t>
  </si>
  <si>
    <t>Sigrit Hang</t>
  </si>
  <si>
    <t>Ingel Säde Gamzejev</t>
  </si>
  <si>
    <t>Meelika Tamberg</t>
  </si>
  <si>
    <t>Reedik Mägi</t>
  </si>
  <si>
    <t>Eveli Vaade</t>
  </si>
  <si>
    <t>Kerstin Vissor</t>
  </si>
  <si>
    <t>Kalmer Filatov</t>
  </si>
  <si>
    <t>Silver Vaade</t>
  </si>
  <si>
    <t>Young Eliit II 28.10.23</t>
  </si>
  <si>
    <t>Sauli Sundell</t>
  </si>
  <si>
    <t>Enrik Elenurm</t>
  </si>
  <si>
    <t>Viktor Cherepkov</t>
  </si>
  <si>
    <t>Marie Pärn</t>
  </si>
  <si>
    <t>Mika Lyyjynen</t>
  </si>
  <si>
    <t>Kristo Lehiste</t>
  </si>
  <si>
    <t>Shayan Khan</t>
  </si>
  <si>
    <t>Ehtesham Sheikh</t>
  </si>
  <si>
    <t>Anton Rõbaltsenko</t>
  </si>
  <si>
    <t>Egert Kruberg</t>
  </si>
  <si>
    <t>Marko Kurg</t>
  </si>
  <si>
    <t>Marek Rakman</t>
  </si>
  <si>
    <t>Andrei Volter</t>
  </si>
  <si>
    <t>Johanna Lepp</t>
  </si>
  <si>
    <t>Sandra Patzig</t>
  </si>
  <si>
    <t>Maarja Härsing-Värk</t>
  </si>
  <si>
    <t>Karin Ruus</t>
  </si>
  <si>
    <t>GP-2 4.-5.11.23</t>
  </si>
  <si>
    <t>Konsta Lindqvist</t>
  </si>
  <si>
    <t>Miika Savolainen</t>
  </si>
  <si>
    <t>Miikka Karkaus</t>
  </si>
  <si>
    <t>Patipun Nontasin</t>
  </si>
  <si>
    <t>Indrek Pappel</t>
  </si>
  <si>
    <t>Sanni Lepistö</t>
  </si>
  <si>
    <t>Jandra Jagomägi</t>
  </si>
  <si>
    <t>Katriin Jagomägi</t>
  </si>
  <si>
    <t>Aleksandra Reskalenko</t>
  </si>
  <si>
    <t>Merilin Lindau</t>
  </si>
  <si>
    <t>Laura Näär</t>
  </si>
  <si>
    <t>Olga Galios</t>
  </si>
  <si>
    <t>Karin Rand</t>
  </si>
  <si>
    <t>Sanna Lepistö</t>
  </si>
  <si>
    <t>Khan Aues Monowar</t>
  </si>
  <si>
    <t>Arctic Open 10.-15.10.23</t>
  </si>
  <si>
    <t>HYLO Open 31.10-5.11.23</t>
  </si>
  <si>
    <t>Czech Open 19.-22.10.23</t>
  </si>
  <si>
    <t>French Open 24.-29.10.23</t>
  </si>
  <si>
    <t>Erik Lillend</t>
  </si>
  <si>
    <t>Victor Cup I 11.11.23</t>
  </si>
  <si>
    <t>Ivar Nigul</t>
  </si>
  <si>
    <t>Romet Hanson</t>
  </si>
  <si>
    <t>Armas Elo</t>
  </si>
  <si>
    <t>Lukas Elo</t>
  </si>
  <si>
    <t>Ralf Talts</t>
  </si>
  <si>
    <t>Loore-Lisete Kadai</t>
  </si>
  <si>
    <t>Joanna Noormets</t>
  </si>
  <si>
    <t>Nina Valentini</t>
  </si>
  <si>
    <t>GER</t>
  </si>
  <si>
    <t>Piia Maasel</t>
  </si>
  <si>
    <t>Taavo Veermets</t>
  </si>
  <si>
    <t>Egle Hecht</t>
  </si>
  <si>
    <t>Angelina Laur</t>
  </si>
  <si>
    <t>Li Ning II etapp 25.11.23</t>
  </si>
  <si>
    <t>Jaanus Vapper</t>
  </si>
  <si>
    <t>Khan Aues Monwar</t>
  </si>
  <si>
    <t>Vijeesh K Vijayan</t>
  </si>
  <si>
    <t>Martin Guppal</t>
  </si>
  <si>
    <t>Egon Viira</t>
  </si>
  <si>
    <t>Deepak Sundar Mohan</t>
  </si>
  <si>
    <t>Paarissuled 25.11.23</t>
  </si>
  <si>
    <t>Vajceslav Baskov</t>
  </si>
  <si>
    <t>Janis Junior Jaunslavietis</t>
  </si>
  <si>
    <t>Aleksander Bozeneckis</t>
  </si>
  <si>
    <t>Martinš Jaunslavietis</t>
  </si>
  <si>
    <t>Edwin Karpats</t>
  </si>
  <si>
    <t>Uku Kaart</t>
  </si>
  <si>
    <t>Vahur Kaart</t>
  </si>
  <si>
    <t>Vjatšeslav Schmidt</t>
  </si>
  <si>
    <t>Mart Lilleleht</t>
  </si>
  <si>
    <t>Hannele Pärn</t>
  </si>
  <si>
    <t>Virginia Dzjubak</t>
  </si>
  <si>
    <t>Annaliisa Jõemets</t>
  </si>
  <si>
    <t>Noora Sults</t>
  </si>
  <si>
    <t>Maris Mändoja</t>
  </si>
  <si>
    <t>Merelle Palloson</t>
  </si>
  <si>
    <t>Anastasija Andrustjenko</t>
  </si>
  <si>
    <t>Maria Kurvits</t>
  </si>
  <si>
    <t>Irish Open 15.-18.11.23</t>
  </si>
  <si>
    <t>China Masters 21.-26.11.23</t>
  </si>
  <si>
    <t>Welsh Int 28.11-2.12.23</t>
  </si>
  <si>
    <t>Norwegian Int. 9.-12.11.23</t>
  </si>
  <si>
    <t>Spanish Int 13.-16.23</t>
  </si>
  <si>
    <t>Hans-Kristjan Pilve</t>
  </si>
  <si>
    <t>ASETUSED</t>
  </si>
  <si>
    <t>Liiga</t>
  </si>
  <si>
    <t>liiga</t>
  </si>
  <si>
    <t>üksik</t>
  </si>
  <si>
    <t>nr</t>
  </si>
  <si>
    <t>XD M</t>
  </si>
  <si>
    <t>XD W</t>
  </si>
  <si>
    <t>ÜKSIKMÄNG</t>
  </si>
  <si>
    <t>Kateryna Novikova</t>
  </si>
  <si>
    <t>Young Eliit 9.12.23</t>
  </si>
  <si>
    <t>Victor Cup II 16.12.23</t>
  </si>
  <si>
    <t>Ulsans Christmas 23.12.23</t>
  </si>
  <si>
    <t>Peeter Randväli</t>
  </si>
  <si>
    <t>Miheer Nitin Bhide</t>
  </si>
  <si>
    <t>Priit Lepik</t>
  </si>
  <si>
    <t>Anette Kubja</t>
  </si>
  <si>
    <t>Alina Nataltsenko</t>
  </si>
  <si>
    <t>Jaanus-Arno Sarapuu</t>
  </si>
  <si>
    <t>Lili Klavan</t>
  </si>
  <si>
    <t>Andreas Laansalu</t>
  </si>
  <si>
    <t>Margus Maidla</t>
  </si>
  <si>
    <t>Hendrik Ella</t>
  </si>
  <si>
    <t>Liisa Külasalu</t>
  </si>
  <si>
    <t>Laura Külasalu</t>
  </si>
  <si>
    <t>Monika Bronzini</t>
  </si>
  <si>
    <t>Külli Kotter</t>
  </si>
  <si>
    <t>Hanna-Lore Kuuseväli</t>
  </si>
  <si>
    <t>Merilin Toobal</t>
  </si>
  <si>
    <t>Kirill Kalinin</t>
  </si>
  <si>
    <t>Aleksandr Avramenko</t>
  </si>
  <si>
    <t>LTU</t>
  </si>
  <si>
    <t>Oleg Kudrjavtsev</t>
  </si>
  <si>
    <t>Natalia Cherkasova</t>
  </si>
  <si>
    <t>Anna Lorents</t>
  </si>
  <si>
    <t>Irina Ballod</t>
  </si>
  <si>
    <t>Katriin Tiik</t>
  </si>
  <si>
    <t>Andra Tikan</t>
  </si>
  <si>
    <t>Ilja Ivlev</t>
  </si>
  <si>
    <t>Aleksandr Pogorelov</t>
  </si>
  <si>
    <t>Iris Meister</t>
  </si>
  <si>
    <t>EMWTC 7.-9.12.23</t>
  </si>
  <si>
    <t>GP-3 6.-7.01.24</t>
  </si>
  <si>
    <t>Edzus Meirans</t>
  </si>
  <si>
    <t>Heigo-Elmar Vahesaar</t>
  </si>
  <si>
    <t>Rauno Mõttus</t>
  </si>
  <si>
    <t>Alicia Laško</t>
  </si>
  <si>
    <t>Raido Rozental</t>
  </si>
  <si>
    <t>Sten Üprus</t>
  </si>
  <si>
    <t>Tanel Mehine</t>
  </si>
  <si>
    <t>Tarmo Tromp</t>
  </si>
  <si>
    <t>Rene Trummal</t>
  </si>
  <si>
    <t>Ülo Kruus</t>
  </si>
  <si>
    <t>Olev Laur</t>
  </si>
  <si>
    <t>Anna Kupca</t>
  </si>
  <si>
    <t>Jekaterina Romanova</t>
  </si>
  <si>
    <t>Sofija Kristine Pukite</t>
  </si>
  <si>
    <t>Ester Arak</t>
  </si>
  <si>
    <t>Kristel Liivapuu</t>
  </si>
  <si>
    <t>Laura Martinson</t>
  </si>
  <si>
    <t>Yonex Estonian Int. 11.-14.01.24</t>
  </si>
  <si>
    <t>Victor Cup III 20.01.24</t>
  </si>
  <si>
    <t>Tuomo Kajava</t>
  </si>
  <si>
    <t>Juan Rafols</t>
  </si>
  <si>
    <t>Andrei Mihhailov</t>
  </si>
  <si>
    <t>Endri Arhipov</t>
  </si>
  <si>
    <t>Joonatan Jung</t>
  </si>
  <si>
    <t>Joonas Kase</t>
  </si>
  <si>
    <t>Aare Uus</t>
  </si>
  <si>
    <t>Martin Pipar</t>
  </si>
  <si>
    <t>Teet Tomson</t>
  </si>
  <si>
    <t>Mila Beregova</t>
  </si>
  <si>
    <t>Anna Dvorjaninova</t>
  </si>
  <si>
    <t>Kristel Neier</t>
  </si>
  <si>
    <t>Esta Uudeküll</t>
  </si>
  <si>
    <t>Ingrid Kumar</t>
  </si>
  <si>
    <t>Tauri Tilk</t>
  </si>
  <si>
    <t>Maigi Raukas</t>
  </si>
  <si>
    <t>Varvara Uusküla</t>
  </si>
  <si>
    <t>Marion Lehes</t>
  </si>
  <si>
    <t>Young Eliit IV 27.01.24</t>
  </si>
  <si>
    <t>Kaisa Simon</t>
  </si>
  <si>
    <t>Anton Šeptovitski</t>
  </si>
  <si>
    <t>Elin Kink</t>
  </si>
  <si>
    <t>Anani Mamontov</t>
  </si>
  <si>
    <t>Jelena Mõttus</t>
  </si>
  <si>
    <t>EMV 1.-3.02.24</t>
  </si>
  <si>
    <t>Indrek Luts</t>
  </si>
  <si>
    <t>Robert Mander</t>
  </si>
  <si>
    <t>Marija Paskotši</t>
  </si>
  <si>
    <t>Li-Ning ESS III 10.02.24</t>
  </si>
  <si>
    <t>Marco Helm</t>
  </si>
  <si>
    <t>Alar Lipping</t>
  </si>
  <si>
    <t>Ardo Rõõm</t>
  </si>
  <si>
    <t>Simo Trei</t>
  </si>
  <si>
    <t>Dmitri Kruglov</t>
  </si>
  <si>
    <t>Raigo Vahter</t>
  </si>
  <si>
    <t>Madis Pindsoo</t>
  </si>
  <si>
    <t>Klen Valting</t>
  </si>
  <si>
    <t>Georg Kivisaar</t>
  </si>
  <si>
    <t>Raimond Vaidla</t>
  </si>
  <si>
    <t>Aidi Ellik</t>
  </si>
  <si>
    <t>Kadi-Liis Viibur</t>
  </si>
  <si>
    <t>Irja Rattasep</t>
  </si>
  <si>
    <t>Sirli Helm</t>
  </si>
  <si>
    <t>Marjete Järvesalu</t>
  </si>
  <si>
    <t>Kreete Kalvik</t>
  </si>
  <si>
    <t>Brigita Prits</t>
  </si>
  <si>
    <t>Tiina Kotke</t>
  </si>
  <si>
    <t>Marika Lõhmus</t>
  </si>
  <si>
    <t>Rein Nuudi</t>
  </si>
  <si>
    <t>Jagadeesan Siva</t>
  </si>
  <si>
    <t>Ahto Kruusimaa</t>
  </si>
  <si>
    <t>Anzelika Rõõm</t>
  </si>
  <si>
    <t>Robert Ellik</t>
  </si>
  <si>
    <t>GP-4 17.-18.02.24</t>
  </si>
  <si>
    <t>Juuso Kuoppala</t>
  </si>
  <si>
    <t>Viktor Šleimovitš</t>
  </si>
  <si>
    <t>Ahti Reitel</t>
  </si>
  <si>
    <t>Jagadesaan Siva</t>
  </si>
  <si>
    <t>Pihla Mäkelä</t>
  </si>
  <si>
    <t>Emilia Ojala</t>
  </si>
  <si>
    <t>Elina Kumm</t>
  </si>
  <si>
    <t>Lauri Nuorteva</t>
  </si>
  <si>
    <t>Jarmo Raninen</t>
  </si>
  <si>
    <t>Carlo Antonio Fogelberg</t>
  </si>
  <si>
    <t>Victoria Korobova</t>
  </si>
  <si>
    <t>Viktorija Ušakov</t>
  </si>
  <si>
    <t>Siim Peetrimägi</t>
  </si>
  <si>
    <t>Artjom Rodin</t>
  </si>
  <si>
    <t>Azerbaijan Int. 8.-11.02.24</t>
  </si>
  <si>
    <t>Li-Ning IV 2.03.24</t>
  </si>
  <si>
    <t>Anno Aloe</t>
  </si>
  <si>
    <t>Janno Sau</t>
  </si>
  <si>
    <t>Karl Tiiman</t>
  </si>
  <si>
    <t>Hendrik Vits</t>
  </si>
  <si>
    <t>Margit Maidla</t>
  </si>
  <si>
    <t>Hanna Marii Mängel</t>
  </si>
  <si>
    <t>Tatjana Vask</t>
  </si>
  <si>
    <t>Helerin Eiche</t>
  </si>
  <si>
    <t>Anton Robaltsenko</t>
  </si>
  <si>
    <t>Toomas Toht</t>
  </si>
  <si>
    <t>Ly Lõhmus</t>
  </si>
  <si>
    <t>Young Eliit V 9.03.24</t>
  </si>
  <si>
    <t>Siiri Rajamägi</t>
  </si>
  <si>
    <t>Oliver Meier</t>
  </si>
  <si>
    <t>Kardo Kivirand</t>
  </si>
  <si>
    <t>Andres Tiko</t>
  </si>
  <si>
    <t>Karl Kask</t>
  </si>
  <si>
    <t>Jaanus Kõll</t>
  </si>
  <si>
    <t>Mikk Rajaver</t>
  </si>
  <si>
    <t>Urvo Klopets</t>
  </si>
  <si>
    <t>Markus Madisson</t>
  </si>
  <si>
    <t>Karina Ülper</t>
  </si>
  <si>
    <t>Natalja Cherkasova</t>
  </si>
  <si>
    <t>Jürgo Kullamaa</t>
  </si>
  <si>
    <t>Vägilen Juhanson</t>
  </si>
  <si>
    <t>Piret Pärnmaa</t>
  </si>
  <si>
    <t>Piibe Pilme-Oja</t>
  </si>
  <si>
    <t>Lisete Hiiesalu</t>
  </si>
  <si>
    <t>Victor Cup IV 23.03.24</t>
  </si>
  <si>
    <t>Dmitri Khegai</t>
  </si>
  <si>
    <t>Toomas Klemmer</t>
  </si>
  <si>
    <t>Valdo Nõlvak</t>
  </si>
  <si>
    <t>Küllike Allmäe</t>
  </si>
  <si>
    <t>Ronet Fuchs</t>
  </si>
  <si>
    <t>Maria Andrejeva</t>
  </si>
  <si>
    <t>Siiri Peetris</t>
  </si>
  <si>
    <t>Must Open 30.03.24</t>
  </si>
  <si>
    <t>Karl Sebastian Pari</t>
  </si>
  <si>
    <t>Rainer Amur</t>
  </si>
  <si>
    <t>Taavi Põld</t>
  </si>
  <si>
    <t>Andres Tsengov</t>
  </si>
  <si>
    <t>Karmo Kuurberg</t>
  </si>
  <si>
    <t>Tanel Šmalko</t>
  </si>
  <si>
    <t>Karin Oinberg</t>
  </si>
  <si>
    <t>Maarja Nuut</t>
  </si>
  <si>
    <t>Portugal Int. 6.-10.03.24</t>
  </si>
  <si>
    <t>Polish Open 20.-24.03.24</t>
  </si>
  <si>
    <t>GP-5 21.04.24</t>
  </si>
  <si>
    <t>Matiss Deksnis</t>
  </si>
  <si>
    <t>Joonas Vapper</t>
  </si>
  <si>
    <t>Tanil Rihma</t>
  </si>
  <si>
    <t>Birten Liis Parksepp</t>
  </si>
  <si>
    <t>Jasmine Äniline</t>
  </si>
  <si>
    <t>Eliise Varres</t>
  </si>
  <si>
    <t>GP-5 20.04.24</t>
  </si>
  <si>
    <t>Maido Rüütel</t>
  </si>
  <si>
    <t>Mikk Jaaniste</t>
  </si>
  <si>
    <t>Li Ning V 13.04.24</t>
  </si>
  <si>
    <t>Joosep Pahmann</t>
  </si>
  <si>
    <t>Roman Mihhailov</t>
  </si>
  <si>
    <t>Bennet Korjus</t>
  </si>
  <si>
    <t>Lennart Luud</t>
  </si>
  <si>
    <t>Pille Luik</t>
  </si>
  <si>
    <t>Anu Laks</t>
  </si>
  <si>
    <t>Maian Alas</t>
  </si>
  <si>
    <t>Helena Graff</t>
  </si>
  <si>
    <t>Keith Lysandra Luigas</t>
  </si>
  <si>
    <t>Erkki Laagriküll</t>
  </si>
  <si>
    <t>Gregory Malkin</t>
  </si>
  <si>
    <t>Nora Viirmaa</t>
  </si>
  <si>
    <t>European Championships 8.-14.04.24</t>
  </si>
  <si>
    <t>Slovak Open 17.-20.04.24</t>
  </si>
  <si>
    <t>Young Eliit VI 27.04.24</t>
  </si>
  <si>
    <t>Marko Malva</t>
  </si>
  <si>
    <t>Jaanus Peet</t>
  </si>
  <si>
    <t>Ain Põime</t>
  </si>
  <si>
    <t>Meelis Ruustalu</t>
  </si>
  <si>
    <t>Madis Kuznetsov</t>
  </si>
  <si>
    <t>Jaanek Põldma</t>
  </si>
  <si>
    <t>Sulev Vahar</t>
  </si>
  <si>
    <t>Tenno Alamaa</t>
  </si>
  <si>
    <t>Toomas Talinurm</t>
  </si>
  <si>
    <t>Reelika Smill</t>
  </si>
  <si>
    <t>Priit Rosenberg</t>
  </si>
  <si>
    <t>Anely Pedai</t>
  </si>
  <si>
    <t>Emili Paulus</t>
  </si>
  <si>
    <t>Marju Vanker</t>
  </si>
  <si>
    <t>Finnish Int. 25.-28.04.24</t>
  </si>
  <si>
    <t>Saaremaa</t>
  </si>
  <si>
    <t>Jõhvi SK</t>
  </si>
  <si>
    <t>Võru SK</t>
  </si>
  <si>
    <t>Viimsi SK</t>
  </si>
  <si>
    <t>LENNE Üksikmänguturniir 4.05.24</t>
  </si>
  <si>
    <t>Rain Annama</t>
  </si>
  <si>
    <t>Riho Sepp</t>
  </si>
  <si>
    <t>Riho Loik</t>
  </si>
  <si>
    <t>Paarissuled 4.05.24</t>
  </si>
  <si>
    <t>Caspar Kerner</t>
  </si>
  <si>
    <t>Tanel Tereping</t>
  </si>
  <si>
    <t>Joonas Rasva</t>
  </si>
  <si>
    <t>Sten-Erik Sild</t>
  </si>
  <si>
    <t>Taavi Ehasalu</t>
  </si>
  <si>
    <t>Mattias Kaudne</t>
  </si>
  <si>
    <t>Marten Kurvits</t>
  </si>
  <si>
    <t>Herman Jakob Anderson</t>
  </si>
  <si>
    <t>Elijah Kelfmann</t>
  </si>
  <si>
    <t>Jesper Sturm</t>
  </si>
  <si>
    <t>Raili Sepp</t>
  </si>
  <si>
    <t>Maria Berik</t>
  </si>
  <si>
    <t>Maria Kornejeva</t>
  </si>
  <si>
    <t>Raili Jätsa</t>
  </si>
  <si>
    <t>Ivika Kotselainen</t>
  </si>
  <si>
    <t>Iris Metspalu</t>
  </si>
  <si>
    <t>Greete Kiisk</t>
  </si>
  <si>
    <t>Eha Mari Maasik</t>
  </si>
  <si>
    <t>Eliise Grettel Välbe</t>
  </si>
  <si>
    <t>Clara Cizel</t>
  </si>
  <si>
    <t>Lisandra Austa</t>
  </si>
  <si>
    <t>Miia Sillamaa</t>
  </si>
  <si>
    <t>Inga Kurgjärv</t>
  </si>
  <si>
    <t>Taisi Sulbi</t>
  </si>
  <si>
    <t>Helen Vaikre</t>
  </si>
  <si>
    <t>Tanja Borševitskaja</t>
  </si>
  <si>
    <t>Karin Proovel</t>
  </si>
  <si>
    <t>KevadSuled 11.05.24</t>
  </si>
  <si>
    <t>Oleg Hartšenko</t>
  </si>
  <si>
    <t>Sergei Kravtsov</t>
  </si>
  <si>
    <t>Sergei Jeremejev</t>
  </si>
  <si>
    <t>Leonid Sauh</t>
  </si>
  <si>
    <t>Veiko Nurmsalu</t>
  </si>
  <si>
    <t>Andrus Tamsalu</t>
  </si>
  <si>
    <t>Perttu Syrjänen</t>
  </si>
  <si>
    <t>Otso Tiili</t>
  </si>
  <si>
    <t>Otto Hans Mölder</t>
  </si>
  <si>
    <t>Sander Soikka</t>
  </si>
  <si>
    <t>Jelena Taling</t>
  </si>
  <si>
    <t>Mari Voksep</t>
  </si>
  <si>
    <t>Kristina Saar</t>
  </si>
  <si>
    <t>Mairika Haab</t>
  </si>
  <si>
    <t>Tiina Ester</t>
  </si>
  <si>
    <t>Triinu Keedus</t>
  </si>
  <si>
    <t>Marika Piir</t>
  </si>
  <si>
    <t>Hannes Juuse</t>
  </si>
  <si>
    <t>Annika Mägipõld</t>
  </si>
  <si>
    <t>Luxembourg Open 2.-5.05.24</t>
  </si>
  <si>
    <t>Victor Cup V 25.05.24</t>
  </si>
  <si>
    <t>Andrus Mägi</t>
  </si>
  <si>
    <t>Martin Peter Treialt</t>
  </si>
  <si>
    <t>Teele Peerna</t>
  </si>
  <si>
    <t>Marek Vapper</t>
  </si>
  <si>
    <t>Emmi Heikkinen</t>
  </si>
  <si>
    <t>Eha Kulper</t>
  </si>
  <si>
    <t>Aleksandra Otsman</t>
  </si>
  <si>
    <t>Austrian Open 23.-26.05.24</t>
  </si>
  <si>
    <t>Lithuanian Int. 6.-09.06.24</t>
  </si>
  <si>
    <t>Bonn Int. 29.05-1.06.24</t>
  </si>
  <si>
    <t>US Open 25.-30.06.24</t>
  </si>
  <si>
    <t>Olympic Games 27.07-5.08.24</t>
  </si>
  <si>
    <t>Latvia Int. 28.08-1.09.24</t>
  </si>
  <si>
    <t>Robert Kasela</t>
  </si>
  <si>
    <t>Kati-Kreet Käsner</t>
  </si>
  <si>
    <t>Hooaja avavõistlus 7.09.24</t>
  </si>
  <si>
    <t>Eiko Lainjärv</t>
  </si>
  <si>
    <t>Albert Leis</t>
  </si>
  <si>
    <t>Melvin Rui</t>
  </si>
  <si>
    <t>Aaryan Srivastava</t>
  </si>
  <si>
    <t>Emili Murumaa</t>
  </si>
  <si>
    <t>Kirke Kärner</t>
  </si>
  <si>
    <t>Aleksandr Samoylenko</t>
  </si>
  <si>
    <t>Raul Must SK</t>
  </si>
  <si>
    <t>Markus Märtin</t>
  </si>
  <si>
    <t>Malaysia Int. 3.-8.10.23</t>
  </si>
  <si>
    <t>Hungarian Int. 1.-4.11.23</t>
  </si>
  <si>
    <t>Zambia Int. 16.-19.11.23</t>
  </si>
  <si>
    <t>Botswana Int. 23.-26.11.23</t>
  </si>
  <si>
    <t>Canadian Int. 5.-10.12.23</t>
  </si>
  <si>
    <t>Swedish Open 18.-21.01.24</t>
  </si>
  <si>
    <t>Iran Fajr Int. 30.01-4.02.24</t>
  </si>
  <si>
    <t>Uganda Int. 21.-25.02.24</t>
  </si>
  <si>
    <t>Indonesia Int. 20.-25.08.24</t>
  </si>
  <si>
    <t>Li Ning ESS I 14.09.24</t>
  </si>
  <si>
    <t>Juri Reimann</t>
  </si>
  <si>
    <t>Oliver Leppik</t>
  </si>
  <si>
    <t>Rainer Terras</t>
  </si>
  <si>
    <t>Tauri Ivask</t>
  </si>
  <si>
    <t>Hanna Rattasepp</t>
  </si>
  <si>
    <t>Oksana Kurbatova</t>
  </si>
  <si>
    <t>Rait Leppik</t>
  </si>
  <si>
    <t>Maris Roos</t>
  </si>
  <si>
    <t>Andrey Davydenko</t>
  </si>
  <si>
    <t>Svetlana Evtykh</t>
  </si>
  <si>
    <t>Pärnu Paarismäng 21.09.24</t>
  </si>
  <si>
    <t>Joonas Välja</t>
  </si>
  <si>
    <t>Kristo Pillman</t>
  </si>
  <si>
    <t>Uko-Pärt Suurküla</t>
  </si>
  <si>
    <t>Hannes Kõrnas</t>
  </si>
  <si>
    <t>Toivo Parts</t>
  </si>
  <si>
    <t>Rein Rebane</t>
  </si>
  <si>
    <t>Siim Torim</t>
  </si>
  <si>
    <t>Kaspar Põldemaa</t>
  </si>
  <si>
    <t>Alari Uusna</t>
  </si>
  <si>
    <t>Aivo Kallaste</t>
  </si>
  <si>
    <t>Ats Saare</t>
  </si>
  <si>
    <t>Martin Tölp</t>
  </si>
  <si>
    <t>Liisbet Sugasep</t>
  </si>
  <si>
    <t>Rebeka Dronia</t>
  </si>
  <si>
    <t>Karolin Kõrnas</t>
  </si>
  <si>
    <t>Margit Kõrnas</t>
  </si>
  <si>
    <t>Monika Märtin</t>
  </si>
  <si>
    <t>Dagmar Tonska</t>
  </si>
  <si>
    <t>Liina Jõelaan</t>
  </si>
  <si>
    <t>Jacklyn Jaanimäe</t>
  </si>
  <si>
    <t>Tuuli-Mai Tammai</t>
  </si>
  <si>
    <t>Kadri Kollamaa</t>
  </si>
  <si>
    <t>Gerlika Ree</t>
  </si>
  <si>
    <t>Maris Filippov</t>
  </si>
  <si>
    <t>Aljona Vaarmari</t>
  </si>
  <si>
    <t>Tõnis Lomper</t>
  </si>
  <si>
    <t>Juta Kask Kaevand</t>
  </si>
  <si>
    <t>Veiko Keersalu</t>
  </si>
  <si>
    <t>Marek Aunver</t>
  </si>
  <si>
    <t>Inga Ehala</t>
  </si>
  <si>
    <t>Paarissuled 28.09.24</t>
  </si>
  <si>
    <t>Petro Babjak</t>
  </si>
  <si>
    <t>Martin Pent</t>
  </si>
  <si>
    <t>Andrei Ignashev</t>
  </si>
  <si>
    <t>Janek Nurme</t>
  </si>
  <si>
    <t>Jaagup Kirme</t>
  </si>
  <si>
    <t>Vahur Schmidt</t>
  </si>
  <si>
    <t>Kristel Kilk</t>
  </si>
  <si>
    <t>Miia Pukk</t>
  </si>
  <si>
    <t>Emma-Elisabeth Känd</t>
  </si>
  <si>
    <t>Tatjana Karpina</t>
  </si>
  <si>
    <t>Raine Remmelg</t>
  </si>
  <si>
    <t>Polish Int. 19.-22.09.24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</si>
</sst>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C000"/>
      <name val="Calibri"/>
      <family val="2"/>
      <charset val="186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959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164" fontId="9" fillId="0" borderId="1" xfId="0" applyNumberFormat="1" applyFont="1" applyBorder="1"/>
    <xf numFmtId="164" fontId="10" fillId="0" borderId="1" xfId="0" applyNumberFormat="1" applyFont="1" applyBorder="1" applyAlignment="1">
      <alignment horizontal="right"/>
    </xf>
    <xf numFmtId="0" fontId="9" fillId="0" borderId="0" xfId="0" applyFont="1"/>
    <xf numFmtId="49" fontId="11" fillId="0" borderId="0" xfId="0" applyNumberFormat="1" applyFont="1"/>
    <xf numFmtId="0" fontId="9" fillId="0" borderId="0" xfId="0" applyFont="1" applyAlignment="1">
      <alignment horizontal="right"/>
    </xf>
    <xf numFmtId="0" fontId="9" fillId="0" borderId="1" xfId="0" applyFont="1" applyBorder="1"/>
    <xf numFmtId="49" fontId="9" fillId="0" borderId="0" xfId="0" applyNumberFormat="1" applyFont="1"/>
    <xf numFmtId="0" fontId="9" fillId="0" borderId="1" xfId="0" applyFont="1" applyFill="1" applyBorder="1"/>
    <xf numFmtId="164" fontId="9" fillId="0" borderId="1" xfId="0" applyNumberFormat="1" applyFont="1" applyFill="1" applyBorder="1"/>
    <xf numFmtId="0" fontId="9" fillId="0" borderId="1" xfId="0" applyNumberFormat="1" applyFont="1" applyBorder="1"/>
    <xf numFmtId="164" fontId="9" fillId="0" borderId="1" xfId="0" applyNumberFormat="1" applyFont="1" applyBorder="1" applyAlignment="1">
      <alignment horizontal="right"/>
    </xf>
    <xf numFmtId="0" fontId="9" fillId="0" borderId="0" xfId="0" applyFont="1" applyBorder="1"/>
    <xf numFmtId="164" fontId="9" fillId="0" borderId="0" xfId="0" applyNumberFormat="1" applyFont="1" applyBorder="1" applyAlignment="1">
      <alignment horizontal="right"/>
    </xf>
    <xf numFmtId="164" fontId="9" fillId="0" borderId="0" xfId="0" applyNumberFormat="1" applyFont="1" applyBorder="1"/>
    <xf numFmtId="49" fontId="9" fillId="0" borderId="0" xfId="0" applyNumberFormat="1" applyFont="1" applyBorder="1"/>
    <xf numFmtId="164" fontId="12" fillId="0" borderId="0" xfId="0" applyNumberFormat="1" applyFont="1" applyBorder="1" applyAlignment="1">
      <alignment horizontal="right"/>
    </xf>
    <xf numFmtId="0" fontId="10" fillId="0" borderId="0" xfId="0" applyFont="1"/>
    <xf numFmtId="164" fontId="13" fillId="0" borderId="1" xfId="0" applyNumberFormat="1" applyFont="1" applyFill="1" applyBorder="1"/>
    <xf numFmtId="164" fontId="13" fillId="0" borderId="1" xfId="0" applyNumberFormat="1" applyFont="1" applyBorder="1"/>
    <xf numFmtId="0" fontId="10" fillId="0" borderId="0" xfId="0" applyFont="1" applyFill="1"/>
    <xf numFmtId="164" fontId="10" fillId="0" borderId="1" xfId="0" applyNumberFormat="1" applyFont="1" applyFill="1" applyBorder="1"/>
    <xf numFmtId="0" fontId="9" fillId="0" borderId="0" xfId="0" applyNumberFormat="1" applyFont="1" applyFill="1" applyBorder="1"/>
    <xf numFmtId="0" fontId="9" fillId="0" borderId="0" xfId="0" applyFont="1" applyFill="1"/>
    <xf numFmtId="0" fontId="9" fillId="0" borderId="0" xfId="0" applyFont="1" applyFill="1" applyBorder="1"/>
    <xf numFmtId="164" fontId="9" fillId="0" borderId="0" xfId="0" applyNumberFormat="1" applyFont="1" applyFill="1" applyBorder="1"/>
    <xf numFmtId="0" fontId="14" fillId="0" borderId="1" xfId="0" applyFont="1" applyBorder="1"/>
    <xf numFmtId="0" fontId="7" fillId="0" borderId="1" xfId="0" applyFont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164" fontId="14" fillId="0" borderId="1" xfId="0" applyNumberFormat="1" applyFont="1" applyFill="1" applyBorder="1"/>
    <xf numFmtId="164" fontId="14" fillId="0" borderId="1" xfId="0" applyNumberFormat="1" applyFont="1" applyBorder="1"/>
    <xf numFmtId="0" fontId="14" fillId="0" borderId="0" xfId="0" applyFont="1"/>
    <xf numFmtId="0" fontId="14" fillId="0" borderId="0" xfId="0" applyFont="1" applyBorder="1"/>
    <xf numFmtId="0" fontId="14" fillId="0" borderId="0" xfId="0" applyNumberFormat="1" applyFont="1" applyFill="1" applyBorder="1"/>
    <xf numFmtId="0" fontId="14" fillId="0" borderId="0" xfId="0" applyFont="1" applyFill="1"/>
    <xf numFmtId="164" fontId="15" fillId="0" borderId="1" xfId="0" applyNumberFormat="1" applyFont="1" applyFill="1" applyBorder="1"/>
    <xf numFmtId="0" fontId="15" fillId="0" borderId="0" xfId="0" applyFont="1" applyFill="1"/>
    <xf numFmtId="0" fontId="14" fillId="0" borderId="1" xfId="0" applyFont="1" applyFill="1" applyBorder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0" fillId="0" borderId="0" xfId="0" applyAlignment="1">
      <alignment horizontal="left"/>
    </xf>
    <xf numFmtId="0" fontId="0" fillId="4" borderId="0" xfId="0" applyFill="1"/>
    <xf numFmtId="0" fontId="8" fillId="0" borderId="0" xfId="0" applyFont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8" fillId="8" borderId="0" xfId="0" applyFont="1" applyFill="1"/>
    <xf numFmtId="0" fontId="14" fillId="0" borderId="0" xfId="0" applyFont="1" applyFill="1" applyBorder="1"/>
    <xf numFmtId="164" fontId="14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wrapText="1"/>
    </xf>
    <xf numFmtId="0" fontId="10" fillId="0" borderId="1" xfId="0" applyFont="1" applyBorder="1"/>
    <xf numFmtId="164" fontId="9" fillId="0" borderId="1" xfId="0" applyNumberFormat="1" applyFont="1" applyFill="1" applyBorder="1" applyAlignment="1" applyProtection="1"/>
    <xf numFmtId="164" fontId="13" fillId="0" borderId="1" xfId="0" applyNumberFormat="1" applyFont="1" applyFill="1" applyBorder="1" applyAlignment="1" applyProtection="1"/>
    <xf numFmtId="1" fontId="9" fillId="0" borderId="1" xfId="0" applyNumberFormat="1" applyFont="1" applyBorder="1"/>
    <xf numFmtId="164" fontId="14" fillId="0" borderId="1" xfId="0" applyNumberFormat="1" applyFont="1" applyFill="1" applyBorder="1" applyAlignment="1" applyProtection="1"/>
    <xf numFmtId="1" fontId="14" fillId="0" borderId="1" xfId="0" applyNumberFormat="1" applyFont="1" applyBorder="1"/>
    <xf numFmtId="1" fontId="9" fillId="0" borderId="0" xfId="0" applyNumberFormat="1" applyFont="1"/>
    <xf numFmtId="1" fontId="15" fillId="0" borderId="1" xfId="0" applyNumberFormat="1" applyFont="1" applyBorder="1" applyAlignment="1">
      <alignment wrapText="1"/>
    </xf>
    <xf numFmtId="0" fontId="10" fillId="7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10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8" borderId="1" xfId="0" applyNumberFormat="1" applyFont="1" applyFill="1" applyBorder="1" applyAlignment="1">
      <alignment horizontal="center"/>
    </xf>
    <xf numFmtId="0" fontId="15" fillId="8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5" fillId="2" borderId="1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/>
    </xf>
    <xf numFmtId="0" fontId="10" fillId="9" borderId="2" xfId="0" applyNumberFormat="1" applyFont="1" applyFill="1" applyBorder="1" applyAlignment="1">
      <alignment horizontal="center"/>
    </xf>
    <xf numFmtId="0" fontId="0" fillId="9" borderId="0" xfId="0" applyFill="1"/>
    <xf numFmtId="2" fontId="9" fillId="0" borderId="0" xfId="0" applyNumberFormat="1" applyFont="1" applyFill="1"/>
    <xf numFmtId="164" fontId="9" fillId="0" borderId="0" xfId="0" applyNumberFormat="1" applyFont="1"/>
    <xf numFmtId="164" fontId="10" fillId="0" borderId="1" xfId="0" applyNumberFormat="1" applyFont="1" applyBorder="1"/>
    <xf numFmtId="1" fontId="14" fillId="0" borderId="3" xfId="0" applyNumberFormat="1" applyFont="1" applyBorder="1"/>
    <xf numFmtId="0" fontId="9" fillId="0" borderId="3" xfId="0" applyFont="1" applyBorder="1"/>
    <xf numFmtId="0" fontId="10" fillId="1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4" fillId="0" borderId="4" xfId="0" applyFont="1" applyBorder="1"/>
    <xf numFmtId="0" fontId="9" fillId="0" borderId="4" xfId="0" applyFont="1" applyBorder="1"/>
    <xf numFmtId="0" fontId="9" fillId="0" borderId="4" xfId="0" applyFont="1" applyFill="1" applyBorder="1"/>
    <xf numFmtId="0" fontId="16" fillId="0" borderId="0" xfId="0" applyFont="1" applyBorder="1" applyAlignment="1">
      <alignment horizontal="center"/>
    </xf>
    <xf numFmtId="2" fontId="14" fillId="0" borderId="0" xfId="0" applyNumberFormat="1" applyFont="1" applyFill="1"/>
    <xf numFmtId="0" fontId="14" fillId="0" borderId="1" xfId="0" applyNumberFormat="1" applyFont="1" applyBorder="1"/>
    <xf numFmtId="0" fontId="18" fillId="0" borderId="1" xfId="0" applyFont="1" applyFill="1" applyBorder="1"/>
    <xf numFmtId="164" fontId="18" fillId="0" borderId="1" xfId="0" applyNumberFormat="1" applyFont="1" applyFill="1" applyBorder="1"/>
    <xf numFmtId="164" fontId="18" fillId="0" borderId="1" xfId="0" applyNumberFormat="1" applyFont="1" applyFill="1" applyBorder="1" applyAlignment="1" applyProtection="1"/>
    <xf numFmtId="164" fontId="18" fillId="0" borderId="1" xfId="0" applyNumberFormat="1" applyFont="1" applyBorder="1"/>
    <xf numFmtId="0" fontId="15" fillId="0" borderId="0" xfId="0" applyFont="1" applyFill="1" applyBorder="1"/>
    <xf numFmtId="0" fontId="15" fillId="0" borderId="1" xfId="0" applyNumberFormat="1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5" fillId="0" borderId="0" xfId="0" applyFont="1"/>
    <xf numFmtId="0" fontId="15" fillId="0" borderId="0" xfId="0" applyFont="1" applyFill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/>
    <xf numFmtId="49" fontId="15" fillId="0" borderId="0" xfId="0" applyNumberFormat="1" applyFont="1"/>
    <xf numFmtId="0" fontId="15" fillId="0" borderId="0" xfId="0" applyNumberFormat="1" applyFont="1" applyFill="1" applyBorder="1" applyAlignment="1">
      <alignment wrapText="1"/>
    </xf>
    <xf numFmtId="0" fontId="15" fillId="0" borderId="4" xfId="0" applyNumberFormat="1" applyFont="1" applyFill="1" applyBorder="1" applyAlignment="1">
      <alignment wrapText="1"/>
    </xf>
    <xf numFmtId="1" fontId="15" fillId="0" borderId="1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textRotation="90" wrapText="1"/>
    </xf>
    <xf numFmtId="0" fontId="16" fillId="0" borderId="1" xfId="0" applyFont="1" applyBorder="1" applyAlignment="1">
      <alignment horizontal="center"/>
    </xf>
    <xf numFmtId="2" fontId="14" fillId="0" borderId="1" xfId="0" applyNumberFormat="1" applyFont="1" applyBorder="1"/>
    <xf numFmtId="2" fontId="14" fillId="0" borderId="0" xfId="0" applyNumberFormat="1" applyFont="1"/>
    <xf numFmtId="0" fontId="18" fillId="0" borderId="1" xfId="0" applyFont="1" applyBorder="1"/>
    <xf numFmtId="2" fontId="13" fillId="0" borderId="1" xfId="0" applyNumberFormat="1" applyFont="1" applyFill="1" applyBorder="1"/>
    <xf numFmtId="0" fontId="0" fillId="0" borderId="0" xfId="0" applyAlignment="1">
      <alignment horizontal="center"/>
    </xf>
    <xf numFmtId="164" fontId="19" fillId="0" borderId="1" xfId="0" applyNumberFormat="1" applyFont="1" applyFill="1" applyBorder="1"/>
    <xf numFmtId="0" fontId="9" fillId="0" borderId="1" xfId="0" quotePrefix="1" applyFont="1" applyBorder="1"/>
    <xf numFmtId="164" fontId="14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11" borderId="0" xfId="0" applyFont="1" applyFill="1"/>
    <xf numFmtId="0" fontId="5" fillId="12" borderId="0" xfId="0" applyFont="1" applyFill="1"/>
    <xf numFmtId="0" fontId="5" fillId="13" borderId="0" xfId="0" applyFont="1" applyFill="1"/>
    <xf numFmtId="0" fontId="5" fillId="8" borderId="0" xfId="0" applyFont="1" applyFill="1"/>
    <xf numFmtId="0" fontId="5" fillId="14" borderId="0" xfId="0" applyFont="1" applyFill="1"/>
    <xf numFmtId="164" fontId="9" fillId="4" borderId="1" xfId="0" applyNumberFormat="1" applyFont="1" applyFill="1" applyBorder="1" applyAlignment="1" applyProtection="1"/>
    <xf numFmtId="164" fontId="9" fillId="4" borderId="1" xfId="0" applyNumberFormat="1" applyFont="1" applyFill="1" applyBorder="1"/>
    <xf numFmtId="164" fontId="8" fillId="0" borderId="1" xfId="0" applyNumberFormat="1" applyFont="1" applyFill="1" applyBorder="1" applyAlignment="1" applyProtection="1"/>
    <xf numFmtId="0" fontId="9" fillId="4" borderId="1" xfId="0" applyFont="1" applyFill="1" applyBorder="1"/>
    <xf numFmtId="164" fontId="18" fillId="0" borderId="1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15" borderId="8" xfId="0" applyFill="1" applyBorder="1"/>
    <xf numFmtId="0" fontId="0" fillId="15" borderId="1" xfId="0" applyFill="1" applyBorder="1"/>
    <xf numFmtId="0" fontId="0" fillId="16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5" borderId="9" xfId="0" applyFill="1" applyBorder="1"/>
    <xf numFmtId="0" fontId="0" fillId="15" borderId="10" xfId="0" applyFill="1" applyBorder="1"/>
    <xf numFmtId="0" fontId="0" fillId="16" borderId="11" xfId="0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16" borderId="5" xfId="0" applyFill="1" applyBorder="1" applyAlignment="1">
      <alignment horizontal="center"/>
    </xf>
    <xf numFmtId="0" fontId="4" fillId="0" borderId="0" xfId="0" applyFont="1"/>
    <xf numFmtId="0" fontId="0" fillId="0" borderId="0" xfId="0" applyFont="1" applyFill="1" applyBorder="1"/>
    <xf numFmtId="0" fontId="0" fillId="18" borderId="11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0" fillId="18" borderId="5" xfId="0" applyFill="1" applyBorder="1" applyAlignment="1">
      <alignment horizontal="center"/>
    </xf>
    <xf numFmtId="0" fontId="17" fillId="8" borderId="0" xfId="0" applyFont="1" applyFill="1"/>
    <xf numFmtId="0" fontId="0" fillId="19" borderId="8" xfId="0" applyFill="1" applyBorder="1"/>
    <xf numFmtId="0" fontId="0" fillId="19" borderId="12" xfId="0" applyFill="1" applyBorder="1"/>
    <xf numFmtId="0" fontId="0" fillId="19" borderId="9" xfId="0" applyFill="1" applyBorder="1"/>
    <xf numFmtId="0" fontId="0" fillId="19" borderId="13" xfId="0" applyFill="1" applyBorder="1"/>
    <xf numFmtId="0" fontId="0" fillId="19" borderId="10" xfId="0" applyFill="1" applyBorder="1"/>
    <xf numFmtId="0" fontId="0" fillId="19" borderId="14" xfId="0" applyFill="1" applyBorder="1"/>
    <xf numFmtId="0" fontId="0" fillId="19" borderId="8" xfId="0" applyFill="1" applyBorder="1" applyAlignment="1">
      <alignment vertical="center"/>
    </xf>
    <xf numFmtId="0" fontId="4" fillId="19" borderId="8" xfId="0" applyFont="1" applyFill="1" applyBorder="1" applyAlignment="1">
      <alignment horizontal="center"/>
    </xf>
    <xf numFmtId="0" fontId="4" fillId="19" borderId="9" xfId="0" applyFont="1" applyFill="1" applyBorder="1" applyAlignment="1">
      <alignment horizontal="center"/>
    </xf>
    <xf numFmtId="0" fontId="4" fillId="19" borderId="10" xfId="0" applyFont="1" applyFill="1" applyBorder="1" applyAlignment="1">
      <alignment horizontal="center"/>
    </xf>
    <xf numFmtId="0" fontId="4" fillId="19" borderId="12" xfId="0" applyFont="1" applyFill="1" applyBorder="1" applyAlignment="1">
      <alignment horizontal="center"/>
    </xf>
    <xf numFmtId="0" fontId="4" fillId="19" borderId="13" xfId="0" applyFont="1" applyFill="1" applyBorder="1" applyAlignment="1">
      <alignment horizontal="center"/>
    </xf>
    <xf numFmtId="0" fontId="0" fillId="19" borderId="13" xfId="0" applyFill="1" applyBorder="1" applyAlignment="1">
      <alignment horizontal="center"/>
    </xf>
    <xf numFmtId="0" fontId="0" fillId="19" borderId="14" xfId="0" applyFill="1" applyBorder="1" applyAlignment="1">
      <alignment horizontal="center"/>
    </xf>
    <xf numFmtId="0" fontId="0" fillId="18" borderId="8" xfId="0" applyFill="1" applyBorder="1" applyAlignment="1">
      <alignment horizontal="center" vertical="center"/>
    </xf>
    <xf numFmtId="0" fontId="0" fillId="18" borderId="9" xfId="0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5" fillId="19" borderId="7" xfId="0" applyFont="1" applyFill="1" applyBorder="1" applyAlignment="1">
      <alignment horizontal="center"/>
    </xf>
    <xf numFmtId="0" fontId="5" fillId="16" borderId="7" xfId="0" applyFont="1" applyFill="1" applyBorder="1" applyAlignment="1">
      <alignment horizontal="center"/>
    </xf>
    <xf numFmtId="0" fontId="5" fillId="18" borderId="7" xfId="0" applyFont="1" applyFill="1" applyBorder="1" applyAlignment="1">
      <alignment horizontal="center"/>
    </xf>
    <xf numFmtId="0" fontId="5" fillId="18" borderId="4" xfId="0" applyFont="1" applyFill="1" applyBorder="1"/>
    <xf numFmtId="0" fontId="5" fillId="16" borderId="4" xfId="0" applyFont="1" applyFill="1" applyBorder="1"/>
    <xf numFmtId="0" fontId="0" fillId="19" borderId="1" xfId="0" applyFill="1" applyBorder="1"/>
    <xf numFmtId="0" fontId="4" fillId="19" borderId="0" xfId="0" applyFont="1" applyFill="1" applyBorder="1" applyAlignment="1">
      <alignment horizontal="center"/>
    </xf>
    <xf numFmtId="0" fontId="5" fillId="16" borderId="6" xfId="0" applyFont="1" applyFill="1" applyBorder="1" applyAlignment="1">
      <alignment horizontal="center"/>
    </xf>
    <xf numFmtId="0" fontId="4" fillId="16" borderId="11" xfId="0" applyFont="1" applyFill="1" applyBorder="1" applyAlignment="1">
      <alignment horizontal="center"/>
    </xf>
    <xf numFmtId="0" fontId="4" fillId="16" borderId="9" xfId="0" applyFont="1" applyFill="1" applyBorder="1" applyAlignment="1">
      <alignment horizontal="center"/>
    </xf>
    <xf numFmtId="0" fontId="4" fillId="16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0" fontId="4" fillId="20" borderId="0" xfId="0" applyFont="1" applyFill="1" applyBorder="1"/>
    <xf numFmtId="0" fontId="0" fillId="20" borderId="0" xfId="0" applyFill="1" applyBorder="1"/>
    <xf numFmtId="0" fontId="0" fillId="20" borderId="0" xfId="0" applyFont="1" applyFill="1" applyBorder="1"/>
    <xf numFmtId="0" fontId="5" fillId="0" borderId="4" xfId="0" applyFont="1" applyBorder="1"/>
    <xf numFmtId="0" fontId="5" fillId="19" borderId="6" xfId="0" applyFont="1" applyFill="1" applyBorder="1"/>
    <xf numFmtId="0" fontId="5" fillId="19" borderId="7" xfId="0" applyFont="1" applyFill="1" applyBorder="1"/>
    <xf numFmtId="0" fontId="5" fillId="19" borderId="4" xfId="0" applyFont="1" applyFill="1" applyBorder="1"/>
    <xf numFmtId="0" fontId="4" fillId="16" borderId="10" xfId="0" applyFont="1" applyFill="1" applyBorder="1" applyAlignment="1">
      <alignment horizontal="center"/>
    </xf>
    <xf numFmtId="0" fontId="9" fillId="4" borderId="4" xfId="0" applyFont="1" applyFill="1" applyBorder="1"/>
    <xf numFmtId="164" fontId="18" fillId="0" borderId="1" xfId="0" applyNumberFormat="1" applyFont="1" applyFill="1" applyBorder="1" applyAlignment="1">
      <alignment horizontal="right"/>
    </xf>
    <xf numFmtId="164" fontId="14" fillId="4" borderId="1" xfId="0" applyNumberFormat="1" applyFont="1" applyFill="1" applyBorder="1"/>
    <xf numFmtId="164" fontId="20" fillId="0" borderId="1" xfId="0" applyNumberFormat="1" applyFont="1" applyFill="1" applyBorder="1"/>
    <xf numFmtId="0" fontId="0" fillId="18" borderId="13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18" borderId="12" xfId="0" applyFill="1" applyBorder="1" applyAlignment="1">
      <alignment horizontal="center" vertical="center"/>
    </xf>
    <xf numFmtId="0" fontId="0" fillId="16" borderId="0" xfId="0" applyFill="1" applyBorder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18" borderId="14" xfId="0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</cellXfs>
  <cellStyles count="1">
    <cellStyle name="Normal" xfId="0" builtinId="0"/>
  </cellStyles>
  <dxfs count="102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33CC"/>
      <color rgb="FFF95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800" b="1"/>
              <a:t>võistlejate osakaal</a:t>
            </a:r>
          </a:p>
        </c:rich>
      </c:tx>
      <c:layout>
        <c:manualLayout>
          <c:xMode val="edge"/>
          <c:yMode val="edge"/>
          <c:x val="3.7867283465541829E-2"/>
          <c:y val="0.89036437574932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Info!$H$1</c:f>
              <c:strCache>
                <c:ptCount val="1"/>
                <c:pt idx="0">
                  <c:v>kokku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66-41C8-8A70-D26E81E01D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64-435F-9FED-E8BC229FDA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66-41C8-8A70-D26E81E01D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66-41C8-8A70-D26E81E01D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566-41C8-8A70-D26E81E01D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566-41C8-8A70-D26E81E01D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566-41C8-8A70-D26E81E01DD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566-41C8-8A70-D26E81E01DD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566-41C8-8A70-D26E81E01DD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566-41C8-8A70-D26E81E01DD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566-41C8-8A70-D26E81E01DD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566-41C8-8A70-D26E81E01DD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566-41C8-8A70-D26E81E01DD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566-41C8-8A70-D26E81E01DD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566-41C8-8A70-D26E81E01DD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566-41C8-8A70-D26E81E01DD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566-41C8-8A70-D26E81E01DD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566-41C8-8A70-D26E81E01DD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566-41C8-8A70-D26E81E01DD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566-41C8-8A70-D26E81E01DDD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0566-41C8-8A70-D26E81E01DDD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0566-41C8-8A70-D26E81E01DDD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0566-41C8-8A70-D26E81E01DDD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0566-41C8-8A70-D26E81E01DDD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0566-41C8-8A70-D26E81E01DDD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0566-41C8-8A70-D26E81E01DDD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0566-41C8-8A70-D26E81E01DDD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0566-41C8-8A70-D26E81E01DDD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0566-41C8-8A70-D26E81E01DDD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0566-41C8-8A70-D26E81E01DDD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0566-41C8-8A70-D26E81E01DDD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0566-41C8-8A70-D26E81E01DDD}"/>
              </c:ext>
            </c:extLst>
          </c:dPt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Info!$A$2:$A$33</c:f>
              <c:strCache>
                <c:ptCount val="31"/>
                <c:pt idx="0">
                  <c:v>Triiton</c:v>
                </c:pt>
                <c:pt idx="1">
                  <c:v>Tondiraba SK</c:v>
                </c:pt>
                <c:pt idx="2">
                  <c:v>SK Fookus</c:v>
                </c:pt>
                <c:pt idx="3">
                  <c:v>TSKeskus</c:v>
                </c:pt>
                <c:pt idx="4">
                  <c:v>Ulsans</c:v>
                </c:pt>
                <c:pt idx="5">
                  <c:v>TÜASK</c:v>
                </c:pt>
                <c:pt idx="6">
                  <c:v>Pärnu SK</c:v>
                </c:pt>
                <c:pt idx="7">
                  <c:v>Valge Hani</c:v>
                </c:pt>
                <c:pt idx="8">
                  <c:v>Raul Must SK</c:v>
                </c:pt>
                <c:pt idx="9">
                  <c:v>Veeriku Badminton</c:v>
                </c:pt>
                <c:pt idx="10">
                  <c:v>Tallinna SK</c:v>
                </c:pt>
                <c:pt idx="11">
                  <c:v>Rakvere SK</c:v>
                </c:pt>
                <c:pt idx="12">
                  <c:v>Kuuse</c:v>
                </c:pt>
                <c:pt idx="13">
                  <c:v>Smash</c:v>
                </c:pt>
                <c:pt idx="14">
                  <c:v>Asimuut</c:v>
                </c:pt>
                <c:pt idx="15">
                  <c:v>Nõo SK</c:v>
                </c:pt>
                <c:pt idx="16">
                  <c:v>Aruküla SK</c:v>
                </c:pt>
                <c:pt idx="17">
                  <c:v>Kiili</c:v>
                </c:pt>
                <c:pt idx="18">
                  <c:v>Tallinna Kalev</c:v>
                </c:pt>
                <c:pt idx="19">
                  <c:v>TalTech</c:v>
                </c:pt>
                <c:pt idx="20">
                  <c:v>Viljandi Sulelised</c:v>
                </c:pt>
                <c:pt idx="21">
                  <c:v>Võru SK</c:v>
                </c:pt>
                <c:pt idx="22">
                  <c:v>Jõhvi SK</c:v>
                </c:pt>
                <c:pt idx="23">
                  <c:v>Fööniks</c:v>
                </c:pt>
                <c:pt idx="24">
                  <c:v>Anija Sulgpalliklubi</c:v>
                </c:pt>
                <c:pt idx="25">
                  <c:v>Puhja</c:v>
                </c:pt>
                <c:pt idx="26">
                  <c:v>Harko</c:v>
                </c:pt>
                <c:pt idx="27">
                  <c:v>Viimsi SK</c:v>
                </c:pt>
                <c:pt idx="28">
                  <c:v>Sarv</c:v>
                </c:pt>
                <c:pt idx="29">
                  <c:v>Superseeniorid</c:v>
                </c:pt>
                <c:pt idx="30">
                  <c:v>USTA</c:v>
                </c:pt>
              </c:strCache>
            </c:strRef>
          </c:cat>
          <c:val>
            <c:numRef>
              <c:f>Info!$H$2:$H$33</c:f>
              <c:numCache>
                <c:formatCode>General</c:formatCode>
                <c:ptCount val="32"/>
                <c:pt idx="0">
                  <c:v>244</c:v>
                </c:pt>
                <c:pt idx="1">
                  <c:v>218</c:v>
                </c:pt>
                <c:pt idx="2">
                  <c:v>163</c:v>
                </c:pt>
                <c:pt idx="3">
                  <c:v>151</c:v>
                </c:pt>
                <c:pt idx="4">
                  <c:v>80</c:v>
                </c:pt>
                <c:pt idx="5">
                  <c:v>64</c:v>
                </c:pt>
                <c:pt idx="6">
                  <c:v>52</c:v>
                </c:pt>
                <c:pt idx="7">
                  <c:v>46</c:v>
                </c:pt>
                <c:pt idx="8">
                  <c:v>44</c:v>
                </c:pt>
                <c:pt idx="9">
                  <c:v>39</c:v>
                </c:pt>
                <c:pt idx="10">
                  <c:v>34</c:v>
                </c:pt>
                <c:pt idx="11">
                  <c:v>30</c:v>
                </c:pt>
                <c:pt idx="12">
                  <c:v>29</c:v>
                </c:pt>
                <c:pt idx="13">
                  <c:v>26</c:v>
                </c:pt>
                <c:pt idx="14">
                  <c:v>26</c:v>
                </c:pt>
                <c:pt idx="15">
                  <c:v>21</c:v>
                </c:pt>
                <c:pt idx="16">
                  <c:v>17</c:v>
                </c:pt>
                <c:pt idx="17">
                  <c:v>16</c:v>
                </c:pt>
                <c:pt idx="18">
                  <c:v>14</c:v>
                </c:pt>
                <c:pt idx="19">
                  <c:v>11</c:v>
                </c:pt>
                <c:pt idx="20">
                  <c:v>11</c:v>
                </c:pt>
                <c:pt idx="21">
                  <c:v>9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6</c:v>
                </c:pt>
                <c:pt idx="26">
                  <c:v>6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4-435F-9FED-E8BC229FD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34</xdr:row>
      <xdr:rowOff>1</xdr:rowOff>
    </xdr:from>
    <xdr:to>
      <xdr:col>9</xdr:col>
      <xdr:colOff>1952625</xdr:colOff>
      <xdr:row>72</xdr:row>
      <xdr:rowOff>19051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36"/>
  <sheetViews>
    <sheetView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AQ13" sqref="AQ13"/>
    </sheetView>
  </sheetViews>
  <sheetFormatPr defaultRowHeight="12.75" outlineLevelCol="1" x14ac:dyDescent="0.2"/>
  <cols>
    <col min="1" max="1" width="5.140625" style="61" bestFit="1" customWidth="1"/>
    <col min="2" max="2" width="6.140625" style="3" customWidth="1"/>
    <col min="3" max="3" width="16.7109375" style="3" bestFit="1" customWidth="1"/>
    <col min="4" max="4" width="23.5703125" style="3" customWidth="1"/>
    <col min="5" max="41" width="9.28515625" style="70" hidden="1" customWidth="1" outlineLevel="1"/>
    <col min="42" max="42" width="9.28515625" style="70" customWidth="1" collapsed="1"/>
    <col min="43" max="43" width="9.28515625" style="70" customWidth="1"/>
    <col min="44" max="44" width="10.85546875" style="3" customWidth="1"/>
    <col min="45" max="45" width="8" style="17" customWidth="1"/>
    <col min="46" max="46" width="9.42578125" style="3" customWidth="1"/>
    <col min="47" max="47" width="70.42578125" style="3" customWidth="1"/>
    <col min="48" max="62" width="9.140625" style="3" customWidth="1"/>
    <col min="63" max="63" width="7.85546875" style="12" customWidth="1"/>
    <col min="64" max="64" width="8" style="12" customWidth="1"/>
    <col min="65" max="71" width="9.140625" style="3" customWidth="1"/>
    <col min="72" max="73" width="6.5703125" style="12" customWidth="1"/>
    <col min="74" max="94" width="9.140625" style="3" customWidth="1"/>
    <col min="95" max="95" width="6.5703125" style="3" customWidth="1"/>
    <col min="96" max="16384" width="9.140625" style="3"/>
  </cols>
  <sheetData>
    <row r="1" spans="1:73" s="90" customFormat="1" ht="62.25" customHeight="1" x14ac:dyDescent="0.25">
      <c r="A1" s="27" t="s">
        <v>10</v>
      </c>
      <c r="B1" s="88" t="s">
        <v>76</v>
      </c>
      <c r="C1" s="88" t="s">
        <v>75</v>
      </c>
      <c r="D1" s="88" t="s">
        <v>0</v>
      </c>
      <c r="E1" s="88" t="s">
        <v>1187</v>
      </c>
      <c r="F1" s="88" t="s">
        <v>747</v>
      </c>
      <c r="G1" s="88" t="s">
        <v>801</v>
      </c>
      <c r="H1" s="88" t="s">
        <v>1188</v>
      </c>
      <c r="I1" s="88" t="s">
        <v>819</v>
      </c>
      <c r="J1" s="88" t="s">
        <v>882</v>
      </c>
      <c r="K1" s="88" t="s">
        <v>883</v>
      </c>
      <c r="L1" s="88" t="s">
        <v>879</v>
      </c>
      <c r="M1" s="88" t="s">
        <v>1189</v>
      </c>
      <c r="N1" s="88" t="s">
        <v>1190</v>
      </c>
      <c r="O1" s="88" t="s">
        <v>925</v>
      </c>
      <c r="P1" s="88" t="s">
        <v>1191</v>
      </c>
      <c r="Q1" s="88" t="s">
        <v>895</v>
      </c>
      <c r="R1" s="88" t="s">
        <v>926</v>
      </c>
      <c r="S1" s="88" t="s">
        <v>944</v>
      </c>
      <c r="T1" s="88" t="s">
        <v>1192</v>
      </c>
      <c r="U1" s="88" t="s">
        <v>964</v>
      </c>
      <c r="V1" s="88" t="s">
        <v>970</v>
      </c>
      <c r="W1" s="88" t="s">
        <v>1193</v>
      </c>
      <c r="X1" s="88" t="s">
        <v>1014</v>
      </c>
      <c r="Y1" s="88" t="s">
        <v>999</v>
      </c>
      <c r="Z1" s="88" t="s">
        <v>1194</v>
      </c>
      <c r="AA1" s="88" t="s">
        <v>1027</v>
      </c>
      <c r="AB1" s="88" t="s">
        <v>1061</v>
      </c>
      <c r="AC1" s="88" t="s">
        <v>1062</v>
      </c>
      <c r="AD1" s="88" t="s">
        <v>1052</v>
      </c>
      <c r="AE1" s="88" t="s">
        <v>1086</v>
      </c>
      <c r="AF1" s="88" t="s">
        <v>1087</v>
      </c>
      <c r="AG1" s="88" t="s">
        <v>1063</v>
      </c>
      <c r="AH1" s="88" t="s">
        <v>1103</v>
      </c>
      <c r="AI1" s="88" t="s">
        <v>1108</v>
      </c>
      <c r="AJ1" s="88" t="s">
        <v>1161</v>
      </c>
      <c r="AK1" s="88" t="s">
        <v>1169</v>
      </c>
      <c r="AL1" s="88" t="s">
        <v>1170</v>
      </c>
      <c r="AM1" s="88" t="s">
        <v>1195</v>
      </c>
      <c r="AN1" s="88" t="s">
        <v>1174</v>
      </c>
      <c r="AO1" s="88" t="s">
        <v>1177</v>
      </c>
      <c r="AP1" s="88" t="s">
        <v>1250</v>
      </c>
      <c r="AQ1" s="88"/>
      <c r="AR1" s="88"/>
      <c r="AS1" s="38" t="s">
        <v>40</v>
      </c>
      <c r="AT1" s="49" t="s">
        <v>49</v>
      </c>
      <c r="BK1" s="91"/>
      <c r="BT1" s="92"/>
      <c r="BU1" s="92"/>
    </row>
    <row r="2" spans="1:73" x14ac:dyDescent="0.2">
      <c r="A2" s="28">
        <v>1</v>
      </c>
      <c r="B2" s="26" t="s">
        <v>77</v>
      </c>
      <c r="C2" s="6" t="s">
        <v>79</v>
      </c>
      <c r="D2" s="6" t="s">
        <v>47</v>
      </c>
      <c r="E2" s="9"/>
      <c r="F2" s="9">
        <v>660</v>
      </c>
      <c r="G2" s="9"/>
      <c r="H2" s="9"/>
      <c r="I2" s="9">
        <v>660</v>
      </c>
      <c r="J2" s="9">
        <v>210</v>
      </c>
      <c r="K2" s="9"/>
      <c r="L2" s="9"/>
      <c r="M2" s="9"/>
      <c r="N2" s="9"/>
      <c r="O2" s="9">
        <v>388</v>
      </c>
      <c r="P2" s="9"/>
      <c r="Q2" s="9"/>
      <c r="R2" s="9">
        <v>660</v>
      </c>
      <c r="S2" s="9">
        <v>40</v>
      </c>
      <c r="T2" s="9">
        <v>100</v>
      </c>
      <c r="U2" s="9"/>
      <c r="V2" s="9">
        <v>1200</v>
      </c>
      <c r="W2" s="9"/>
      <c r="X2" s="9"/>
      <c r="Y2" s="9"/>
      <c r="Z2" s="9"/>
      <c r="AA2" s="9"/>
      <c r="AB2" s="9">
        <v>20</v>
      </c>
      <c r="AC2" s="9">
        <v>360</v>
      </c>
      <c r="AD2" s="9"/>
      <c r="AE2" s="9"/>
      <c r="AF2" s="9">
        <v>920</v>
      </c>
      <c r="AG2" s="9"/>
      <c r="AH2" s="9">
        <v>600</v>
      </c>
      <c r="AI2" s="9"/>
      <c r="AJ2" s="9"/>
      <c r="AK2" s="9">
        <v>40</v>
      </c>
      <c r="AL2" s="9">
        <v>130</v>
      </c>
      <c r="AM2" s="9"/>
      <c r="AN2" s="9">
        <v>130</v>
      </c>
      <c r="AO2" s="9"/>
      <c r="AP2" s="9">
        <v>920</v>
      </c>
      <c r="AQ2" s="9"/>
      <c r="AR2" s="51"/>
      <c r="AS2" s="2">
        <f>IF(AT2&lt;6,SUM(E2:AR2),SUM(LARGE(E2:AR2,{1;2;3;4;5;6})))</f>
        <v>5020</v>
      </c>
      <c r="AT2" s="53">
        <f t="shared" ref="AT2:AT65" si="0">COUNT(E2:AR2)</f>
        <v>16</v>
      </c>
      <c r="BK2" s="13"/>
      <c r="BT2" s="25"/>
      <c r="BU2" s="25"/>
    </row>
    <row r="3" spans="1:73" x14ac:dyDescent="0.2">
      <c r="A3" s="28">
        <v>2</v>
      </c>
      <c r="B3" s="26" t="s">
        <v>77</v>
      </c>
      <c r="C3" s="8" t="s">
        <v>168</v>
      </c>
      <c r="D3" s="8" t="s">
        <v>20</v>
      </c>
      <c r="E3" s="9"/>
      <c r="F3" s="9"/>
      <c r="G3" s="9"/>
      <c r="H3" s="9"/>
      <c r="I3" s="9">
        <v>560</v>
      </c>
      <c r="J3" s="9">
        <v>920</v>
      </c>
      <c r="K3" s="9"/>
      <c r="L3" s="9">
        <v>70</v>
      </c>
      <c r="M3" s="9"/>
      <c r="N3" s="9"/>
      <c r="O3" s="9">
        <v>518</v>
      </c>
      <c r="P3" s="9"/>
      <c r="Q3" s="9"/>
      <c r="R3" s="9">
        <v>560</v>
      </c>
      <c r="S3" s="18">
        <v>0</v>
      </c>
      <c r="T3" s="9">
        <v>40</v>
      </c>
      <c r="U3" s="18"/>
      <c r="V3" s="9">
        <v>920</v>
      </c>
      <c r="W3" s="9"/>
      <c r="X3" s="9"/>
      <c r="Y3" s="9"/>
      <c r="Z3" s="9"/>
      <c r="AA3" s="9"/>
      <c r="AB3" s="9"/>
      <c r="AC3" s="9">
        <v>170</v>
      </c>
      <c r="AD3" s="9"/>
      <c r="AE3" s="9">
        <v>880</v>
      </c>
      <c r="AF3" s="9"/>
      <c r="AG3" s="9">
        <v>660</v>
      </c>
      <c r="AH3" s="9">
        <v>350</v>
      </c>
      <c r="AI3" s="9"/>
      <c r="AJ3" s="9"/>
      <c r="AK3" s="9">
        <v>100</v>
      </c>
      <c r="AL3" s="9">
        <v>600</v>
      </c>
      <c r="AM3" s="9"/>
      <c r="AN3" s="9">
        <v>600</v>
      </c>
      <c r="AO3" s="9"/>
      <c r="AP3" s="9"/>
      <c r="AQ3" s="9"/>
      <c r="AR3" s="51"/>
      <c r="AS3" s="2">
        <f>IF(AT3&lt;6,SUM(E3:AR3),SUM(LARGE(E3:AR3,{1;2;3;4;5;6})))</f>
        <v>4580</v>
      </c>
      <c r="AT3" s="53">
        <f t="shared" si="0"/>
        <v>15</v>
      </c>
      <c r="BK3" s="13"/>
      <c r="BT3" s="14"/>
      <c r="BU3" s="14"/>
    </row>
    <row r="4" spans="1:73" x14ac:dyDescent="0.2">
      <c r="A4" s="28">
        <v>3</v>
      </c>
      <c r="B4" s="26" t="s">
        <v>77</v>
      </c>
      <c r="C4" s="6" t="s">
        <v>1185</v>
      </c>
      <c r="D4" s="26" t="s">
        <v>1</v>
      </c>
      <c r="E4" s="51"/>
      <c r="F4" s="51">
        <v>560</v>
      </c>
      <c r="G4" s="51">
        <v>300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>
        <v>1020</v>
      </c>
      <c r="W4" s="51"/>
      <c r="X4" s="51"/>
      <c r="Y4" s="51"/>
      <c r="Z4" s="51"/>
      <c r="AA4" s="51"/>
      <c r="AB4" s="51"/>
      <c r="AC4" s="51"/>
      <c r="AD4" s="51">
        <v>300</v>
      </c>
      <c r="AE4" s="51"/>
      <c r="AF4" s="51"/>
      <c r="AG4" s="51"/>
      <c r="AH4" s="51"/>
      <c r="AI4" s="51"/>
      <c r="AJ4" s="51"/>
      <c r="AK4" s="51"/>
      <c r="AL4" s="51"/>
      <c r="AM4" s="51"/>
      <c r="AN4" s="51">
        <v>350</v>
      </c>
      <c r="AO4" s="51"/>
      <c r="AP4" s="51"/>
      <c r="AQ4" s="51"/>
      <c r="AR4" s="51"/>
      <c r="AS4" s="2">
        <f>IF(AT4&lt;6,SUM(E4:AR4),SUM(LARGE(E4:AR4,{1;2;3;4;5;6})))</f>
        <v>2530</v>
      </c>
      <c r="AT4" s="53">
        <f t="shared" si="0"/>
        <v>5</v>
      </c>
      <c r="BK4" s="13"/>
      <c r="BU4" s="14"/>
    </row>
    <row r="5" spans="1:73" x14ac:dyDescent="0.2">
      <c r="A5" s="28">
        <v>4</v>
      </c>
      <c r="B5" s="26" t="s">
        <v>77</v>
      </c>
      <c r="C5" s="6" t="s">
        <v>79</v>
      </c>
      <c r="D5" s="6" t="s">
        <v>547</v>
      </c>
      <c r="E5" s="18"/>
      <c r="F5" s="9">
        <v>360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>
        <v>360</v>
      </c>
      <c r="S5" s="9"/>
      <c r="T5" s="9"/>
      <c r="U5" s="9"/>
      <c r="V5" s="9">
        <v>480</v>
      </c>
      <c r="W5" s="9"/>
      <c r="X5" s="9"/>
      <c r="Y5" s="9">
        <v>560</v>
      </c>
      <c r="Z5" s="9"/>
      <c r="AA5" s="9"/>
      <c r="AB5" s="9"/>
      <c r="AC5" s="9"/>
      <c r="AD5" s="9"/>
      <c r="AE5" s="9"/>
      <c r="AF5" s="9"/>
      <c r="AG5" s="9">
        <v>460</v>
      </c>
      <c r="AH5" s="9"/>
      <c r="AI5" s="9"/>
      <c r="AJ5" s="9"/>
      <c r="AK5" s="9"/>
      <c r="AL5" s="9">
        <v>10</v>
      </c>
      <c r="AM5" s="9"/>
      <c r="AN5" s="9"/>
      <c r="AO5" s="9"/>
      <c r="AP5" s="9"/>
      <c r="AQ5" s="9"/>
      <c r="AR5" s="72"/>
      <c r="AS5" s="2">
        <f>IF(AT5&lt;6,SUM(E5:AR5),SUM(LARGE(E5:AR5,{1;2;3;4;5;6})))</f>
        <v>2230</v>
      </c>
      <c r="AT5" s="53">
        <f t="shared" si="0"/>
        <v>6</v>
      </c>
      <c r="BK5" s="13"/>
      <c r="BT5" s="14"/>
      <c r="BU5" s="14"/>
    </row>
    <row r="6" spans="1:73" x14ac:dyDescent="0.2">
      <c r="A6" s="28">
        <v>5</v>
      </c>
      <c r="B6" s="26" t="s">
        <v>77</v>
      </c>
      <c r="C6" s="6" t="s">
        <v>168</v>
      </c>
      <c r="D6" s="6" t="s">
        <v>884</v>
      </c>
      <c r="E6" s="9"/>
      <c r="F6" s="9"/>
      <c r="G6" s="9"/>
      <c r="H6" s="9"/>
      <c r="I6" s="9">
        <v>460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>
        <v>480</v>
      </c>
      <c r="W6" s="9"/>
      <c r="X6" s="9"/>
      <c r="Y6" s="9">
        <v>660</v>
      </c>
      <c r="Z6" s="9"/>
      <c r="AA6" s="9"/>
      <c r="AB6" s="9"/>
      <c r="AC6" s="9"/>
      <c r="AD6" s="9"/>
      <c r="AE6" s="9"/>
      <c r="AF6" s="9"/>
      <c r="AG6" s="9">
        <v>460</v>
      </c>
      <c r="AH6" s="9"/>
      <c r="AI6" s="9"/>
      <c r="AJ6" s="9"/>
      <c r="AK6" s="9"/>
      <c r="AL6" s="9"/>
      <c r="AM6" s="9"/>
      <c r="AN6" s="9"/>
      <c r="AO6" s="9"/>
      <c r="AP6" s="9"/>
      <c r="AQ6" s="9"/>
      <c r="AR6" s="51"/>
      <c r="AS6" s="2">
        <f>IF(AT6&lt;6,SUM(E6:AR6),SUM(LARGE(E6:AR6,{1;2;3;4;5;6})))</f>
        <v>2060</v>
      </c>
      <c r="AT6" s="53">
        <f t="shared" si="0"/>
        <v>4</v>
      </c>
      <c r="BK6" s="13"/>
      <c r="BU6" s="14"/>
    </row>
    <row r="7" spans="1:73" x14ac:dyDescent="0.2">
      <c r="A7" s="28">
        <v>6</v>
      </c>
      <c r="B7" s="26" t="s">
        <v>77</v>
      </c>
      <c r="C7" s="6" t="s">
        <v>81</v>
      </c>
      <c r="D7" s="6" t="s">
        <v>239</v>
      </c>
      <c r="E7" s="9"/>
      <c r="F7" s="9">
        <v>260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165</v>
      </c>
      <c r="S7" s="9"/>
      <c r="T7" s="9"/>
      <c r="U7" s="9"/>
      <c r="V7" s="9">
        <v>660</v>
      </c>
      <c r="W7" s="9"/>
      <c r="X7" s="9"/>
      <c r="Y7" s="9">
        <v>320</v>
      </c>
      <c r="Z7" s="9"/>
      <c r="AA7" s="9"/>
      <c r="AB7" s="9"/>
      <c r="AC7" s="9"/>
      <c r="AD7" s="9">
        <v>250</v>
      </c>
      <c r="AE7" s="9"/>
      <c r="AF7" s="9"/>
      <c r="AG7" s="9">
        <v>360</v>
      </c>
      <c r="AH7" s="9"/>
      <c r="AI7" s="9"/>
      <c r="AJ7" s="9"/>
      <c r="AK7" s="9"/>
      <c r="AL7" s="9"/>
      <c r="AM7" s="9"/>
      <c r="AN7" s="9">
        <v>10</v>
      </c>
      <c r="AO7" s="9"/>
      <c r="AP7" s="9"/>
      <c r="AQ7" s="9"/>
      <c r="AR7" s="72"/>
      <c r="AS7" s="2">
        <f>IF(AT7&lt;6,SUM(E7:AR7),SUM(LARGE(E7:AR7,{1;2;3;4;5;6})))</f>
        <v>2015</v>
      </c>
      <c r="AT7" s="53">
        <f t="shared" si="0"/>
        <v>7</v>
      </c>
      <c r="BK7" s="13"/>
      <c r="BT7" s="14"/>
      <c r="BU7" s="14"/>
    </row>
    <row r="8" spans="1:73" x14ac:dyDescent="0.2">
      <c r="A8" s="28">
        <v>7</v>
      </c>
      <c r="B8" s="26" t="s">
        <v>77</v>
      </c>
      <c r="C8" s="6" t="s">
        <v>79</v>
      </c>
      <c r="D8" s="6" t="s">
        <v>150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v>360</v>
      </c>
      <c r="S8" s="9"/>
      <c r="T8" s="9"/>
      <c r="U8" s="9"/>
      <c r="V8" s="9">
        <v>840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v>560</v>
      </c>
      <c r="AH8" s="9">
        <v>130</v>
      </c>
      <c r="AI8" s="9"/>
      <c r="AJ8" s="9"/>
      <c r="AK8" s="9"/>
      <c r="AL8" s="9">
        <v>60</v>
      </c>
      <c r="AM8" s="9"/>
      <c r="AN8" s="9">
        <v>60</v>
      </c>
      <c r="AO8" s="9"/>
      <c r="AP8" s="9">
        <v>40</v>
      </c>
      <c r="AQ8" s="9"/>
      <c r="AR8" s="72"/>
      <c r="AS8" s="2">
        <f>IF(AT8&lt;6,SUM(E8:AR8),SUM(LARGE(E8:AR8,{1;2;3;4;5;6})))</f>
        <v>2010</v>
      </c>
      <c r="AT8" s="53">
        <f t="shared" si="0"/>
        <v>7</v>
      </c>
      <c r="BK8" s="13"/>
      <c r="BT8" s="14"/>
      <c r="BU8" s="14"/>
    </row>
    <row r="9" spans="1:73" x14ac:dyDescent="0.2">
      <c r="A9" s="28">
        <v>8</v>
      </c>
      <c r="B9" s="26" t="s">
        <v>77</v>
      </c>
      <c r="C9" s="6" t="s">
        <v>1185</v>
      </c>
      <c r="D9" s="6" t="s">
        <v>169</v>
      </c>
      <c r="E9" s="9"/>
      <c r="F9" s="9">
        <v>460</v>
      </c>
      <c r="G9" s="9">
        <v>250</v>
      </c>
      <c r="H9" s="9"/>
      <c r="I9" s="9"/>
      <c r="J9" s="9"/>
      <c r="K9" s="9"/>
      <c r="L9" s="9"/>
      <c r="M9" s="9"/>
      <c r="N9" s="9"/>
      <c r="O9" s="9"/>
      <c r="P9" s="9"/>
      <c r="Q9" s="9"/>
      <c r="R9" s="9">
        <v>260</v>
      </c>
      <c r="S9" s="9"/>
      <c r="T9" s="9"/>
      <c r="U9" s="9"/>
      <c r="V9" s="9">
        <v>660</v>
      </c>
      <c r="W9" s="9"/>
      <c r="X9" s="9"/>
      <c r="Y9" s="9">
        <v>320</v>
      </c>
      <c r="Z9" s="9"/>
      <c r="AA9" s="9"/>
      <c r="AB9" s="9"/>
      <c r="AC9" s="9"/>
      <c r="AD9" s="9"/>
      <c r="AE9" s="9"/>
      <c r="AF9" s="9"/>
      <c r="AG9" s="9"/>
      <c r="AH9" s="9">
        <v>20</v>
      </c>
      <c r="AI9" s="9"/>
      <c r="AJ9" s="9"/>
      <c r="AK9" s="9"/>
      <c r="AL9" s="9">
        <v>10</v>
      </c>
      <c r="AM9" s="9"/>
      <c r="AN9" s="9"/>
      <c r="AO9" s="9"/>
      <c r="AP9" s="9"/>
      <c r="AQ9" s="9"/>
      <c r="AR9" s="72"/>
      <c r="AS9" s="2">
        <f>IF(AT9&lt;6,SUM(E9:AR9),SUM(LARGE(E9:AR9,{1;2;3;4;5;6})))</f>
        <v>1970</v>
      </c>
      <c r="AT9" s="53">
        <f t="shared" si="0"/>
        <v>7</v>
      </c>
      <c r="BK9" s="13"/>
      <c r="BT9" s="14"/>
      <c r="BU9" s="14"/>
    </row>
    <row r="10" spans="1:73" x14ac:dyDescent="0.2">
      <c r="A10" s="28">
        <v>9</v>
      </c>
      <c r="B10" s="26" t="s">
        <v>77</v>
      </c>
      <c r="C10" s="6" t="s">
        <v>83</v>
      </c>
      <c r="D10" s="6" t="s">
        <v>220</v>
      </c>
      <c r="E10" s="9"/>
      <c r="F10" s="9">
        <v>260</v>
      </c>
      <c r="G10" s="9"/>
      <c r="H10" s="9"/>
      <c r="I10" s="9">
        <v>260</v>
      </c>
      <c r="J10" s="9"/>
      <c r="K10" s="9"/>
      <c r="L10" s="9"/>
      <c r="M10" s="9"/>
      <c r="N10" s="9"/>
      <c r="O10" s="9"/>
      <c r="P10" s="9"/>
      <c r="Q10" s="9"/>
      <c r="R10" s="9">
        <v>165</v>
      </c>
      <c r="S10" s="9"/>
      <c r="T10" s="9"/>
      <c r="U10" s="9">
        <v>300</v>
      </c>
      <c r="V10" s="9">
        <v>480</v>
      </c>
      <c r="W10" s="9"/>
      <c r="X10" s="9"/>
      <c r="Y10" s="9">
        <v>212.5</v>
      </c>
      <c r="Z10" s="9"/>
      <c r="AA10" s="9"/>
      <c r="AB10" s="9"/>
      <c r="AC10" s="9"/>
      <c r="AD10" s="9">
        <v>215</v>
      </c>
      <c r="AE10" s="9"/>
      <c r="AF10" s="9"/>
      <c r="AG10" s="9">
        <v>293.3</v>
      </c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51"/>
      <c r="AS10" s="2">
        <f>IF(AT10&lt;6,SUM(E10:AR10),SUM(LARGE(E10:AR10,{1;2;3;4;5;6})))</f>
        <v>1808.3</v>
      </c>
      <c r="AT10" s="53">
        <f t="shared" si="0"/>
        <v>8</v>
      </c>
      <c r="BK10" s="13"/>
      <c r="BU10" s="14"/>
    </row>
    <row r="11" spans="1:73" x14ac:dyDescent="0.2">
      <c r="A11" s="28">
        <v>10</v>
      </c>
      <c r="B11" s="26" t="s">
        <v>77</v>
      </c>
      <c r="C11" s="6" t="s">
        <v>79</v>
      </c>
      <c r="D11" s="6" t="s">
        <v>548</v>
      </c>
      <c r="E11" s="51"/>
      <c r="F11" s="51">
        <v>250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>
        <v>300</v>
      </c>
      <c r="S11" s="51"/>
      <c r="T11" s="51"/>
      <c r="U11" s="51"/>
      <c r="V11" s="51">
        <v>480</v>
      </c>
      <c r="W11" s="51"/>
      <c r="X11" s="51"/>
      <c r="Y11" s="51">
        <v>460</v>
      </c>
      <c r="Z11" s="51"/>
      <c r="AA11" s="51"/>
      <c r="AB11" s="51"/>
      <c r="AC11" s="51"/>
      <c r="AD11" s="51"/>
      <c r="AE11" s="51"/>
      <c r="AF11" s="51"/>
      <c r="AG11" s="51">
        <v>293.3</v>
      </c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72"/>
      <c r="AS11" s="2">
        <f>IF(AT11&lt;6,SUM(E11:AR11),SUM(LARGE(E11:AR11,{1;2;3;4;5;6})))</f>
        <v>1783.3</v>
      </c>
      <c r="AT11" s="53">
        <f t="shared" si="0"/>
        <v>5</v>
      </c>
      <c r="BK11" s="13"/>
      <c r="BU11" s="14"/>
    </row>
    <row r="12" spans="1:73" x14ac:dyDescent="0.2">
      <c r="A12" s="28">
        <v>11</v>
      </c>
      <c r="B12" s="26" t="s">
        <v>77</v>
      </c>
      <c r="C12" s="6" t="s">
        <v>83</v>
      </c>
      <c r="D12" s="6" t="s">
        <v>91</v>
      </c>
      <c r="E12" s="9"/>
      <c r="F12" s="9">
        <v>460</v>
      </c>
      <c r="G12" s="9"/>
      <c r="H12" s="9"/>
      <c r="I12" s="9">
        <v>460</v>
      </c>
      <c r="J12" s="9"/>
      <c r="K12" s="9"/>
      <c r="L12" s="9"/>
      <c r="M12" s="9"/>
      <c r="N12" s="9"/>
      <c r="O12" s="9">
        <v>1</v>
      </c>
      <c r="P12" s="9"/>
      <c r="Q12" s="9"/>
      <c r="R12" s="9">
        <v>165</v>
      </c>
      <c r="S12" s="9"/>
      <c r="T12" s="9"/>
      <c r="U12" s="9"/>
      <c r="V12" s="9">
        <v>660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50"/>
      <c r="AS12" s="2">
        <f>IF(AT12&lt;6,SUM(E12:AR12),SUM(LARGE(E12:AR12,{1;2;3;4;5;6})))</f>
        <v>1746</v>
      </c>
      <c r="AT12" s="53">
        <f t="shared" si="0"/>
        <v>5</v>
      </c>
      <c r="BK12" s="13"/>
      <c r="BU12" s="14"/>
    </row>
    <row r="13" spans="1:73" x14ac:dyDescent="0.2">
      <c r="A13" s="28">
        <v>12</v>
      </c>
      <c r="B13" s="26" t="s">
        <v>77</v>
      </c>
      <c r="C13" s="6" t="s">
        <v>136</v>
      </c>
      <c r="D13" s="8" t="s">
        <v>58</v>
      </c>
      <c r="E13" s="9">
        <v>210</v>
      </c>
      <c r="F13" s="9"/>
      <c r="G13" s="9"/>
      <c r="H13" s="9">
        <v>40</v>
      </c>
      <c r="I13" s="9"/>
      <c r="J13" s="9">
        <v>40</v>
      </c>
      <c r="K13" s="9"/>
      <c r="L13" s="9"/>
      <c r="M13" s="9">
        <v>210</v>
      </c>
      <c r="N13" s="9">
        <v>350</v>
      </c>
      <c r="O13" s="9"/>
      <c r="P13" s="9">
        <v>360</v>
      </c>
      <c r="Q13" s="9"/>
      <c r="R13" s="9">
        <v>40</v>
      </c>
      <c r="S13" s="9">
        <v>40</v>
      </c>
      <c r="T13" s="9">
        <v>40</v>
      </c>
      <c r="U13" s="9"/>
      <c r="V13" s="9"/>
      <c r="W13" s="9">
        <v>360</v>
      </c>
      <c r="X13" s="9">
        <v>70</v>
      </c>
      <c r="Y13" s="9"/>
      <c r="Z13" s="9">
        <v>70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>
        <v>170</v>
      </c>
      <c r="AN13" s="9"/>
      <c r="AO13" s="9"/>
      <c r="AP13" s="9"/>
      <c r="AQ13" s="9"/>
      <c r="AR13" s="51"/>
      <c r="AS13" s="2">
        <f>IF(AT13&lt;6,SUM(E13:AR13),SUM(LARGE(E13:AR13,{1;2;3;4;5;6})))</f>
        <v>1660</v>
      </c>
      <c r="AT13" s="53">
        <f t="shared" si="0"/>
        <v>13</v>
      </c>
      <c r="BK13" s="13"/>
      <c r="BU13" s="14"/>
    </row>
    <row r="14" spans="1:73" x14ac:dyDescent="0.2">
      <c r="A14" s="62">
        <v>13</v>
      </c>
      <c r="B14" s="26" t="s">
        <v>77</v>
      </c>
      <c r="C14" s="6" t="s">
        <v>136</v>
      </c>
      <c r="D14" s="6" t="s">
        <v>12</v>
      </c>
      <c r="E14" s="9"/>
      <c r="F14" s="9">
        <v>260</v>
      </c>
      <c r="G14" s="9"/>
      <c r="H14" s="9"/>
      <c r="I14" s="9">
        <v>260</v>
      </c>
      <c r="J14" s="9"/>
      <c r="K14" s="9"/>
      <c r="L14" s="9"/>
      <c r="M14" s="9"/>
      <c r="N14" s="9"/>
      <c r="O14" s="9"/>
      <c r="P14" s="9"/>
      <c r="Q14" s="9">
        <v>215</v>
      </c>
      <c r="R14" s="9">
        <v>165</v>
      </c>
      <c r="S14" s="9"/>
      <c r="T14" s="9"/>
      <c r="U14" s="9">
        <v>160</v>
      </c>
      <c r="V14" s="9">
        <v>300</v>
      </c>
      <c r="W14" s="9"/>
      <c r="X14" s="9"/>
      <c r="Y14" s="9">
        <v>212.5</v>
      </c>
      <c r="Z14" s="9"/>
      <c r="AA14" s="9"/>
      <c r="AB14" s="9"/>
      <c r="AC14" s="9"/>
      <c r="AD14" s="9"/>
      <c r="AE14" s="9"/>
      <c r="AF14" s="9"/>
      <c r="AG14" s="9">
        <v>228.3</v>
      </c>
      <c r="AH14" s="9">
        <v>20</v>
      </c>
      <c r="AI14" s="9">
        <v>215</v>
      </c>
      <c r="AJ14" s="9"/>
      <c r="AK14" s="9"/>
      <c r="AL14" s="9">
        <v>10</v>
      </c>
      <c r="AM14" s="9"/>
      <c r="AN14" s="9">
        <v>10</v>
      </c>
      <c r="AO14" s="9"/>
      <c r="AP14" s="9"/>
      <c r="AQ14" s="9"/>
      <c r="AR14" s="51"/>
      <c r="AS14" s="2">
        <f>IF(AT14&lt;6,SUM(E14:AR14),SUM(LARGE(E14:AR14,{1;2;3;4;5;6})))</f>
        <v>1478.3</v>
      </c>
      <c r="AT14" s="53">
        <f t="shared" si="0"/>
        <v>12</v>
      </c>
      <c r="AU14" s="71"/>
      <c r="BK14" s="13"/>
      <c r="BU14" s="14"/>
    </row>
    <row r="15" spans="1:73" x14ac:dyDescent="0.2">
      <c r="A15" s="62">
        <v>14</v>
      </c>
      <c r="B15" s="26" t="s">
        <v>77</v>
      </c>
      <c r="C15" s="6" t="s">
        <v>136</v>
      </c>
      <c r="D15" s="6" t="s">
        <v>234</v>
      </c>
      <c r="E15" s="51"/>
      <c r="F15" s="51">
        <v>260</v>
      </c>
      <c r="G15" s="51"/>
      <c r="H15" s="51"/>
      <c r="I15" s="51">
        <v>260</v>
      </c>
      <c r="J15" s="51"/>
      <c r="K15" s="51"/>
      <c r="L15" s="51"/>
      <c r="M15" s="51"/>
      <c r="N15" s="51"/>
      <c r="O15" s="51"/>
      <c r="P15" s="51"/>
      <c r="Q15" s="51"/>
      <c r="R15" s="51">
        <v>165</v>
      </c>
      <c r="S15" s="51"/>
      <c r="T15" s="51"/>
      <c r="U15" s="51"/>
      <c r="V15" s="51">
        <v>300</v>
      </c>
      <c r="W15" s="51"/>
      <c r="X15" s="51"/>
      <c r="Y15" s="51">
        <v>260</v>
      </c>
      <c r="Z15" s="51"/>
      <c r="AA15" s="51"/>
      <c r="AB15" s="51"/>
      <c r="AC15" s="51"/>
      <c r="AD15" s="51">
        <v>160</v>
      </c>
      <c r="AE15" s="51"/>
      <c r="AF15" s="51"/>
      <c r="AG15" s="51">
        <v>228.3</v>
      </c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2">
        <f>IF(AT15&lt;6,SUM(E15:AR15),SUM(LARGE(E15:AR15,{1;2;3;4;5;6})))</f>
        <v>1473.3</v>
      </c>
      <c r="AT15" s="53">
        <f t="shared" si="0"/>
        <v>7</v>
      </c>
      <c r="AU15" s="71"/>
      <c r="BK15" s="13"/>
      <c r="BU15" s="14"/>
    </row>
    <row r="16" spans="1:73" x14ac:dyDescent="0.2">
      <c r="A16" s="58">
        <v>15</v>
      </c>
      <c r="B16" s="26" t="s">
        <v>77</v>
      </c>
      <c r="C16" s="6" t="s">
        <v>79</v>
      </c>
      <c r="D16" s="6" t="s">
        <v>9</v>
      </c>
      <c r="E16" s="51"/>
      <c r="F16" s="51">
        <v>360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>
        <v>660</v>
      </c>
      <c r="W16" s="51"/>
      <c r="X16" s="51"/>
      <c r="Y16" s="51">
        <v>320</v>
      </c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2">
        <f>IF(AT16&lt;6,SUM(E16:AR16),SUM(LARGE(E16:AR16,{1;2;3;4;5;6})))</f>
        <v>1340</v>
      </c>
      <c r="AT16" s="53">
        <f t="shared" si="0"/>
        <v>3</v>
      </c>
      <c r="AU16" s="71"/>
      <c r="BK16" s="13"/>
      <c r="BU16" s="14"/>
    </row>
    <row r="17" spans="1:73" x14ac:dyDescent="0.2">
      <c r="A17" s="58">
        <v>16</v>
      </c>
      <c r="B17" s="26" t="s">
        <v>578</v>
      </c>
      <c r="C17" s="6" t="s">
        <v>1185</v>
      </c>
      <c r="D17" s="6" t="s">
        <v>577</v>
      </c>
      <c r="E17" s="9"/>
      <c r="F17" s="9">
        <v>360</v>
      </c>
      <c r="G17" s="9"/>
      <c r="H17" s="9"/>
      <c r="I17" s="9">
        <v>320</v>
      </c>
      <c r="J17" s="9"/>
      <c r="K17" s="9"/>
      <c r="L17" s="9"/>
      <c r="M17" s="9"/>
      <c r="N17" s="9"/>
      <c r="O17" s="9"/>
      <c r="P17" s="9"/>
      <c r="Q17" s="9"/>
      <c r="R17" s="9">
        <v>360</v>
      </c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v>293.3</v>
      </c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72"/>
      <c r="AS17" s="2">
        <f>IF(AT17&lt;6,SUM(E17:AR17),SUM(LARGE(E17:AR17,{1;2;3;4;5;6})))</f>
        <v>1333.3</v>
      </c>
      <c r="AT17" s="53">
        <f t="shared" si="0"/>
        <v>4</v>
      </c>
      <c r="AU17" s="71"/>
      <c r="BK17" s="13"/>
      <c r="BU17" s="14"/>
    </row>
    <row r="18" spans="1:73" x14ac:dyDescent="0.2">
      <c r="A18" s="58">
        <v>17</v>
      </c>
      <c r="B18" s="26" t="s">
        <v>77</v>
      </c>
      <c r="C18" s="6" t="s">
        <v>83</v>
      </c>
      <c r="D18" s="6" t="s">
        <v>284</v>
      </c>
      <c r="E18" s="9"/>
      <c r="F18" s="9"/>
      <c r="G18" s="9"/>
      <c r="H18" s="9"/>
      <c r="I18" s="9">
        <v>320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>
        <v>300</v>
      </c>
      <c r="W18" s="9"/>
      <c r="X18" s="9"/>
      <c r="Y18" s="9">
        <v>320</v>
      </c>
      <c r="Z18" s="9"/>
      <c r="AA18" s="9"/>
      <c r="AB18" s="9"/>
      <c r="AC18" s="9"/>
      <c r="AD18" s="9"/>
      <c r="AE18" s="9"/>
      <c r="AF18" s="9"/>
      <c r="AG18" s="9">
        <v>228.3</v>
      </c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51"/>
      <c r="AS18" s="2">
        <f>IF(AT18&lt;6,SUM(E18:AR18),SUM(LARGE(E18:AR18,{1;2;3;4;5;6})))</f>
        <v>1168.3</v>
      </c>
      <c r="AT18" s="53">
        <f t="shared" si="0"/>
        <v>4</v>
      </c>
      <c r="BK18" s="13"/>
      <c r="BT18" s="14"/>
      <c r="BU18" s="14"/>
    </row>
    <row r="19" spans="1:73" x14ac:dyDescent="0.2">
      <c r="A19" s="58">
        <v>18</v>
      </c>
      <c r="B19" s="26" t="s">
        <v>77</v>
      </c>
      <c r="C19" s="6" t="s">
        <v>79</v>
      </c>
      <c r="D19" s="6" t="s">
        <v>261</v>
      </c>
      <c r="E19" s="9"/>
      <c r="F19" s="9">
        <v>190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8">
        <v>0</v>
      </c>
      <c r="S19" s="18"/>
      <c r="T19" s="18"/>
      <c r="U19" s="18"/>
      <c r="V19" s="9">
        <v>300</v>
      </c>
      <c r="W19" s="9"/>
      <c r="X19" s="9"/>
      <c r="Y19" s="9">
        <v>320</v>
      </c>
      <c r="Z19" s="9"/>
      <c r="AA19" s="9"/>
      <c r="AB19" s="9"/>
      <c r="AC19" s="9"/>
      <c r="AD19" s="9"/>
      <c r="AE19" s="9"/>
      <c r="AF19" s="9"/>
      <c r="AG19" s="9">
        <v>293.3</v>
      </c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72"/>
      <c r="AS19" s="2">
        <f>IF(AT19&lt;6,SUM(E19:AR19),SUM(LARGE(E19:AR19,{1;2;3;4;5;6})))</f>
        <v>1103.3</v>
      </c>
      <c r="AT19" s="53">
        <f t="shared" si="0"/>
        <v>5</v>
      </c>
      <c r="BK19" s="13"/>
      <c r="BT19" s="14"/>
      <c r="BU19" s="14"/>
    </row>
    <row r="20" spans="1:73" x14ac:dyDescent="0.2">
      <c r="A20" s="58">
        <v>19</v>
      </c>
      <c r="B20" s="26" t="s">
        <v>77</v>
      </c>
      <c r="C20" s="6" t="s">
        <v>85</v>
      </c>
      <c r="D20" s="6" t="s">
        <v>134</v>
      </c>
      <c r="E20" s="9"/>
      <c r="F20" s="9">
        <v>260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260</v>
      </c>
      <c r="S20" s="9">
        <v>40</v>
      </c>
      <c r="T20" s="9"/>
      <c r="U20" s="9"/>
      <c r="V20" s="9">
        <v>480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18">
        <v>0</v>
      </c>
      <c r="AH20" s="18"/>
      <c r="AI20" s="18"/>
      <c r="AJ20" s="18"/>
      <c r="AK20" s="18"/>
      <c r="AL20" s="18"/>
      <c r="AM20" s="18"/>
      <c r="AN20" s="9">
        <v>20</v>
      </c>
      <c r="AO20" s="9"/>
      <c r="AP20" s="9"/>
      <c r="AQ20" s="9"/>
      <c r="AR20" s="72"/>
      <c r="AS20" s="2">
        <f>IF(AT20&lt;6,SUM(E20:AR20),SUM(LARGE(E20:AR20,{1;2;3;4;5;6})))</f>
        <v>1060</v>
      </c>
      <c r="AT20" s="53">
        <f t="shared" si="0"/>
        <v>6</v>
      </c>
      <c r="BK20" s="13"/>
      <c r="BT20" s="14"/>
      <c r="BU20" s="14"/>
    </row>
    <row r="21" spans="1:73" x14ac:dyDescent="0.2">
      <c r="A21" s="58">
        <v>20</v>
      </c>
      <c r="B21" s="26" t="s">
        <v>77</v>
      </c>
      <c r="C21" s="6" t="s">
        <v>78</v>
      </c>
      <c r="D21" s="6" t="s">
        <v>433</v>
      </c>
      <c r="E21" s="51"/>
      <c r="F21" s="51">
        <v>125</v>
      </c>
      <c r="G21" s="51">
        <v>215</v>
      </c>
      <c r="H21" s="51"/>
      <c r="I21" s="51">
        <v>146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>
        <v>300</v>
      </c>
      <c r="W21" s="51"/>
      <c r="X21" s="51"/>
      <c r="Y21" s="51"/>
      <c r="Z21" s="51"/>
      <c r="AA21" s="51"/>
      <c r="AB21" s="51"/>
      <c r="AC21" s="51"/>
      <c r="AD21" s="52">
        <v>0</v>
      </c>
      <c r="AE21" s="52"/>
      <c r="AF21" s="52"/>
      <c r="AG21" s="51"/>
      <c r="AH21" s="51"/>
      <c r="AI21" s="51">
        <v>250</v>
      </c>
      <c r="AJ21" s="51"/>
      <c r="AK21" s="51"/>
      <c r="AL21" s="51"/>
      <c r="AM21" s="51"/>
      <c r="AN21" s="51"/>
      <c r="AO21" s="51"/>
      <c r="AP21" s="51"/>
      <c r="AQ21" s="51"/>
      <c r="AR21" s="51"/>
      <c r="AS21" s="2">
        <f>IF(AT21&lt;6,SUM(E21:AR21),SUM(LARGE(E21:AR21,{1;2;3;4;5;6})))</f>
        <v>1036</v>
      </c>
      <c r="AT21" s="53">
        <f t="shared" si="0"/>
        <v>6</v>
      </c>
      <c r="BK21" s="13"/>
      <c r="BT21" s="14"/>
      <c r="BU21" s="14"/>
    </row>
    <row r="22" spans="1:73" x14ac:dyDescent="0.2">
      <c r="A22" s="58">
        <v>21</v>
      </c>
      <c r="B22" s="26" t="s">
        <v>107</v>
      </c>
      <c r="C22" s="6" t="s">
        <v>136</v>
      </c>
      <c r="D22" s="6" t="s">
        <v>126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>
        <v>300</v>
      </c>
      <c r="R22" s="9"/>
      <c r="S22" s="9"/>
      <c r="T22" s="9"/>
      <c r="U22" s="9">
        <v>215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v>360</v>
      </c>
      <c r="AH22" s="9"/>
      <c r="AI22" s="9"/>
      <c r="AJ22" s="9">
        <v>130</v>
      </c>
      <c r="AK22" s="9"/>
      <c r="AL22" s="9">
        <v>10</v>
      </c>
      <c r="AM22" s="9"/>
      <c r="AN22" s="9">
        <v>20</v>
      </c>
      <c r="AO22" s="9"/>
      <c r="AP22" s="9"/>
      <c r="AQ22" s="9"/>
      <c r="AR22" s="72"/>
      <c r="AS22" s="2">
        <f>IF(AT22&lt;6,SUM(E22:AR22),SUM(LARGE(E22:AR22,{1;2;3;4;5;6})))</f>
        <v>1035</v>
      </c>
      <c r="AT22" s="53">
        <f t="shared" si="0"/>
        <v>6</v>
      </c>
      <c r="BK22" s="13"/>
      <c r="BT22" s="14"/>
      <c r="BU22" s="14"/>
    </row>
    <row r="23" spans="1:73" x14ac:dyDescent="0.2">
      <c r="A23" s="58">
        <v>22</v>
      </c>
      <c r="B23" s="26" t="s">
        <v>77</v>
      </c>
      <c r="C23" s="6" t="s">
        <v>79</v>
      </c>
      <c r="D23" s="6" t="s">
        <v>276</v>
      </c>
      <c r="E23" s="9"/>
      <c r="F23" s="9">
        <v>160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v>190</v>
      </c>
      <c r="S23" s="9"/>
      <c r="T23" s="9"/>
      <c r="U23" s="9"/>
      <c r="V23" s="9">
        <v>300</v>
      </c>
      <c r="W23" s="9"/>
      <c r="X23" s="9"/>
      <c r="Y23" s="9">
        <v>300</v>
      </c>
      <c r="Z23" s="9"/>
      <c r="AA23" s="9"/>
      <c r="AB23" s="9"/>
      <c r="AC23" s="9"/>
      <c r="AD23" s="9"/>
      <c r="AE23" s="9"/>
      <c r="AF23" s="9"/>
      <c r="AG23" s="18">
        <v>0</v>
      </c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72"/>
      <c r="AS23" s="2">
        <f>IF(AT23&lt;6,SUM(E23:AR23),SUM(LARGE(E23:AR23,{1;2;3;4;5;6})))</f>
        <v>950</v>
      </c>
      <c r="AT23" s="53">
        <f t="shared" si="0"/>
        <v>5</v>
      </c>
      <c r="BK23" s="13"/>
      <c r="BU23" s="14"/>
    </row>
    <row r="24" spans="1:73" x14ac:dyDescent="0.2">
      <c r="A24" s="58">
        <v>23</v>
      </c>
      <c r="B24" s="26" t="s">
        <v>77</v>
      </c>
      <c r="C24" s="6" t="s">
        <v>79</v>
      </c>
      <c r="D24" s="6" t="s">
        <v>151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v>460</v>
      </c>
      <c r="S24" s="9"/>
      <c r="T24" s="9"/>
      <c r="U24" s="9"/>
      <c r="V24" s="9">
        <v>480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8">
        <v>0</v>
      </c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51"/>
      <c r="AS24" s="2">
        <f>IF(AT24&lt;6,SUM(E24:AR24),SUM(LARGE(E24:AR24,{1;2;3;4;5;6})))</f>
        <v>940</v>
      </c>
      <c r="AT24" s="53">
        <f t="shared" si="0"/>
        <v>3</v>
      </c>
      <c r="BK24" s="13"/>
      <c r="BU24" s="14"/>
    </row>
    <row r="25" spans="1:73" x14ac:dyDescent="0.2">
      <c r="A25" s="58">
        <v>24</v>
      </c>
      <c r="B25" s="26" t="s">
        <v>77</v>
      </c>
      <c r="C25" s="6" t="s">
        <v>81</v>
      </c>
      <c r="D25" s="6" t="s">
        <v>149</v>
      </c>
      <c r="E25" s="51"/>
      <c r="F25" s="51">
        <v>139</v>
      </c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>
        <v>250</v>
      </c>
      <c r="S25" s="51"/>
      <c r="T25" s="51"/>
      <c r="U25" s="51"/>
      <c r="V25" s="51">
        <v>300</v>
      </c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>
        <v>250</v>
      </c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2">
        <f>IF(AT25&lt;6,SUM(E25:AR25),SUM(LARGE(E25:AR25,{1;2;3;4;5;6})))</f>
        <v>939</v>
      </c>
      <c r="AT25" s="53">
        <f t="shared" si="0"/>
        <v>4</v>
      </c>
      <c r="BK25" s="13"/>
      <c r="BU25" s="14"/>
    </row>
    <row r="26" spans="1:73" x14ac:dyDescent="0.2">
      <c r="A26" s="58">
        <v>25</v>
      </c>
      <c r="B26" s="26" t="s">
        <v>77</v>
      </c>
      <c r="C26" s="6" t="s">
        <v>83</v>
      </c>
      <c r="D26" s="6" t="s">
        <v>128</v>
      </c>
      <c r="E26" s="9"/>
      <c r="F26" s="9"/>
      <c r="G26" s="9"/>
      <c r="H26" s="9"/>
      <c r="I26" s="9">
        <v>250</v>
      </c>
      <c r="J26" s="9"/>
      <c r="K26" s="9"/>
      <c r="L26" s="9"/>
      <c r="M26" s="9"/>
      <c r="N26" s="9"/>
      <c r="O26" s="9"/>
      <c r="P26" s="9"/>
      <c r="Q26" s="9">
        <v>130</v>
      </c>
      <c r="R26" s="9"/>
      <c r="S26" s="9"/>
      <c r="T26" s="9"/>
      <c r="U26" s="18">
        <v>0</v>
      </c>
      <c r="V26" s="18"/>
      <c r="W26" s="18"/>
      <c r="X26" s="18"/>
      <c r="Y26" s="9">
        <v>190</v>
      </c>
      <c r="Z26" s="9"/>
      <c r="AA26" s="9">
        <v>100</v>
      </c>
      <c r="AB26" s="9"/>
      <c r="AC26" s="9"/>
      <c r="AD26" s="9"/>
      <c r="AE26" s="9"/>
      <c r="AF26" s="9"/>
      <c r="AG26" s="9">
        <v>190</v>
      </c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51"/>
      <c r="AS26" s="2">
        <f>IF(AT26&lt;6,SUM(E26:AR26),SUM(LARGE(E26:AR26,{1;2;3;4;5;6})))</f>
        <v>860</v>
      </c>
      <c r="AT26" s="53">
        <f t="shared" si="0"/>
        <v>6</v>
      </c>
      <c r="BK26" s="13"/>
      <c r="BT26" s="14"/>
      <c r="BU26" s="14"/>
    </row>
    <row r="27" spans="1:73" x14ac:dyDescent="0.2">
      <c r="A27" s="58">
        <v>26</v>
      </c>
      <c r="B27" s="26" t="s">
        <v>77</v>
      </c>
      <c r="C27" s="6" t="s">
        <v>83</v>
      </c>
      <c r="D27" s="6" t="s">
        <v>630</v>
      </c>
      <c r="E27" s="51"/>
      <c r="F27" s="51">
        <v>91.7</v>
      </c>
      <c r="G27" s="51"/>
      <c r="H27" s="51"/>
      <c r="I27" s="51">
        <v>190</v>
      </c>
      <c r="J27" s="51"/>
      <c r="K27" s="51"/>
      <c r="L27" s="51"/>
      <c r="M27" s="51"/>
      <c r="N27" s="51"/>
      <c r="O27" s="51"/>
      <c r="P27" s="51"/>
      <c r="Q27" s="51"/>
      <c r="R27" s="51">
        <v>125</v>
      </c>
      <c r="S27" s="51"/>
      <c r="T27" s="51"/>
      <c r="U27" s="51">
        <v>130</v>
      </c>
      <c r="V27" s="51">
        <v>300</v>
      </c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2">
        <f>IF(AT27&lt;6,SUM(E27:AR27),SUM(LARGE(E27:AR27,{1;2;3;4;5;6})))</f>
        <v>836.7</v>
      </c>
      <c r="AT27" s="53">
        <f t="shared" si="0"/>
        <v>5</v>
      </c>
      <c r="BK27" s="13"/>
      <c r="BT27" s="14"/>
      <c r="BU27" s="14"/>
    </row>
    <row r="28" spans="1:73" x14ac:dyDescent="0.2">
      <c r="A28" s="58">
        <v>27</v>
      </c>
      <c r="B28" s="26" t="s">
        <v>77</v>
      </c>
      <c r="C28" s="6" t="s">
        <v>78</v>
      </c>
      <c r="D28" s="6" t="s">
        <v>182</v>
      </c>
      <c r="E28" s="51"/>
      <c r="F28" s="51">
        <v>125</v>
      </c>
      <c r="G28" s="51"/>
      <c r="H28" s="51"/>
      <c r="I28" s="51">
        <v>146</v>
      </c>
      <c r="J28" s="51"/>
      <c r="K28" s="51"/>
      <c r="L28" s="51"/>
      <c r="M28" s="51"/>
      <c r="N28" s="51"/>
      <c r="O28" s="51"/>
      <c r="P28" s="51"/>
      <c r="Q28" s="51"/>
      <c r="R28" s="51">
        <v>160</v>
      </c>
      <c r="S28" s="51"/>
      <c r="T28" s="51"/>
      <c r="U28" s="51">
        <v>70</v>
      </c>
      <c r="V28" s="51"/>
      <c r="W28" s="51"/>
      <c r="X28" s="51"/>
      <c r="Y28" s="51">
        <v>136.69999999999999</v>
      </c>
      <c r="Z28" s="51"/>
      <c r="AA28" s="51">
        <v>70</v>
      </c>
      <c r="AB28" s="51"/>
      <c r="AC28" s="51"/>
      <c r="AD28" s="51">
        <v>70</v>
      </c>
      <c r="AE28" s="51"/>
      <c r="AF28" s="51"/>
      <c r="AG28" s="51">
        <v>160</v>
      </c>
      <c r="AH28" s="51"/>
      <c r="AI28" s="51">
        <v>80</v>
      </c>
      <c r="AJ28" s="51">
        <v>70</v>
      </c>
      <c r="AK28" s="51"/>
      <c r="AL28" s="51"/>
      <c r="AM28" s="51"/>
      <c r="AN28" s="51"/>
      <c r="AO28" s="51"/>
      <c r="AP28" s="51"/>
      <c r="AQ28" s="51"/>
      <c r="AR28" s="51"/>
      <c r="AS28" s="2">
        <f>IF(AT28&lt;6,SUM(E28:AR28),SUM(LARGE(E28:AR28,{1;2;3;4;5;6})))</f>
        <v>807.7</v>
      </c>
      <c r="AT28" s="53">
        <f t="shared" si="0"/>
        <v>10</v>
      </c>
      <c r="BK28" s="13"/>
      <c r="BT28" s="14"/>
      <c r="BU28" s="14"/>
    </row>
    <row r="29" spans="1:73" x14ac:dyDescent="0.2">
      <c r="A29" s="58">
        <v>28</v>
      </c>
      <c r="B29" s="26" t="s">
        <v>77</v>
      </c>
      <c r="C29" s="6" t="s">
        <v>83</v>
      </c>
      <c r="D29" s="6" t="s">
        <v>285</v>
      </c>
      <c r="E29" s="51"/>
      <c r="F29" s="51">
        <v>139</v>
      </c>
      <c r="G29" s="51"/>
      <c r="H29" s="51"/>
      <c r="I29" s="51">
        <v>146</v>
      </c>
      <c r="J29" s="51"/>
      <c r="K29" s="51"/>
      <c r="L29" s="51"/>
      <c r="M29" s="51"/>
      <c r="N29" s="51"/>
      <c r="O29" s="51"/>
      <c r="P29" s="51"/>
      <c r="Q29" s="51"/>
      <c r="R29" s="51">
        <v>125</v>
      </c>
      <c r="S29" s="51"/>
      <c r="T29" s="51"/>
      <c r="U29" s="51">
        <v>80</v>
      </c>
      <c r="V29" s="51"/>
      <c r="W29" s="51"/>
      <c r="X29" s="51"/>
      <c r="Y29" s="51">
        <v>136.69999999999999</v>
      </c>
      <c r="Z29" s="51"/>
      <c r="AA29" s="51"/>
      <c r="AB29" s="51"/>
      <c r="AC29" s="51"/>
      <c r="AD29" s="51"/>
      <c r="AE29" s="51"/>
      <c r="AF29" s="51"/>
      <c r="AG29" s="51">
        <v>125</v>
      </c>
      <c r="AH29" s="51"/>
      <c r="AI29" s="51"/>
      <c r="AJ29" s="51">
        <v>100</v>
      </c>
      <c r="AK29" s="51"/>
      <c r="AL29" s="51"/>
      <c r="AM29" s="51"/>
      <c r="AN29" s="51"/>
      <c r="AO29" s="51"/>
      <c r="AP29" s="51"/>
      <c r="AQ29" s="51"/>
      <c r="AR29" s="72"/>
      <c r="AS29" s="2">
        <f>IF(AT29&lt;6,SUM(E29:AR29),SUM(LARGE(E29:AR29,{1;2;3;4;5;6})))</f>
        <v>771.7</v>
      </c>
      <c r="AT29" s="53">
        <f t="shared" si="0"/>
        <v>7</v>
      </c>
      <c r="BK29" s="13"/>
      <c r="BT29" s="14"/>
      <c r="BU29" s="14"/>
    </row>
    <row r="30" spans="1:73" x14ac:dyDescent="0.2">
      <c r="A30" s="58">
        <v>29</v>
      </c>
      <c r="B30" s="26" t="s">
        <v>77</v>
      </c>
      <c r="C30" s="6" t="s">
        <v>168</v>
      </c>
      <c r="D30" s="6" t="s">
        <v>612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>
        <v>480</v>
      </c>
      <c r="W30" s="9"/>
      <c r="X30" s="9"/>
      <c r="Y30" s="9">
        <v>260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51"/>
      <c r="AS30" s="2">
        <f>IF(AT30&lt;6,SUM(E30:AR30),SUM(LARGE(E30:AR30,{1;2;3;4;5;6})))</f>
        <v>740</v>
      </c>
      <c r="AT30" s="53">
        <f t="shared" si="0"/>
        <v>2</v>
      </c>
      <c r="BK30" s="13"/>
      <c r="BT30" s="14"/>
      <c r="BU30" s="14"/>
    </row>
    <row r="31" spans="1:73" x14ac:dyDescent="0.2">
      <c r="A31" s="58">
        <v>30</v>
      </c>
      <c r="B31" s="26" t="s">
        <v>77</v>
      </c>
      <c r="C31" s="6" t="s">
        <v>84</v>
      </c>
      <c r="D31" s="6" t="s">
        <v>24</v>
      </c>
      <c r="E31" s="51"/>
      <c r="F31" s="51"/>
      <c r="G31" s="51"/>
      <c r="H31" s="51"/>
      <c r="I31" s="51">
        <v>300</v>
      </c>
      <c r="J31" s="51"/>
      <c r="K31" s="51"/>
      <c r="L31" s="51"/>
      <c r="M31" s="51"/>
      <c r="N31" s="51"/>
      <c r="O31" s="51"/>
      <c r="P31" s="51"/>
      <c r="Q31" s="51">
        <v>250</v>
      </c>
      <c r="R31" s="51">
        <v>160</v>
      </c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2">
        <f>IF(AT31&lt;6,SUM(E31:AR31),SUM(LARGE(E31:AR31,{1;2;3;4;5;6})))</f>
        <v>710</v>
      </c>
      <c r="AT31" s="53">
        <f t="shared" si="0"/>
        <v>3</v>
      </c>
      <c r="BK31" s="13"/>
      <c r="BT31" s="14"/>
      <c r="BU31" s="14"/>
    </row>
    <row r="32" spans="1:73" x14ac:dyDescent="0.2">
      <c r="A32" s="58">
        <v>31</v>
      </c>
      <c r="B32" s="26" t="s">
        <v>77</v>
      </c>
      <c r="C32" s="8" t="s">
        <v>1185</v>
      </c>
      <c r="D32" s="8" t="s">
        <v>201</v>
      </c>
      <c r="E32" s="9"/>
      <c r="F32" s="9"/>
      <c r="G32" s="9">
        <v>45</v>
      </c>
      <c r="H32" s="9"/>
      <c r="I32" s="9">
        <v>87.5</v>
      </c>
      <c r="J32" s="9"/>
      <c r="K32" s="9">
        <v>20</v>
      </c>
      <c r="L32" s="9"/>
      <c r="M32" s="9"/>
      <c r="N32" s="9"/>
      <c r="O32" s="9"/>
      <c r="P32" s="9"/>
      <c r="Q32" s="9">
        <v>55</v>
      </c>
      <c r="R32" s="9">
        <v>125</v>
      </c>
      <c r="S32" s="9">
        <v>40</v>
      </c>
      <c r="T32" s="9"/>
      <c r="U32" s="9"/>
      <c r="V32" s="9">
        <v>300</v>
      </c>
      <c r="W32" s="9"/>
      <c r="X32" s="9"/>
      <c r="Y32" s="9"/>
      <c r="Z32" s="9"/>
      <c r="AA32" s="9"/>
      <c r="AB32" s="9"/>
      <c r="AC32" s="9"/>
      <c r="AD32" s="9">
        <v>30</v>
      </c>
      <c r="AE32" s="9"/>
      <c r="AF32" s="9"/>
      <c r="AG32" s="9"/>
      <c r="AH32" s="9">
        <v>20</v>
      </c>
      <c r="AI32" s="9"/>
      <c r="AJ32" s="9"/>
      <c r="AK32" s="9"/>
      <c r="AL32" s="9"/>
      <c r="AM32" s="9"/>
      <c r="AN32" s="9">
        <v>10</v>
      </c>
      <c r="AO32" s="9"/>
      <c r="AP32" s="9"/>
      <c r="AQ32" s="9"/>
      <c r="AR32" s="51"/>
      <c r="AS32" s="2">
        <f>IF(AT32&lt;6,SUM(E32:AR32),SUM(LARGE(E32:AR32,{1;2;3;4;5;6})))</f>
        <v>652.5</v>
      </c>
      <c r="AT32" s="53">
        <f t="shared" si="0"/>
        <v>10</v>
      </c>
      <c r="BK32" s="13"/>
      <c r="BT32" s="14"/>
      <c r="BU32" s="14"/>
    </row>
    <row r="33" spans="1:73" x14ac:dyDescent="0.2">
      <c r="A33" s="58">
        <v>32</v>
      </c>
      <c r="B33" s="26" t="s">
        <v>77</v>
      </c>
      <c r="C33" s="6" t="s">
        <v>78</v>
      </c>
      <c r="D33" s="6" t="s">
        <v>391</v>
      </c>
      <c r="E33" s="9"/>
      <c r="F33" s="9"/>
      <c r="G33" s="18">
        <v>0</v>
      </c>
      <c r="H33" s="18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>
        <v>160</v>
      </c>
      <c r="V33" s="9"/>
      <c r="W33" s="9"/>
      <c r="X33" s="9"/>
      <c r="Y33" s="9"/>
      <c r="Z33" s="9"/>
      <c r="AA33" s="9">
        <v>130</v>
      </c>
      <c r="AB33" s="9"/>
      <c r="AC33" s="9"/>
      <c r="AD33" s="9">
        <v>160</v>
      </c>
      <c r="AE33" s="9"/>
      <c r="AF33" s="9"/>
      <c r="AG33" s="9"/>
      <c r="AH33" s="9"/>
      <c r="AI33" s="9">
        <v>190</v>
      </c>
      <c r="AJ33" s="9"/>
      <c r="AK33" s="9"/>
      <c r="AL33" s="9"/>
      <c r="AM33" s="9"/>
      <c r="AN33" s="9"/>
      <c r="AO33" s="9"/>
      <c r="AP33" s="9"/>
      <c r="AQ33" s="9"/>
      <c r="AR33" s="72"/>
      <c r="AS33" s="2">
        <f>IF(AT33&lt;6,SUM(E33:AR33),SUM(LARGE(E33:AR33,{1;2;3;4;5;6})))</f>
        <v>640</v>
      </c>
      <c r="AT33" s="53">
        <f t="shared" si="0"/>
        <v>5</v>
      </c>
      <c r="BK33" s="13"/>
      <c r="BT33" s="14"/>
      <c r="BU33" s="14"/>
    </row>
    <row r="34" spans="1:73" x14ac:dyDescent="0.2">
      <c r="A34" s="58">
        <v>33</v>
      </c>
      <c r="B34" s="26" t="s">
        <v>88</v>
      </c>
      <c r="C34" s="6" t="s">
        <v>458</v>
      </c>
      <c r="D34" s="6" t="s">
        <v>401</v>
      </c>
      <c r="E34" s="9"/>
      <c r="F34" s="9"/>
      <c r="G34" s="9"/>
      <c r="H34" s="9"/>
      <c r="I34" s="9">
        <v>320</v>
      </c>
      <c r="J34" s="9"/>
      <c r="K34" s="9"/>
      <c r="L34" s="9"/>
      <c r="M34" s="9"/>
      <c r="N34" s="9"/>
      <c r="O34" s="9"/>
      <c r="P34" s="9"/>
      <c r="Q34" s="9"/>
      <c r="R34" s="52">
        <v>0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1">
        <v>293.3</v>
      </c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72"/>
      <c r="AS34" s="2">
        <f>IF(AT34&lt;6,SUM(E34:AR34),SUM(LARGE(E34:AR34,{1;2;3;4;5;6})))</f>
        <v>613.29999999999995</v>
      </c>
      <c r="AT34" s="53">
        <f t="shared" si="0"/>
        <v>3</v>
      </c>
      <c r="BK34" s="13"/>
      <c r="BT34" s="14"/>
      <c r="BU34" s="14"/>
    </row>
    <row r="35" spans="1:73" x14ac:dyDescent="0.2">
      <c r="A35" s="58">
        <v>34</v>
      </c>
      <c r="B35" s="26" t="s">
        <v>77</v>
      </c>
      <c r="C35" s="6" t="s">
        <v>82</v>
      </c>
      <c r="D35" s="6" t="s">
        <v>245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9">
        <v>130</v>
      </c>
      <c r="S35" s="9"/>
      <c r="T35" s="9"/>
      <c r="U35" s="9"/>
      <c r="V35" s="9">
        <v>300</v>
      </c>
      <c r="W35" s="9"/>
      <c r="X35" s="9"/>
      <c r="Y35" s="9">
        <v>160</v>
      </c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72"/>
      <c r="AS35" s="2">
        <f>IF(AT35&lt;6,SUM(E35:AR35),SUM(LARGE(E35:AR35,{1;2;3;4;5;6})))</f>
        <v>590</v>
      </c>
      <c r="AT35" s="53">
        <f t="shared" si="0"/>
        <v>3</v>
      </c>
      <c r="BK35" s="13"/>
      <c r="BT35" s="14"/>
      <c r="BU35" s="14"/>
    </row>
    <row r="36" spans="1:73" x14ac:dyDescent="0.2">
      <c r="A36" s="58">
        <v>35</v>
      </c>
      <c r="B36" s="26" t="s">
        <v>77</v>
      </c>
      <c r="C36" s="6" t="s">
        <v>78</v>
      </c>
      <c r="D36" s="6" t="s">
        <v>360</v>
      </c>
      <c r="E36" s="9"/>
      <c r="F36" s="9">
        <v>125</v>
      </c>
      <c r="G36" s="9">
        <v>60</v>
      </c>
      <c r="H36" s="9"/>
      <c r="I36" s="9">
        <v>87.5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136.69999999999999</v>
      </c>
      <c r="Z36" s="9"/>
      <c r="AA36" s="9">
        <v>55</v>
      </c>
      <c r="AB36" s="9"/>
      <c r="AC36" s="9"/>
      <c r="AD36" s="9">
        <v>55</v>
      </c>
      <c r="AE36" s="9"/>
      <c r="AF36" s="9"/>
      <c r="AG36" s="9">
        <v>125</v>
      </c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72"/>
      <c r="AS36" s="2">
        <f>IF(AT36&lt;6,SUM(E36:AR36),SUM(LARGE(E36:AR36,{1;2;3;4;5;6})))</f>
        <v>589.20000000000005</v>
      </c>
      <c r="AT36" s="53">
        <f t="shared" si="0"/>
        <v>7</v>
      </c>
      <c r="BK36" s="13"/>
      <c r="BT36" s="14"/>
      <c r="BU36" s="14"/>
    </row>
    <row r="37" spans="1:73" x14ac:dyDescent="0.2">
      <c r="A37" s="58">
        <v>36</v>
      </c>
      <c r="B37" s="26" t="s">
        <v>77</v>
      </c>
      <c r="C37" s="6" t="s">
        <v>83</v>
      </c>
      <c r="D37" s="8" t="s">
        <v>317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2">
        <v>0</v>
      </c>
      <c r="S37" s="52"/>
      <c r="T37" s="52"/>
      <c r="U37" s="51">
        <v>100</v>
      </c>
      <c r="V37" s="51"/>
      <c r="W37" s="51"/>
      <c r="X37" s="51"/>
      <c r="Y37" s="51">
        <v>136.69999999999999</v>
      </c>
      <c r="Z37" s="51"/>
      <c r="AA37" s="51"/>
      <c r="AB37" s="51"/>
      <c r="AC37" s="51"/>
      <c r="AD37" s="51"/>
      <c r="AE37" s="51"/>
      <c r="AF37" s="51"/>
      <c r="AG37" s="51">
        <v>160</v>
      </c>
      <c r="AH37" s="51"/>
      <c r="AI37" s="51">
        <v>190</v>
      </c>
      <c r="AJ37" s="51"/>
      <c r="AK37" s="51"/>
      <c r="AL37" s="51"/>
      <c r="AM37" s="51"/>
      <c r="AN37" s="51"/>
      <c r="AO37" s="51"/>
      <c r="AP37" s="51"/>
      <c r="AQ37" s="51"/>
      <c r="AR37" s="51"/>
      <c r="AS37" s="2">
        <f>IF(AT37&lt;6,SUM(E37:AR37),SUM(LARGE(E37:AR37,{1;2;3;4;5;6})))</f>
        <v>586.70000000000005</v>
      </c>
      <c r="AT37" s="53">
        <f t="shared" si="0"/>
        <v>5</v>
      </c>
      <c r="BK37" s="13"/>
      <c r="BT37" s="14"/>
      <c r="BU37" s="14"/>
    </row>
    <row r="38" spans="1:73" x14ac:dyDescent="0.2">
      <c r="A38" s="58">
        <v>37</v>
      </c>
      <c r="B38" s="26" t="s">
        <v>77</v>
      </c>
      <c r="C38" s="6" t="s">
        <v>78</v>
      </c>
      <c r="D38" s="6" t="s">
        <v>14</v>
      </c>
      <c r="E38" s="51"/>
      <c r="F38" s="51">
        <v>260</v>
      </c>
      <c r="G38" s="51"/>
      <c r="H38" s="51"/>
      <c r="I38" s="51">
        <v>320</v>
      </c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72"/>
      <c r="AS38" s="2">
        <f>IF(AT38&lt;6,SUM(E38:AR38),SUM(LARGE(E38:AR38,{1;2;3;4;5;6})))</f>
        <v>580</v>
      </c>
      <c r="AT38" s="53">
        <f t="shared" si="0"/>
        <v>2</v>
      </c>
      <c r="BK38" s="13"/>
      <c r="BT38" s="14"/>
      <c r="BU38" s="14"/>
    </row>
    <row r="39" spans="1:73" x14ac:dyDescent="0.2">
      <c r="A39" s="58">
        <v>38</v>
      </c>
      <c r="B39" s="26" t="s">
        <v>88</v>
      </c>
      <c r="C39" s="6" t="s">
        <v>458</v>
      </c>
      <c r="D39" s="6" t="s">
        <v>439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>
        <v>260</v>
      </c>
      <c r="Z39" s="9"/>
      <c r="AA39" s="9"/>
      <c r="AB39" s="9"/>
      <c r="AC39" s="9"/>
      <c r="AD39" s="9"/>
      <c r="AE39" s="9"/>
      <c r="AF39" s="9"/>
      <c r="AG39" s="9">
        <v>293.3</v>
      </c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51"/>
      <c r="AS39" s="2">
        <f>IF(AT39&lt;6,SUM(E39:AR39),SUM(LARGE(E39:AR39,{1;2;3;4;5;6})))</f>
        <v>553.29999999999995</v>
      </c>
      <c r="AT39" s="53">
        <f t="shared" si="0"/>
        <v>2</v>
      </c>
      <c r="BK39" s="13"/>
      <c r="BT39" s="14"/>
      <c r="BU39" s="14"/>
    </row>
    <row r="40" spans="1:73" x14ac:dyDescent="0.2">
      <c r="A40" s="58">
        <v>39</v>
      </c>
      <c r="B40" s="26" t="s">
        <v>77</v>
      </c>
      <c r="C40" s="8" t="s">
        <v>78</v>
      </c>
      <c r="D40" s="6" t="s">
        <v>105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9">
        <v>80</v>
      </c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9">
        <v>55</v>
      </c>
      <c r="AE40" s="9"/>
      <c r="AF40" s="9"/>
      <c r="AG40" s="9">
        <v>160</v>
      </c>
      <c r="AH40" s="9"/>
      <c r="AI40" s="9">
        <v>55</v>
      </c>
      <c r="AJ40" s="9">
        <v>80</v>
      </c>
      <c r="AK40" s="9"/>
      <c r="AL40" s="9"/>
      <c r="AM40" s="9"/>
      <c r="AN40" s="9"/>
      <c r="AO40" s="9">
        <v>100</v>
      </c>
      <c r="AP40" s="9"/>
      <c r="AQ40" s="9"/>
      <c r="AR40" s="72"/>
      <c r="AS40" s="2">
        <f>IF(AT40&lt;6,SUM(E40:AR40),SUM(LARGE(E40:AR40,{1;2;3;4;5;6})))</f>
        <v>530</v>
      </c>
      <c r="AT40" s="53">
        <f t="shared" si="0"/>
        <v>6</v>
      </c>
      <c r="BK40" s="13"/>
      <c r="BT40" s="14"/>
      <c r="BU40" s="14"/>
    </row>
    <row r="41" spans="1:73" x14ac:dyDescent="0.2">
      <c r="A41" s="58">
        <v>40</v>
      </c>
      <c r="B41" s="26" t="s">
        <v>77</v>
      </c>
      <c r="C41" s="6" t="s">
        <v>78</v>
      </c>
      <c r="D41" s="6" t="s">
        <v>27</v>
      </c>
      <c r="E41" s="9"/>
      <c r="F41" s="9"/>
      <c r="G41" s="9">
        <v>51.7</v>
      </c>
      <c r="H41" s="9"/>
      <c r="I41" s="9">
        <v>160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>
        <v>55</v>
      </c>
      <c r="AB41" s="9"/>
      <c r="AC41" s="9"/>
      <c r="AD41" s="9">
        <v>130</v>
      </c>
      <c r="AE41" s="9"/>
      <c r="AF41" s="9"/>
      <c r="AG41" s="9">
        <v>125</v>
      </c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51"/>
      <c r="AS41" s="2">
        <f>IF(AT41&lt;6,SUM(E41:AR41),SUM(LARGE(E41:AR41,{1;2;3;4;5;6})))</f>
        <v>521.70000000000005</v>
      </c>
      <c r="AT41" s="53">
        <f t="shared" si="0"/>
        <v>5</v>
      </c>
      <c r="BK41" s="13"/>
      <c r="BT41" s="14"/>
      <c r="BU41" s="14"/>
    </row>
    <row r="42" spans="1:73" x14ac:dyDescent="0.2">
      <c r="A42" s="58">
        <v>41</v>
      </c>
      <c r="B42" s="26" t="s">
        <v>77</v>
      </c>
      <c r="C42" s="6" t="s">
        <v>83</v>
      </c>
      <c r="D42" s="6" t="s">
        <v>286</v>
      </c>
      <c r="E42" s="51"/>
      <c r="F42" s="51">
        <v>139</v>
      </c>
      <c r="G42" s="51"/>
      <c r="H42" s="51"/>
      <c r="I42" s="51">
        <v>125</v>
      </c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2">
        <v>0</v>
      </c>
      <c r="V42" s="52"/>
      <c r="W42" s="52"/>
      <c r="X42" s="52"/>
      <c r="Y42" s="51">
        <v>250</v>
      </c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2">
        <f>IF(AT42&lt;6,SUM(E42:AR42),SUM(LARGE(E42:AR42,{1;2;3;4;5;6})))</f>
        <v>514</v>
      </c>
      <c r="AT42" s="53">
        <f t="shared" si="0"/>
        <v>4</v>
      </c>
      <c r="BK42" s="13"/>
      <c r="BT42" s="16"/>
      <c r="BU42" s="16"/>
    </row>
    <row r="43" spans="1:73" x14ac:dyDescent="0.2">
      <c r="A43" s="58">
        <v>42</v>
      </c>
      <c r="B43" s="26" t="s">
        <v>77</v>
      </c>
      <c r="C43" s="6" t="s">
        <v>79</v>
      </c>
      <c r="D43" s="6" t="s">
        <v>549</v>
      </c>
      <c r="E43" s="9"/>
      <c r="F43" s="9">
        <v>139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>
        <v>160</v>
      </c>
      <c r="S43" s="9"/>
      <c r="T43" s="9"/>
      <c r="U43" s="9"/>
      <c r="V43" s="9"/>
      <c r="W43" s="9"/>
      <c r="X43" s="9"/>
      <c r="Y43" s="9">
        <v>190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72"/>
      <c r="AS43" s="2">
        <f>IF(AT43&lt;6,SUM(E43:AR43),SUM(LARGE(E43:AR43,{1;2;3;4;5;6})))</f>
        <v>489</v>
      </c>
      <c r="AT43" s="53">
        <f t="shared" si="0"/>
        <v>3</v>
      </c>
      <c r="BK43" s="13"/>
      <c r="BT43" s="14"/>
      <c r="BU43" s="14"/>
    </row>
    <row r="44" spans="1:73" x14ac:dyDescent="0.2">
      <c r="A44" s="58">
        <v>43</v>
      </c>
      <c r="B44" s="26" t="s">
        <v>77</v>
      </c>
      <c r="C44" s="8" t="s">
        <v>82</v>
      </c>
      <c r="D44" s="8" t="s">
        <v>48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2">
        <v>0</v>
      </c>
      <c r="S44" s="52"/>
      <c r="T44" s="52"/>
      <c r="U44" s="52"/>
      <c r="V44" s="51">
        <v>480</v>
      </c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2">
        <f>IF(AT44&lt;6,SUM(E44:AR44),SUM(LARGE(E44:AR44,{1;2;3;4;5;6})))</f>
        <v>480</v>
      </c>
      <c r="AT44" s="53">
        <f t="shared" si="0"/>
        <v>2</v>
      </c>
      <c r="BK44" s="13"/>
      <c r="BT44" s="14"/>
      <c r="BU44" s="14"/>
    </row>
    <row r="45" spans="1:73" x14ac:dyDescent="0.2">
      <c r="A45" s="58">
        <v>44</v>
      </c>
      <c r="B45" s="26" t="s">
        <v>77</v>
      </c>
      <c r="C45" s="6" t="s">
        <v>82</v>
      </c>
      <c r="D45" s="6" t="s">
        <v>226</v>
      </c>
      <c r="E45" s="9"/>
      <c r="F45" s="9">
        <v>70</v>
      </c>
      <c r="G45" s="9"/>
      <c r="H45" s="9"/>
      <c r="I45" s="9">
        <v>130</v>
      </c>
      <c r="J45" s="9"/>
      <c r="K45" s="9"/>
      <c r="L45" s="9"/>
      <c r="M45" s="9"/>
      <c r="N45" s="9"/>
      <c r="O45" s="9"/>
      <c r="P45" s="9"/>
      <c r="Q45" s="9"/>
      <c r="R45" s="9">
        <v>55</v>
      </c>
      <c r="S45" s="9"/>
      <c r="T45" s="9"/>
      <c r="U45" s="9"/>
      <c r="V45" s="9"/>
      <c r="W45" s="9"/>
      <c r="X45" s="9"/>
      <c r="Y45" s="9">
        <v>136.69999999999999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>
        <v>80</v>
      </c>
      <c r="AP45" s="9"/>
      <c r="AQ45" s="9"/>
      <c r="AR45" s="51"/>
      <c r="AS45" s="2">
        <f>IF(AT45&lt;6,SUM(E45:AR45),SUM(LARGE(E45:AR45,{1;2;3;4;5;6})))</f>
        <v>471.7</v>
      </c>
      <c r="AT45" s="53">
        <f t="shared" si="0"/>
        <v>5</v>
      </c>
      <c r="BK45" s="13"/>
      <c r="BT45" s="14"/>
      <c r="BU45" s="14"/>
    </row>
    <row r="46" spans="1:73" x14ac:dyDescent="0.2">
      <c r="A46" s="58">
        <v>45</v>
      </c>
      <c r="B46" s="26" t="s">
        <v>80</v>
      </c>
      <c r="C46" s="6" t="s">
        <v>458</v>
      </c>
      <c r="D46" s="6" t="s">
        <v>648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>
        <v>460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72"/>
      <c r="AS46" s="2">
        <f>IF(AT46&lt;6,SUM(E46:AR46),SUM(LARGE(E46:AR46,{1;2;3;4;5;6})))</f>
        <v>460</v>
      </c>
      <c r="AT46" s="53">
        <f t="shared" si="0"/>
        <v>1</v>
      </c>
      <c r="BK46" s="13"/>
      <c r="BT46" s="14"/>
      <c r="BU46" s="14"/>
    </row>
    <row r="47" spans="1:73" x14ac:dyDescent="0.2">
      <c r="A47" s="58">
        <v>46</v>
      </c>
      <c r="B47" s="26" t="s">
        <v>88</v>
      </c>
      <c r="C47" s="6" t="s">
        <v>458</v>
      </c>
      <c r="D47" s="6" t="s">
        <v>576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>
        <v>460</v>
      </c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2">
        <f>IF(AT47&lt;6,SUM(E47:AR47),SUM(LARGE(E47:AR47,{1;2;3;4;5;6})))</f>
        <v>460</v>
      </c>
      <c r="AT47" s="53">
        <f t="shared" si="0"/>
        <v>1</v>
      </c>
      <c r="BK47" s="13"/>
      <c r="BT47" s="14"/>
      <c r="BU47" s="14"/>
    </row>
    <row r="48" spans="1:73" x14ac:dyDescent="0.2">
      <c r="A48" s="58">
        <v>47</v>
      </c>
      <c r="B48" s="26" t="s">
        <v>77</v>
      </c>
      <c r="C48" s="6" t="s">
        <v>79</v>
      </c>
      <c r="D48" s="6" t="s">
        <v>311</v>
      </c>
      <c r="E48" s="52"/>
      <c r="F48" s="51">
        <v>55</v>
      </c>
      <c r="G48" s="51"/>
      <c r="H48" s="51"/>
      <c r="I48" s="51">
        <v>125</v>
      </c>
      <c r="J48" s="51"/>
      <c r="K48" s="51"/>
      <c r="L48" s="51"/>
      <c r="M48" s="51"/>
      <c r="N48" s="51"/>
      <c r="O48" s="51"/>
      <c r="P48" s="51"/>
      <c r="Q48" s="51"/>
      <c r="R48" s="51">
        <v>125</v>
      </c>
      <c r="S48" s="51"/>
      <c r="T48" s="51"/>
      <c r="U48" s="51"/>
      <c r="V48" s="51"/>
      <c r="W48" s="51"/>
      <c r="X48" s="51"/>
      <c r="Y48" s="51">
        <v>136.69999999999999</v>
      </c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2">
        <f>IF(AT48&lt;6,SUM(E48:AR48),SUM(LARGE(E48:AR48,{1;2;3;4;5;6})))</f>
        <v>441.7</v>
      </c>
      <c r="AT48" s="53">
        <f t="shared" si="0"/>
        <v>4</v>
      </c>
      <c r="BK48" s="13"/>
      <c r="BT48" s="14"/>
      <c r="BU48" s="14"/>
    </row>
    <row r="49" spans="1:73" x14ac:dyDescent="0.2">
      <c r="A49" s="58">
        <v>48</v>
      </c>
      <c r="B49" s="26" t="s">
        <v>77</v>
      </c>
      <c r="C49" s="6" t="s">
        <v>78</v>
      </c>
      <c r="D49" s="6" t="s">
        <v>897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>
        <v>300</v>
      </c>
      <c r="AH49" s="9"/>
      <c r="AI49" s="9">
        <v>130</v>
      </c>
      <c r="AJ49" s="9"/>
      <c r="AK49" s="9"/>
      <c r="AL49" s="9"/>
      <c r="AM49" s="9"/>
      <c r="AN49" s="9"/>
      <c r="AO49" s="9"/>
      <c r="AP49" s="9"/>
      <c r="AQ49" s="9"/>
      <c r="AR49" s="51"/>
      <c r="AS49" s="2">
        <f>IF(AT49&lt;6,SUM(E49:AR49),SUM(LARGE(E49:AR49,{1;2;3;4;5;6})))</f>
        <v>430</v>
      </c>
      <c r="AT49" s="53">
        <f t="shared" si="0"/>
        <v>2</v>
      </c>
      <c r="BK49" s="13"/>
      <c r="BT49" s="14"/>
      <c r="BU49" s="14"/>
    </row>
    <row r="50" spans="1:73" x14ac:dyDescent="0.2">
      <c r="A50" s="59">
        <v>49</v>
      </c>
      <c r="B50" s="26" t="s">
        <v>77</v>
      </c>
      <c r="C50" s="6" t="s">
        <v>79</v>
      </c>
      <c r="D50" s="6" t="s">
        <v>279</v>
      </c>
      <c r="E50" s="9"/>
      <c r="F50" s="9">
        <v>130</v>
      </c>
      <c r="G50" s="9"/>
      <c r="H50" s="9"/>
      <c r="I50" s="9">
        <v>125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>
        <v>160</v>
      </c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72"/>
      <c r="AS50" s="2">
        <f>IF(AT50&lt;6,SUM(E50:AR50),SUM(LARGE(E50:AR50,{1;2;3;4;5;6})))</f>
        <v>415</v>
      </c>
      <c r="AT50" s="53">
        <f t="shared" si="0"/>
        <v>3</v>
      </c>
      <c r="BK50" s="13"/>
      <c r="BT50" s="14"/>
      <c r="BU50" s="14"/>
    </row>
    <row r="51" spans="1:73" x14ac:dyDescent="0.2">
      <c r="A51" s="59">
        <v>50</v>
      </c>
      <c r="B51" s="26" t="s">
        <v>77</v>
      </c>
      <c r="C51" s="6" t="s">
        <v>83</v>
      </c>
      <c r="D51" s="6" t="s">
        <v>972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>
        <v>300</v>
      </c>
      <c r="W51" s="51"/>
      <c r="X51" s="51"/>
      <c r="Y51" s="51">
        <v>108.3</v>
      </c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0"/>
      <c r="AS51" s="2">
        <f>IF(AT51&lt;6,SUM(E51:AR51),SUM(LARGE(E51:AR51,{1;2;3;4;5;6})))</f>
        <v>408.3</v>
      </c>
      <c r="AT51" s="53">
        <f t="shared" si="0"/>
        <v>2</v>
      </c>
      <c r="BK51" s="13"/>
      <c r="BT51" s="14"/>
      <c r="BU51" s="14"/>
    </row>
    <row r="52" spans="1:73" x14ac:dyDescent="0.2">
      <c r="A52" s="59">
        <v>51</v>
      </c>
      <c r="B52" s="26" t="s">
        <v>77</v>
      </c>
      <c r="C52" s="6" t="s">
        <v>81</v>
      </c>
      <c r="D52" s="6" t="s">
        <v>229</v>
      </c>
      <c r="E52" s="51"/>
      <c r="F52" s="51">
        <v>45</v>
      </c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>
        <v>51</v>
      </c>
      <c r="S52" s="51"/>
      <c r="T52" s="51"/>
      <c r="U52" s="51"/>
      <c r="V52" s="51"/>
      <c r="W52" s="51"/>
      <c r="X52" s="51"/>
      <c r="Y52" s="51">
        <v>48</v>
      </c>
      <c r="Z52" s="51"/>
      <c r="AA52" s="51"/>
      <c r="AB52" s="51"/>
      <c r="AC52" s="51"/>
      <c r="AD52" s="51"/>
      <c r="AE52" s="51"/>
      <c r="AF52" s="51"/>
      <c r="AG52" s="51">
        <v>130</v>
      </c>
      <c r="AH52" s="51"/>
      <c r="AI52" s="51"/>
      <c r="AJ52" s="51"/>
      <c r="AK52" s="51"/>
      <c r="AL52" s="51"/>
      <c r="AM52" s="51"/>
      <c r="AN52" s="51"/>
      <c r="AO52" s="51">
        <v>130</v>
      </c>
      <c r="AP52" s="51"/>
      <c r="AQ52" s="51"/>
      <c r="AR52" s="72"/>
      <c r="AS52" s="2">
        <f>IF(AT52&lt;6,SUM(E52:AR52),SUM(LARGE(E52:AR52,{1;2;3;4;5;6})))</f>
        <v>404</v>
      </c>
      <c r="AT52" s="53">
        <f t="shared" si="0"/>
        <v>5</v>
      </c>
      <c r="BK52" s="13"/>
      <c r="BT52" s="14"/>
      <c r="BU52" s="14"/>
    </row>
    <row r="53" spans="1:73" x14ac:dyDescent="0.2">
      <c r="A53" s="59">
        <v>52</v>
      </c>
      <c r="B53" s="6" t="s">
        <v>77</v>
      </c>
      <c r="C53" s="6" t="s">
        <v>83</v>
      </c>
      <c r="D53" s="6" t="s">
        <v>263</v>
      </c>
      <c r="E53" s="9"/>
      <c r="F53" s="9"/>
      <c r="G53" s="9"/>
      <c r="H53" s="9"/>
      <c r="I53" s="9">
        <v>87.5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>
        <v>55</v>
      </c>
      <c r="V53" s="9"/>
      <c r="W53" s="9"/>
      <c r="X53" s="9"/>
      <c r="Y53" s="9"/>
      <c r="Z53" s="9"/>
      <c r="AA53" s="9">
        <v>80</v>
      </c>
      <c r="AB53" s="9"/>
      <c r="AC53" s="9"/>
      <c r="AD53" s="9"/>
      <c r="AE53" s="9"/>
      <c r="AF53" s="9"/>
      <c r="AG53" s="9">
        <v>160</v>
      </c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72"/>
      <c r="AS53" s="2">
        <f>IF(AT53&lt;6,SUM(E53:AR53),SUM(LARGE(E53:AR53,{1;2;3;4;5;6})))</f>
        <v>382.5</v>
      </c>
      <c r="AT53" s="53">
        <f t="shared" si="0"/>
        <v>4</v>
      </c>
      <c r="BK53" s="13"/>
      <c r="BT53" s="14"/>
      <c r="BU53" s="14"/>
    </row>
    <row r="54" spans="1:73" x14ac:dyDescent="0.2">
      <c r="A54" s="59">
        <v>53</v>
      </c>
      <c r="B54" s="26" t="s">
        <v>77</v>
      </c>
      <c r="C54" s="6" t="s">
        <v>79</v>
      </c>
      <c r="D54" s="6" t="s">
        <v>748</v>
      </c>
      <c r="E54" s="18"/>
      <c r="F54" s="9">
        <v>190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>
        <v>190</v>
      </c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72"/>
      <c r="AS54" s="2">
        <f>IF(AT54&lt;6,SUM(E54:AR54),SUM(LARGE(E54:AR54,{1;2;3;4;5;6})))</f>
        <v>380</v>
      </c>
      <c r="AT54" s="53">
        <f t="shared" si="0"/>
        <v>2</v>
      </c>
      <c r="BK54" s="13"/>
      <c r="BT54" s="14"/>
      <c r="BU54" s="14"/>
    </row>
    <row r="55" spans="1:73" x14ac:dyDescent="0.2">
      <c r="A55" s="59">
        <v>54</v>
      </c>
      <c r="B55" s="26" t="s">
        <v>77</v>
      </c>
      <c r="C55" s="6" t="s">
        <v>78</v>
      </c>
      <c r="D55" s="6" t="s">
        <v>7</v>
      </c>
      <c r="E55" s="51"/>
      <c r="F55" s="51"/>
      <c r="G55" s="51"/>
      <c r="H55" s="51"/>
      <c r="I55" s="51">
        <v>360</v>
      </c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72"/>
      <c r="AS55" s="2">
        <f>IF(AT55&lt;6,SUM(E55:AR55),SUM(LARGE(E55:AR55,{1;2;3;4;5;6})))</f>
        <v>360</v>
      </c>
      <c r="AT55" s="53">
        <f t="shared" si="0"/>
        <v>1</v>
      </c>
      <c r="BK55" s="13"/>
      <c r="BT55" s="14"/>
      <c r="BU55" s="14"/>
    </row>
    <row r="56" spans="1:73" x14ac:dyDescent="0.2">
      <c r="A56" s="59">
        <v>55</v>
      </c>
      <c r="B56" s="26" t="s">
        <v>77</v>
      </c>
      <c r="C56" s="6" t="s">
        <v>79</v>
      </c>
      <c r="D56" s="6" t="s">
        <v>141</v>
      </c>
      <c r="E56" s="9"/>
      <c r="F56" s="9">
        <v>360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2">
        <f>IF(AT56&lt;6,SUM(E56:AR56),SUM(LARGE(E56:AR56,{1;2;3;4;5;6})))</f>
        <v>360</v>
      </c>
      <c r="AT56" s="53">
        <f t="shared" si="0"/>
        <v>1</v>
      </c>
      <c r="BK56" s="13"/>
      <c r="BT56" s="14"/>
      <c r="BU56" s="14"/>
    </row>
    <row r="57" spans="1:73" x14ac:dyDescent="0.2">
      <c r="A57" s="59">
        <v>56</v>
      </c>
      <c r="B57" s="26" t="s">
        <v>88</v>
      </c>
      <c r="C57" s="6" t="s">
        <v>458</v>
      </c>
      <c r="D57" s="6" t="s">
        <v>927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>
        <v>360</v>
      </c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2">
        <f>IF(AT57&lt;6,SUM(E57:AR57),SUM(LARGE(E57:AR57,{1;2;3;4;5;6})))</f>
        <v>360</v>
      </c>
      <c r="AT57" s="53">
        <f t="shared" si="0"/>
        <v>1</v>
      </c>
      <c r="BK57" s="13"/>
      <c r="BT57" s="14"/>
      <c r="BU57" s="14"/>
    </row>
    <row r="58" spans="1:73" x14ac:dyDescent="0.2">
      <c r="A58" s="59">
        <v>57</v>
      </c>
      <c r="B58" s="26" t="s">
        <v>80</v>
      </c>
      <c r="C58" s="6" t="s">
        <v>458</v>
      </c>
      <c r="D58" s="6" t="s">
        <v>1000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>
        <v>360</v>
      </c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2">
        <f>IF(AT58&lt;6,SUM(E58:AR58),SUM(LARGE(E58:AR58,{1;2;3;4;5;6})))</f>
        <v>360</v>
      </c>
      <c r="AT58" s="53">
        <f t="shared" si="0"/>
        <v>1</v>
      </c>
      <c r="BK58" s="13"/>
      <c r="BT58" s="14"/>
      <c r="BU58" s="14"/>
    </row>
    <row r="59" spans="1:73" x14ac:dyDescent="0.2">
      <c r="A59" s="59">
        <v>58</v>
      </c>
      <c r="B59" s="26" t="s">
        <v>77</v>
      </c>
      <c r="C59" s="6" t="s">
        <v>78</v>
      </c>
      <c r="D59" s="6" t="s">
        <v>562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9">
        <v>55</v>
      </c>
      <c r="R59" s="18"/>
      <c r="S59" s="18"/>
      <c r="T59" s="18"/>
      <c r="U59" s="18"/>
      <c r="V59" s="9">
        <v>300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72"/>
      <c r="AS59" s="2">
        <f>IF(AT59&lt;6,SUM(E59:AR59),SUM(LARGE(E59:AR59,{1;2;3;4;5;6})))</f>
        <v>355</v>
      </c>
      <c r="AT59" s="53">
        <f t="shared" si="0"/>
        <v>2</v>
      </c>
      <c r="BK59" s="13"/>
      <c r="BT59" s="14"/>
      <c r="BU59" s="14"/>
    </row>
    <row r="60" spans="1:73" x14ac:dyDescent="0.2">
      <c r="A60" s="59">
        <v>59</v>
      </c>
      <c r="B60" s="26" t="s">
        <v>77</v>
      </c>
      <c r="C60" s="6" t="s">
        <v>78</v>
      </c>
      <c r="D60" s="6" t="s">
        <v>92</v>
      </c>
      <c r="E60" s="9"/>
      <c r="F60" s="9"/>
      <c r="G60" s="9">
        <v>30</v>
      </c>
      <c r="H60" s="9"/>
      <c r="I60" s="9">
        <v>70</v>
      </c>
      <c r="J60" s="9"/>
      <c r="K60" s="9"/>
      <c r="L60" s="9"/>
      <c r="M60" s="9"/>
      <c r="N60" s="9"/>
      <c r="O60" s="9"/>
      <c r="P60" s="9"/>
      <c r="Q60" s="9">
        <v>45</v>
      </c>
      <c r="R60" s="9"/>
      <c r="S60" s="9"/>
      <c r="T60" s="9"/>
      <c r="U60" s="18">
        <v>0</v>
      </c>
      <c r="V60" s="18"/>
      <c r="W60" s="18"/>
      <c r="X60" s="18"/>
      <c r="Y60" s="9">
        <v>48</v>
      </c>
      <c r="Z60" s="9"/>
      <c r="AA60" s="9"/>
      <c r="AB60" s="9"/>
      <c r="AC60" s="9"/>
      <c r="AD60" s="9">
        <v>45</v>
      </c>
      <c r="AE60" s="9"/>
      <c r="AF60" s="9"/>
      <c r="AG60" s="9">
        <v>100</v>
      </c>
      <c r="AH60" s="9"/>
      <c r="AI60" s="9">
        <v>25</v>
      </c>
      <c r="AJ60" s="9"/>
      <c r="AK60" s="9"/>
      <c r="AL60" s="9"/>
      <c r="AM60" s="9"/>
      <c r="AN60" s="9"/>
      <c r="AO60" s="9"/>
      <c r="AP60" s="9"/>
      <c r="AQ60" s="9"/>
      <c r="AR60" s="50"/>
      <c r="AS60" s="2">
        <f>IF(AT60&lt;6,SUM(E60:AR60),SUM(LARGE(E60:AR60,{1;2;3;4;5;6})))</f>
        <v>338</v>
      </c>
      <c r="AT60" s="53">
        <f t="shared" si="0"/>
        <v>8</v>
      </c>
      <c r="BK60" s="13"/>
      <c r="BT60" s="14"/>
      <c r="BU60" s="14"/>
    </row>
    <row r="61" spans="1:73" x14ac:dyDescent="0.2">
      <c r="A61" s="59">
        <v>60</v>
      </c>
      <c r="B61" s="26" t="s">
        <v>77</v>
      </c>
      <c r="C61" s="6" t="s">
        <v>82</v>
      </c>
      <c r="D61" s="6" t="s">
        <v>8</v>
      </c>
      <c r="E61" s="9"/>
      <c r="F61" s="9"/>
      <c r="G61" s="9"/>
      <c r="H61" s="9"/>
      <c r="I61" s="9">
        <v>320</v>
      </c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2">
        <f>IF(AT61&lt;6,SUM(E61:AR61),SUM(LARGE(E61:AR61,{1;2;3;4;5;6})))</f>
        <v>320</v>
      </c>
      <c r="AT61" s="53">
        <f t="shared" si="0"/>
        <v>1</v>
      </c>
      <c r="BK61" s="13"/>
      <c r="BT61" s="14"/>
      <c r="BU61" s="14"/>
    </row>
    <row r="62" spans="1:73" x14ac:dyDescent="0.2">
      <c r="A62" s="59">
        <v>61</v>
      </c>
      <c r="B62" s="26" t="s">
        <v>77</v>
      </c>
      <c r="C62" s="6" t="s">
        <v>79</v>
      </c>
      <c r="D62" s="6" t="s">
        <v>139</v>
      </c>
      <c r="E62" s="9"/>
      <c r="F62" s="9">
        <v>300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72"/>
      <c r="AS62" s="2">
        <f>IF(AT62&lt;6,SUM(E62:AR62),SUM(LARGE(E62:AR62,{1;2;3;4;5;6})))</f>
        <v>300</v>
      </c>
      <c r="AT62" s="53">
        <f t="shared" si="0"/>
        <v>1</v>
      </c>
      <c r="BK62" s="13"/>
      <c r="BT62" s="14"/>
      <c r="BU62" s="14"/>
    </row>
    <row r="63" spans="1:73" x14ac:dyDescent="0.2">
      <c r="A63" s="59">
        <v>62</v>
      </c>
      <c r="B63" s="26" t="s">
        <v>77</v>
      </c>
      <c r="C63" s="6" t="s">
        <v>78</v>
      </c>
      <c r="D63" s="6" t="s">
        <v>118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>
        <v>300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72"/>
      <c r="AS63" s="2">
        <f>IF(AT63&lt;6,SUM(E63:AR63),SUM(LARGE(E63:AR63,{1;2;3;4;5;6})))</f>
        <v>300</v>
      </c>
      <c r="AT63" s="53">
        <f t="shared" si="0"/>
        <v>1</v>
      </c>
      <c r="BK63" s="13"/>
      <c r="BT63" s="14"/>
      <c r="BU63" s="14"/>
    </row>
    <row r="64" spans="1:73" x14ac:dyDescent="0.2">
      <c r="A64" s="59">
        <v>63</v>
      </c>
      <c r="B64" s="26" t="s">
        <v>77</v>
      </c>
      <c r="C64" s="6" t="s">
        <v>78</v>
      </c>
      <c r="D64" s="6" t="s">
        <v>971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>
        <v>300</v>
      </c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72"/>
      <c r="AS64" s="2">
        <f>IF(AT64&lt;6,SUM(E64:AR64),SUM(LARGE(E64:AR64,{1;2;3;4;5;6})))</f>
        <v>300</v>
      </c>
      <c r="AT64" s="53">
        <f t="shared" si="0"/>
        <v>1</v>
      </c>
      <c r="BK64" s="13"/>
      <c r="BT64" s="14"/>
      <c r="BU64" s="14"/>
    </row>
    <row r="65" spans="1:73" x14ac:dyDescent="0.2">
      <c r="A65" s="59">
        <v>64</v>
      </c>
      <c r="B65" s="26" t="s">
        <v>77</v>
      </c>
      <c r="C65" s="6" t="s">
        <v>83</v>
      </c>
      <c r="D65" s="6" t="s">
        <v>170</v>
      </c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1">
        <v>300</v>
      </c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9"/>
      <c r="AS65" s="2">
        <f>IF(AT65&lt;6,SUM(E65:AR65),SUM(LARGE(E65:AR65,{1;2;3;4;5;6})))</f>
        <v>300</v>
      </c>
      <c r="AT65" s="53">
        <f t="shared" si="0"/>
        <v>1</v>
      </c>
      <c r="BK65" s="13"/>
      <c r="BT65" s="14"/>
      <c r="BU65" s="14"/>
    </row>
    <row r="66" spans="1:73" x14ac:dyDescent="0.2">
      <c r="A66" s="59">
        <v>65</v>
      </c>
      <c r="B66" s="26" t="s">
        <v>77</v>
      </c>
      <c r="C66" s="6" t="s">
        <v>458</v>
      </c>
      <c r="D66" s="6" t="s">
        <v>650</v>
      </c>
      <c r="E66" s="9"/>
      <c r="F66" s="9"/>
      <c r="G66" s="9"/>
      <c r="H66" s="9"/>
      <c r="I66" s="9">
        <v>100</v>
      </c>
      <c r="J66" s="9"/>
      <c r="K66" s="9"/>
      <c r="L66" s="9"/>
      <c r="M66" s="9"/>
      <c r="N66" s="9"/>
      <c r="O66" s="9"/>
      <c r="P66" s="9"/>
      <c r="Q66" s="9"/>
      <c r="R66" s="9">
        <v>51</v>
      </c>
      <c r="S66" s="9"/>
      <c r="T66" s="9"/>
      <c r="U66" s="9"/>
      <c r="V66" s="9"/>
      <c r="W66" s="9"/>
      <c r="X66" s="9"/>
      <c r="Y66" s="9">
        <v>55</v>
      </c>
      <c r="Z66" s="9"/>
      <c r="AA66" s="9"/>
      <c r="AB66" s="9"/>
      <c r="AC66" s="9"/>
      <c r="AD66" s="9"/>
      <c r="AE66" s="9"/>
      <c r="AF66" s="9"/>
      <c r="AG66" s="9">
        <v>70</v>
      </c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2">
        <f>IF(AT66&lt;6,SUM(E66:AR66),SUM(LARGE(E66:AR66,{1;2;3;4;5;6})))</f>
        <v>276</v>
      </c>
      <c r="AT66" s="53">
        <f t="shared" ref="AT66:AT129" si="1">COUNT(E66:AR66)</f>
        <v>4</v>
      </c>
      <c r="BK66" s="13"/>
      <c r="BT66" s="14"/>
      <c r="BU66" s="14"/>
    </row>
    <row r="67" spans="1:73" x14ac:dyDescent="0.2">
      <c r="A67" s="59">
        <v>66</v>
      </c>
      <c r="B67" s="26" t="s">
        <v>77</v>
      </c>
      <c r="C67" s="6" t="s">
        <v>79</v>
      </c>
      <c r="D67" s="6" t="s">
        <v>244</v>
      </c>
      <c r="E67" s="9"/>
      <c r="F67" s="9">
        <v>100</v>
      </c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>
        <v>45</v>
      </c>
      <c r="S67" s="9"/>
      <c r="T67" s="9"/>
      <c r="U67" s="9"/>
      <c r="V67" s="9"/>
      <c r="W67" s="9"/>
      <c r="X67" s="9"/>
      <c r="Y67" s="9">
        <v>130</v>
      </c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50"/>
      <c r="AS67" s="2">
        <f>IF(AT67&lt;6,SUM(E67:AR67),SUM(LARGE(E67:AR67,{1;2;3;4;5;6})))</f>
        <v>275</v>
      </c>
      <c r="AT67" s="53">
        <f t="shared" si="1"/>
        <v>3</v>
      </c>
      <c r="BK67" s="13"/>
      <c r="BT67" s="14"/>
      <c r="BU67" s="14"/>
    </row>
    <row r="68" spans="1:73" x14ac:dyDescent="0.2">
      <c r="A68" s="59">
        <v>67</v>
      </c>
      <c r="B68" s="26" t="s">
        <v>77</v>
      </c>
      <c r="C68" s="6" t="s">
        <v>259</v>
      </c>
      <c r="D68" s="6" t="s">
        <v>209</v>
      </c>
      <c r="E68" s="9"/>
      <c r="F68" s="9">
        <v>33</v>
      </c>
      <c r="G68" s="9">
        <v>20</v>
      </c>
      <c r="H68" s="9"/>
      <c r="I68" s="9">
        <v>70</v>
      </c>
      <c r="J68" s="9"/>
      <c r="K68" s="9"/>
      <c r="L68" s="9"/>
      <c r="M68" s="9"/>
      <c r="N68" s="9"/>
      <c r="O68" s="9"/>
      <c r="P68" s="9"/>
      <c r="Q68" s="9">
        <v>25</v>
      </c>
      <c r="R68" s="9">
        <v>45</v>
      </c>
      <c r="S68" s="9"/>
      <c r="T68" s="9"/>
      <c r="U68" s="9"/>
      <c r="V68" s="9"/>
      <c r="W68" s="9"/>
      <c r="X68" s="9"/>
      <c r="Y68" s="9">
        <v>48</v>
      </c>
      <c r="Z68" s="9"/>
      <c r="AA68" s="9">
        <v>15</v>
      </c>
      <c r="AB68" s="9"/>
      <c r="AC68" s="9"/>
      <c r="AD68" s="9">
        <v>15</v>
      </c>
      <c r="AE68" s="9"/>
      <c r="AF68" s="9"/>
      <c r="AG68" s="9">
        <v>45</v>
      </c>
      <c r="AH68" s="9"/>
      <c r="AI68" s="9"/>
      <c r="AJ68" s="9"/>
      <c r="AK68" s="9"/>
      <c r="AL68" s="9"/>
      <c r="AM68" s="9"/>
      <c r="AN68" s="9"/>
      <c r="AO68" s="9">
        <v>15</v>
      </c>
      <c r="AP68" s="9"/>
      <c r="AQ68" s="9"/>
      <c r="AR68" s="72"/>
      <c r="AS68" s="2">
        <f>IF(AT68&lt;6,SUM(E68:AR68),SUM(LARGE(E68:AR68,{1;2;3;4;5;6})))</f>
        <v>266</v>
      </c>
      <c r="AT68" s="53">
        <f t="shared" si="1"/>
        <v>10</v>
      </c>
      <c r="BK68" s="13"/>
      <c r="BT68" s="14"/>
      <c r="BU68" s="14"/>
    </row>
    <row r="69" spans="1:73" x14ac:dyDescent="0.2">
      <c r="A69" s="59">
        <v>68</v>
      </c>
      <c r="B69" s="26" t="s">
        <v>77</v>
      </c>
      <c r="C69" s="6" t="s">
        <v>78</v>
      </c>
      <c r="D69" s="6" t="s">
        <v>45</v>
      </c>
      <c r="E69" s="9"/>
      <c r="F69" s="9"/>
      <c r="G69" s="9">
        <v>60</v>
      </c>
      <c r="H69" s="9"/>
      <c r="I69" s="9">
        <v>146</v>
      </c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18">
        <v>0</v>
      </c>
      <c r="Z69" s="18"/>
      <c r="AA69" s="18"/>
      <c r="AB69" s="18"/>
      <c r="AC69" s="18"/>
      <c r="AD69" s="9">
        <v>55</v>
      </c>
      <c r="AE69" s="9"/>
      <c r="AF69" s="9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51"/>
      <c r="AS69" s="2">
        <f>IF(AT69&lt;6,SUM(E69:AR69),SUM(LARGE(E69:AR69,{1;2;3;4;5;6})))</f>
        <v>261</v>
      </c>
      <c r="AT69" s="53">
        <f t="shared" si="1"/>
        <v>4</v>
      </c>
      <c r="BK69" s="13"/>
      <c r="BT69" s="14"/>
      <c r="BU69" s="14"/>
    </row>
    <row r="70" spans="1:73" x14ac:dyDescent="0.2">
      <c r="A70" s="59">
        <v>69</v>
      </c>
      <c r="B70" s="26" t="s">
        <v>77</v>
      </c>
      <c r="C70" s="6" t="s">
        <v>78</v>
      </c>
      <c r="D70" s="6" t="s">
        <v>213</v>
      </c>
      <c r="E70" s="9"/>
      <c r="F70" s="9"/>
      <c r="G70" s="9"/>
      <c r="H70" s="9"/>
      <c r="I70" s="9">
        <v>146</v>
      </c>
      <c r="J70" s="9"/>
      <c r="K70" s="9"/>
      <c r="L70" s="9"/>
      <c r="M70" s="9"/>
      <c r="N70" s="9"/>
      <c r="O70" s="9"/>
      <c r="P70" s="9"/>
      <c r="Q70" s="9">
        <v>70</v>
      </c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>
        <v>45</v>
      </c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72"/>
      <c r="AS70" s="2">
        <f>IF(AT70&lt;6,SUM(E70:AR70),SUM(LARGE(E70:AR70,{1;2;3;4;5;6})))</f>
        <v>261</v>
      </c>
      <c r="AT70" s="53">
        <f t="shared" si="1"/>
        <v>3</v>
      </c>
      <c r="BK70" s="13"/>
      <c r="BT70" s="14"/>
      <c r="BU70" s="14"/>
    </row>
    <row r="71" spans="1:73" x14ac:dyDescent="0.2">
      <c r="A71" s="59">
        <v>70</v>
      </c>
      <c r="B71" s="26" t="s">
        <v>80</v>
      </c>
      <c r="C71" s="6" t="s">
        <v>458</v>
      </c>
      <c r="D71" s="6" t="s">
        <v>649</v>
      </c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>
        <v>260</v>
      </c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72"/>
      <c r="AS71" s="2">
        <f>IF(AT71&lt;6,SUM(E71:AR71),SUM(LARGE(E71:AR71,{1;2;3;4;5;6})))</f>
        <v>260</v>
      </c>
      <c r="AT71" s="53">
        <f t="shared" si="1"/>
        <v>1</v>
      </c>
      <c r="BK71" s="13"/>
      <c r="BT71" s="14"/>
      <c r="BU71" s="14"/>
    </row>
    <row r="72" spans="1:73" x14ac:dyDescent="0.2">
      <c r="A72" s="59">
        <v>71</v>
      </c>
      <c r="B72" s="26" t="s">
        <v>88</v>
      </c>
      <c r="C72" s="6" t="s">
        <v>458</v>
      </c>
      <c r="D72" s="6" t="s">
        <v>498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9">
        <v>260</v>
      </c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2">
        <f>IF(AT72&lt;6,SUM(E72:AR72),SUM(LARGE(E72:AR72,{1;2;3;4;5;6})))</f>
        <v>260</v>
      </c>
      <c r="AT72" s="53">
        <f t="shared" si="1"/>
        <v>1</v>
      </c>
      <c r="BK72" s="13"/>
      <c r="BT72" s="14"/>
      <c r="BU72" s="14"/>
    </row>
    <row r="73" spans="1:73" x14ac:dyDescent="0.2">
      <c r="A73" s="59">
        <v>72</v>
      </c>
      <c r="B73" s="26" t="s">
        <v>77</v>
      </c>
      <c r="C73" s="6" t="s">
        <v>79</v>
      </c>
      <c r="D73" s="6" t="s">
        <v>316</v>
      </c>
      <c r="E73" s="9"/>
      <c r="F73" s="9">
        <v>51</v>
      </c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>
        <v>100</v>
      </c>
      <c r="S73" s="9"/>
      <c r="T73" s="9"/>
      <c r="U73" s="9"/>
      <c r="V73" s="9"/>
      <c r="W73" s="9"/>
      <c r="X73" s="9"/>
      <c r="Y73" s="9">
        <v>100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72"/>
      <c r="AS73" s="2">
        <f>IF(AT73&lt;6,SUM(E73:AR73),SUM(LARGE(E73:AR73,{1;2;3;4;5;6})))</f>
        <v>251</v>
      </c>
      <c r="AT73" s="53">
        <f t="shared" si="1"/>
        <v>3</v>
      </c>
      <c r="BK73" s="13"/>
      <c r="BT73" s="14"/>
      <c r="BU73" s="14"/>
    </row>
    <row r="74" spans="1:73" x14ac:dyDescent="0.2">
      <c r="A74" s="59">
        <v>73</v>
      </c>
      <c r="B74" s="26" t="s">
        <v>77</v>
      </c>
      <c r="C74" s="8" t="s">
        <v>78</v>
      </c>
      <c r="D74" s="6" t="s">
        <v>366</v>
      </c>
      <c r="E74" s="51"/>
      <c r="F74" s="51"/>
      <c r="G74" s="51">
        <v>35</v>
      </c>
      <c r="H74" s="51"/>
      <c r="I74" s="51">
        <v>55</v>
      </c>
      <c r="J74" s="51"/>
      <c r="K74" s="51"/>
      <c r="L74" s="51"/>
      <c r="M74" s="51"/>
      <c r="N74" s="51"/>
      <c r="O74" s="51"/>
      <c r="P74" s="51"/>
      <c r="Q74" s="51">
        <v>35</v>
      </c>
      <c r="R74" s="51"/>
      <c r="S74" s="51"/>
      <c r="T74" s="51"/>
      <c r="U74" s="51"/>
      <c r="V74" s="51"/>
      <c r="W74" s="51"/>
      <c r="X74" s="51"/>
      <c r="Y74" s="51">
        <v>55</v>
      </c>
      <c r="Z74" s="51"/>
      <c r="AA74" s="51">
        <v>30</v>
      </c>
      <c r="AB74" s="51"/>
      <c r="AC74" s="51"/>
      <c r="AD74" s="51">
        <v>35</v>
      </c>
      <c r="AE74" s="51"/>
      <c r="AF74" s="51"/>
      <c r="AG74" s="51"/>
      <c r="AH74" s="51"/>
      <c r="AI74" s="51">
        <v>30</v>
      </c>
      <c r="AJ74" s="51">
        <v>30</v>
      </c>
      <c r="AK74" s="51"/>
      <c r="AL74" s="51"/>
      <c r="AM74" s="51"/>
      <c r="AN74" s="51"/>
      <c r="AO74" s="51">
        <v>20</v>
      </c>
      <c r="AP74" s="51"/>
      <c r="AQ74" s="51"/>
      <c r="AR74" s="72"/>
      <c r="AS74" s="2">
        <f>IF(AT74&lt;6,SUM(E74:AR74),SUM(LARGE(E74:AR74,{1;2;3;4;5;6})))</f>
        <v>245</v>
      </c>
      <c r="AT74" s="53">
        <f t="shared" si="1"/>
        <v>9</v>
      </c>
      <c r="BK74" s="13"/>
      <c r="BT74" s="14"/>
      <c r="BU74" s="14"/>
    </row>
    <row r="75" spans="1:73" x14ac:dyDescent="0.2">
      <c r="A75" s="59">
        <v>74</v>
      </c>
      <c r="B75" s="26" t="s">
        <v>77</v>
      </c>
      <c r="C75" s="6" t="s">
        <v>86</v>
      </c>
      <c r="D75" s="6" t="s">
        <v>132</v>
      </c>
      <c r="E75" s="9"/>
      <c r="F75" s="9">
        <v>139</v>
      </c>
      <c r="G75" s="9">
        <v>100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72"/>
      <c r="AS75" s="2">
        <f>IF(AT75&lt;6,SUM(E75:AR75),SUM(LARGE(E75:AR75,{1;2;3;4;5;6})))</f>
        <v>239</v>
      </c>
      <c r="AT75" s="53">
        <f t="shared" si="1"/>
        <v>2</v>
      </c>
      <c r="BK75" s="13"/>
      <c r="BT75" s="14"/>
      <c r="BU75" s="14"/>
    </row>
    <row r="76" spans="1:73" x14ac:dyDescent="0.2">
      <c r="A76" s="59">
        <v>75</v>
      </c>
      <c r="B76" s="26" t="s">
        <v>77</v>
      </c>
      <c r="C76" s="6" t="s">
        <v>136</v>
      </c>
      <c r="D76" s="6" t="s">
        <v>159</v>
      </c>
      <c r="E76" s="9"/>
      <c r="F76" s="9"/>
      <c r="G76" s="9">
        <v>51.7</v>
      </c>
      <c r="H76" s="9"/>
      <c r="I76" s="9">
        <v>55</v>
      </c>
      <c r="J76" s="9"/>
      <c r="K76" s="9"/>
      <c r="L76" s="9"/>
      <c r="M76" s="9"/>
      <c r="N76" s="9"/>
      <c r="O76" s="9"/>
      <c r="P76" s="9"/>
      <c r="Q76" s="18">
        <v>0</v>
      </c>
      <c r="R76" s="9"/>
      <c r="S76" s="9"/>
      <c r="T76" s="9"/>
      <c r="U76" s="9">
        <v>55</v>
      </c>
      <c r="V76" s="9"/>
      <c r="W76" s="9"/>
      <c r="X76" s="9"/>
      <c r="Y76" s="9"/>
      <c r="Z76" s="9"/>
      <c r="AA76" s="9"/>
      <c r="AB76" s="9"/>
      <c r="AC76" s="9"/>
      <c r="AD76" s="9">
        <v>45</v>
      </c>
      <c r="AE76" s="9"/>
      <c r="AF76" s="9"/>
      <c r="AG76" s="9"/>
      <c r="AH76" s="9"/>
      <c r="AI76" s="18">
        <v>0</v>
      </c>
      <c r="AJ76" s="18">
        <v>0</v>
      </c>
      <c r="AK76" s="18"/>
      <c r="AL76" s="18"/>
      <c r="AM76" s="18"/>
      <c r="AN76" s="18"/>
      <c r="AO76" s="18"/>
      <c r="AP76" s="18"/>
      <c r="AQ76" s="18"/>
      <c r="AR76" s="72"/>
      <c r="AS76" s="2">
        <f>IF(AT76&lt;6,SUM(E76:AR76),SUM(LARGE(E76:AR76,{1;2;3;4;5;6})))</f>
        <v>206.7</v>
      </c>
      <c r="AT76" s="53">
        <f t="shared" si="1"/>
        <v>7</v>
      </c>
      <c r="BK76" s="13"/>
      <c r="BT76" s="14"/>
      <c r="BU76" s="14"/>
    </row>
    <row r="77" spans="1:73" x14ac:dyDescent="0.2">
      <c r="A77" s="59">
        <v>76</v>
      </c>
      <c r="B77" s="26" t="s">
        <v>77</v>
      </c>
      <c r="C77" s="6" t="s">
        <v>136</v>
      </c>
      <c r="D77" s="6" t="s">
        <v>573</v>
      </c>
      <c r="E77" s="51"/>
      <c r="F77" s="51">
        <v>30</v>
      </c>
      <c r="G77" s="51">
        <v>20</v>
      </c>
      <c r="H77" s="51"/>
      <c r="I77" s="51">
        <v>20</v>
      </c>
      <c r="J77" s="51"/>
      <c r="K77" s="51"/>
      <c r="L77" s="51"/>
      <c r="M77" s="51"/>
      <c r="N77" s="51"/>
      <c r="O77" s="51"/>
      <c r="P77" s="51"/>
      <c r="Q77" s="51">
        <v>15</v>
      </c>
      <c r="R77" s="51">
        <v>30</v>
      </c>
      <c r="S77" s="51"/>
      <c r="T77" s="51"/>
      <c r="U77" s="51"/>
      <c r="V77" s="51"/>
      <c r="W77" s="51"/>
      <c r="X77" s="51"/>
      <c r="Y77" s="51">
        <v>40</v>
      </c>
      <c r="Z77" s="51"/>
      <c r="AA77" s="51">
        <v>15</v>
      </c>
      <c r="AB77" s="51"/>
      <c r="AC77" s="51"/>
      <c r="AD77" s="51">
        <v>15</v>
      </c>
      <c r="AE77" s="51"/>
      <c r="AF77" s="51"/>
      <c r="AG77" s="51">
        <v>55</v>
      </c>
      <c r="AH77" s="51"/>
      <c r="AI77" s="51">
        <v>20</v>
      </c>
      <c r="AJ77" s="51"/>
      <c r="AK77" s="51"/>
      <c r="AL77" s="51"/>
      <c r="AM77" s="51"/>
      <c r="AN77" s="51"/>
      <c r="AO77" s="51">
        <v>30</v>
      </c>
      <c r="AP77" s="51"/>
      <c r="AQ77" s="51"/>
      <c r="AR77" s="72"/>
      <c r="AS77" s="2">
        <f>IF(AT77&lt;6,SUM(E77:AR77),SUM(LARGE(E77:AR77,{1;2;3;4;5;6})))</f>
        <v>205</v>
      </c>
      <c r="AT77" s="53">
        <f t="shared" si="1"/>
        <v>11</v>
      </c>
      <c r="BK77" s="13"/>
      <c r="BT77" s="14"/>
      <c r="BU77" s="14"/>
    </row>
    <row r="78" spans="1:73" x14ac:dyDescent="0.2">
      <c r="A78" s="59">
        <v>77</v>
      </c>
      <c r="B78" s="26" t="s">
        <v>77</v>
      </c>
      <c r="C78" s="6" t="s">
        <v>85</v>
      </c>
      <c r="D78" s="6" t="s">
        <v>356</v>
      </c>
      <c r="E78" s="9"/>
      <c r="F78" s="9"/>
      <c r="G78" s="9">
        <v>51.7</v>
      </c>
      <c r="H78" s="9"/>
      <c r="I78" s="9"/>
      <c r="J78" s="9"/>
      <c r="K78" s="9"/>
      <c r="L78" s="9"/>
      <c r="M78" s="9"/>
      <c r="N78" s="9"/>
      <c r="O78" s="9"/>
      <c r="P78" s="9"/>
      <c r="Q78" s="18">
        <v>0</v>
      </c>
      <c r="R78" s="9"/>
      <c r="S78" s="9"/>
      <c r="T78" s="9"/>
      <c r="U78" s="9">
        <v>45</v>
      </c>
      <c r="V78" s="9"/>
      <c r="W78" s="9"/>
      <c r="X78" s="9"/>
      <c r="Y78" s="9">
        <v>108.3</v>
      </c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2">
        <f>IF(AT78&lt;6,SUM(E78:AR78),SUM(LARGE(E78:AR78,{1;2;3;4;5;6})))</f>
        <v>205</v>
      </c>
      <c r="AT78" s="53">
        <f t="shared" si="1"/>
        <v>4</v>
      </c>
      <c r="BK78" s="13"/>
      <c r="BT78" s="14"/>
      <c r="BU78" s="14"/>
    </row>
    <row r="79" spans="1:73" x14ac:dyDescent="0.2">
      <c r="A79" s="59">
        <v>78</v>
      </c>
      <c r="B79" s="26" t="s">
        <v>77</v>
      </c>
      <c r="C79" s="6" t="s">
        <v>83</v>
      </c>
      <c r="D79" s="6" t="s">
        <v>609</v>
      </c>
      <c r="E79" s="51"/>
      <c r="F79" s="51">
        <v>45</v>
      </c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>
        <v>15</v>
      </c>
      <c r="R79" s="51"/>
      <c r="S79" s="51"/>
      <c r="T79" s="51"/>
      <c r="U79" s="51">
        <v>20</v>
      </c>
      <c r="V79" s="51"/>
      <c r="W79" s="51"/>
      <c r="X79" s="51"/>
      <c r="Y79" s="51">
        <v>48</v>
      </c>
      <c r="Z79" s="51"/>
      <c r="AA79" s="51">
        <v>15</v>
      </c>
      <c r="AB79" s="51"/>
      <c r="AC79" s="51"/>
      <c r="AD79" s="51"/>
      <c r="AE79" s="51"/>
      <c r="AF79" s="51"/>
      <c r="AG79" s="51">
        <v>55</v>
      </c>
      <c r="AH79" s="51"/>
      <c r="AI79" s="51"/>
      <c r="AJ79" s="51">
        <v>20</v>
      </c>
      <c r="AK79" s="51"/>
      <c r="AL79" s="51"/>
      <c r="AM79" s="51"/>
      <c r="AN79" s="51"/>
      <c r="AO79" s="51"/>
      <c r="AP79" s="51"/>
      <c r="AQ79" s="51"/>
      <c r="AR79" s="72"/>
      <c r="AS79" s="2">
        <f>IF(AT79&lt;6,SUM(E79:AR79),SUM(LARGE(E79:AR79,{1;2;3;4;5;6})))</f>
        <v>203</v>
      </c>
      <c r="AT79" s="53">
        <f t="shared" si="1"/>
        <v>7</v>
      </c>
      <c r="BK79" s="13"/>
      <c r="BT79" s="14"/>
      <c r="BU79" s="14"/>
    </row>
    <row r="80" spans="1:73" x14ac:dyDescent="0.2">
      <c r="A80" s="59">
        <v>79</v>
      </c>
      <c r="B80" s="26" t="s">
        <v>77</v>
      </c>
      <c r="C80" s="6" t="s">
        <v>458</v>
      </c>
      <c r="D80" s="6" t="s">
        <v>353</v>
      </c>
      <c r="E80" s="9"/>
      <c r="F80" s="9">
        <v>91.7</v>
      </c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>
        <v>108.3</v>
      </c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50"/>
      <c r="AS80" s="2">
        <f>IF(AT80&lt;6,SUM(E80:AR80),SUM(LARGE(E80:AR80,{1;2;3;4;5;6})))</f>
        <v>200</v>
      </c>
      <c r="AT80" s="53">
        <f t="shared" si="1"/>
        <v>2</v>
      </c>
      <c r="BK80" s="13"/>
      <c r="BT80" s="14"/>
      <c r="BU80" s="14"/>
    </row>
    <row r="81" spans="1:73" x14ac:dyDescent="0.2">
      <c r="A81" s="59">
        <v>80</v>
      </c>
      <c r="B81" s="26" t="s">
        <v>77</v>
      </c>
      <c r="C81" s="6" t="s">
        <v>86</v>
      </c>
      <c r="D81" s="6" t="s">
        <v>410</v>
      </c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>
        <v>190</v>
      </c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72"/>
      <c r="AS81" s="2">
        <f>IF(AT81&lt;6,SUM(E81:AR81),SUM(LARGE(E81:AR81,{1;2;3;4;5;6})))</f>
        <v>190</v>
      </c>
      <c r="AT81" s="53">
        <f t="shared" si="1"/>
        <v>1</v>
      </c>
      <c r="BK81" s="13"/>
      <c r="BT81" s="14"/>
      <c r="BU81" s="14"/>
    </row>
    <row r="82" spans="1:73" x14ac:dyDescent="0.2">
      <c r="A82" s="59">
        <v>81</v>
      </c>
      <c r="B82" s="26" t="s">
        <v>80</v>
      </c>
      <c r="C82" s="6" t="s">
        <v>458</v>
      </c>
      <c r="D82" s="6" t="s">
        <v>820</v>
      </c>
      <c r="E82" s="9"/>
      <c r="F82" s="9"/>
      <c r="G82" s="9"/>
      <c r="H82" s="9"/>
      <c r="I82" s="9">
        <v>190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72"/>
      <c r="AS82" s="2">
        <f>IF(AT82&lt;6,SUM(E82:AR82),SUM(LARGE(E82:AR82,{1;2;3;4;5;6})))</f>
        <v>190</v>
      </c>
      <c r="AT82" s="53">
        <f t="shared" si="1"/>
        <v>1</v>
      </c>
      <c r="BK82" s="13"/>
      <c r="BT82" s="14"/>
      <c r="BU82" s="14"/>
    </row>
    <row r="83" spans="1:73" x14ac:dyDescent="0.2">
      <c r="A83" s="59">
        <v>82</v>
      </c>
      <c r="B83" s="26" t="s">
        <v>107</v>
      </c>
      <c r="C83" s="6" t="s">
        <v>260</v>
      </c>
      <c r="D83" s="6" t="s">
        <v>208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>
        <v>190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72"/>
      <c r="AS83" s="2">
        <f>IF(AT83&lt;6,SUM(E83:AR83),SUM(LARGE(E83:AR83,{1;2;3;4;5;6})))</f>
        <v>190</v>
      </c>
      <c r="AT83" s="53">
        <f t="shared" si="1"/>
        <v>1</v>
      </c>
      <c r="BK83" s="13"/>
      <c r="BT83" s="14"/>
      <c r="BU83" s="14"/>
    </row>
    <row r="84" spans="1:73" x14ac:dyDescent="0.2">
      <c r="A84" s="59">
        <v>83</v>
      </c>
      <c r="B84" s="26" t="s">
        <v>77</v>
      </c>
      <c r="C84" s="6" t="s">
        <v>136</v>
      </c>
      <c r="D84" s="6" t="s">
        <v>200</v>
      </c>
      <c r="E84" s="51"/>
      <c r="F84" s="51">
        <v>45</v>
      </c>
      <c r="G84" s="51"/>
      <c r="H84" s="51"/>
      <c r="I84" s="51">
        <v>55</v>
      </c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>
        <v>40</v>
      </c>
      <c r="Z84" s="51"/>
      <c r="AA84" s="51"/>
      <c r="AB84" s="51"/>
      <c r="AC84" s="51"/>
      <c r="AD84" s="51">
        <v>15</v>
      </c>
      <c r="AE84" s="51"/>
      <c r="AF84" s="51"/>
      <c r="AG84" s="51"/>
      <c r="AH84" s="51"/>
      <c r="AI84" s="51"/>
      <c r="AJ84" s="51">
        <v>25</v>
      </c>
      <c r="AK84" s="51"/>
      <c r="AL84" s="51"/>
      <c r="AM84" s="51"/>
      <c r="AN84" s="51"/>
      <c r="AO84" s="51"/>
      <c r="AP84" s="51"/>
      <c r="AQ84" s="51"/>
      <c r="AR84" s="72"/>
      <c r="AS84" s="2">
        <f>IF(AT84&lt;6,SUM(E84:AR84),SUM(LARGE(E84:AR84,{1;2;3;4;5;6})))</f>
        <v>180</v>
      </c>
      <c r="AT84" s="53">
        <f t="shared" si="1"/>
        <v>5</v>
      </c>
      <c r="BK84" s="13"/>
      <c r="BT84" s="14"/>
      <c r="BU84" s="14"/>
    </row>
    <row r="85" spans="1:73" x14ac:dyDescent="0.2">
      <c r="A85" s="59">
        <v>84</v>
      </c>
      <c r="B85" s="26" t="s">
        <v>77</v>
      </c>
      <c r="C85" s="8" t="s">
        <v>78</v>
      </c>
      <c r="D85" s="8" t="s">
        <v>390</v>
      </c>
      <c r="E85" s="51"/>
      <c r="F85" s="51">
        <v>125</v>
      </c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>
        <v>55</v>
      </c>
      <c r="AK85" s="51"/>
      <c r="AL85" s="51"/>
      <c r="AM85" s="51"/>
      <c r="AN85" s="51"/>
      <c r="AO85" s="51"/>
      <c r="AP85" s="51"/>
      <c r="AQ85" s="51"/>
      <c r="AR85" s="51"/>
      <c r="AS85" s="2">
        <f>IF(AT85&lt;6,SUM(E85:AR85),SUM(LARGE(E85:AR85,{1;2;3;4;5;6})))</f>
        <v>180</v>
      </c>
      <c r="AT85" s="53">
        <f t="shared" si="1"/>
        <v>2</v>
      </c>
      <c r="BK85" s="13"/>
      <c r="BT85" s="14"/>
      <c r="BU85" s="14"/>
    </row>
    <row r="86" spans="1:73" x14ac:dyDescent="0.2">
      <c r="A86" s="59">
        <v>85</v>
      </c>
      <c r="B86" s="26" t="s">
        <v>77</v>
      </c>
      <c r="C86" s="6" t="s">
        <v>260</v>
      </c>
      <c r="D86" s="6" t="s">
        <v>365</v>
      </c>
      <c r="E86" s="9"/>
      <c r="F86" s="9"/>
      <c r="G86" s="9">
        <v>20</v>
      </c>
      <c r="H86" s="9"/>
      <c r="I86" s="9">
        <v>45</v>
      </c>
      <c r="J86" s="9"/>
      <c r="K86" s="9"/>
      <c r="L86" s="9"/>
      <c r="M86" s="9"/>
      <c r="N86" s="9"/>
      <c r="O86" s="9"/>
      <c r="P86" s="9"/>
      <c r="Q86" s="9">
        <v>20</v>
      </c>
      <c r="R86" s="9"/>
      <c r="S86" s="9"/>
      <c r="T86" s="9"/>
      <c r="U86" s="9"/>
      <c r="V86" s="9"/>
      <c r="W86" s="9"/>
      <c r="X86" s="9"/>
      <c r="Y86" s="9">
        <v>30</v>
      </c>
      <c r="Z86" s="9"/>
      <c r="AA86" s="9"/>
      <c r="AB86" s="9"/>
      <c r="AC86" s="9"/>
      <c r="AD86" s="9"/>
      <c r="AE86" s="9"/>
      <c r="AF86" s="9"/>
      <c r="AG86" s="9">
        <v>55</v>
      </c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51"/>
      <c r="AS86" s="2">
        <f>IF(AT86&lt;6,SUM(E86:AR86),SUM(LARGE(E86:AR86,{1;2;3;4;5;6})))</f>
        <v>170</v>
      </c>
      <c r="AT86" s="53">
        <f t="shared" si="1"/>
        <v>5</v>
      </c>
      <c r="BK86" s="13"/>
      <c r="BT86" s="14"/>
      <c r="BU86" s="14"/>
    </row>
    <row r="87" spans="1:73" x14ac:dyDescent="0.2">
      <c r="A87" s="59">
        <v>86</v>
      </c>
      <c r="B87" s="26" t="s">
        <v>77</v>
      </c>
      <c r="C87" s="6" t="s">
        <v>78</v>
      </c>
      <c r="D87" s="6" t="s">
        <v>232</v>
      </c>
      <c r="E87" s="9"/>
      <c r="F87" s="9"/>
      <c r="G87" s="9"/>
      <c r="H87" s="9"/>
      <c r="I87" s="9">
        <v>55</v>
      </c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>
        <v>25</v>
      </c>
      <c r="V87" s="9"/>
      <c r="W87" s="9"/>
      <c r="X87" s="9"/>
      <c r="Y87" s="9">
        <v>48.3</v>
      </c>
      <c r="Z87" s="9"/>
      <c r="AA87" s="9"/>
      <c r="AB87" s="9"/>
      <c r="AC87" s="9"/>
      <c r="AD87" s="9">
        <v>20</v>
      </c>
      <c r="AE87" s="9"/>
      <c r="AF87" s="9"/>
      <c r="AG87" s="9"/>
      <c r="AH87" s="9"/>
      <c r="AI87" s="9">
        <v>20</v>
      </c>
      <c r="AJ87" s="9"/>
      <c r="AK87" s="9"/>
      <c r="AL87" s="9"/>
      <c r="AM87" s="9"/>
      <c r="AN87" s="9"/>
      <c r="AO87" s="9"/>
      <c r="AP87" s="9"/>
      <c r="AQ87" s="9"/>
      <c r="AR87" s="72"/>
      <c r="AS87" s="2">
        <f>IF(AT87&lt;6,SUM(E87:AR87),SUM(LARGE(E87:AR87,{1;2;3;4;5;6})))</f>
        <v>168.3</v>
      </c>
      <c r="AT87" s="53">
        <f t="shared" si="1"/>
        <v>5</v>
      </c>
      <c r="BK87" s="13"/>
      <c r="BT87" s="14"/>
      <c r="BU87" s="14"/>
    </row>
    <row r="88" spans="1:73" x14ac:dyDescent="0.2">
      <c r="A88" s="59">
        <v>87</v>
      </c>
      <c r="B88" s="26" t="s">
        <v>77</v>
      </c>
      <c r="C88" s="6" t="s">
        <v>83</v>
      </c>
      <c r="D88" s="6" t="s">
        <v>419</v>
      </c>
      <c r="E88" s="9"/>
      <c r="F88" s="18">
        <v>0</v>
      </c>
      <c r="G88" s="18"/>
      <c r="H88" s="18"/>
      <c r="I88" s="9">
        <v>45</v>
      </c>
      <c r="J88" s="9"/>
      <c r="K88" s="9"/>
      <c r="L88" s="9"/>
      <c r="M88" s="9"/>
      <c r="N88" s="9"/>
      <c r="O88" s="9"/>
      <c r="P88" s="9"/>
      <c r="Q88" s="9"/>
      <c r="R88" s="9">
        <v>45</v>
      </c>
      <c r="S88" s="9"/>
      <c r="T88" s="9"/>
      <c r="U88" s="18">
        <v>0</v>
      </c>
      <c r="V88" s="18"/>
      <c r="W88" s="18"/>
      <c r="X88" s="18"/>
      <c r="Y88" s="9">
        <v>70</v>
      </c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2">
        <f>IF(AT88&lt;6,SUM(E88:AR88),SUM(LARGE(E88:AR88,{1;2;3;4;5;6})))</f>
        <v>160</v>
      </c>
      <c r="AT88" s="53">
        <f t="shared" si="1"/>
        <v>5</v>
      </c>
      <c r="BK88" s="13"/>
      <c r="BT88" s="14"/>
      <c r="BU88" s="14"/>
    </row>
    <row r="89" spans="1:73" x14ac:dyDescent="0.2">
      <c r="A89" s="59">
        <v>88</v>
      </c>
      <c r="B89" s="26" t="s">
        <v>77</v>
      </c>
      <c r="C89" s="6" t="s">
        <v>82</v>
      </c>
      <c r="D89" s="6" t="s">
        <v>120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>
        <v>160</v>
      </c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72"/>
      <c r="AS89" s="2">
        <f>IF(AT89&lt;6,SUM(E89:AR89),SUM(LARGE(E89:AR89,{1;2;3;4;5;6})))</f>
        <v>160</v>
      </c>
      <c r="AT89" s="53">
        <f t="shared" si="1"/>
        <v>1</v>
      </c>
      <c r="BK89" s="13"/>
      <c r="BT89" s="14"/>
      <c r="BU89" s="14"/>
    </row>
    <row r="90" spans="1:73" x14ac:dyDescent="0.2">
      <c r="A90" s="59">
        <v>89</v>
      </c>
      <c r="B90" s="26" t="s">
        <v>77</v>
      </c>
      <c r="C90" s="8" t="s">
        <v>458</v>
      </c>
      <c r="D90" s="8" t="s">
        <v>524</v>
      </c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>
        <v>25</v>
      </c>
      <c r="V90" s="51"/>
      <c r="W90" s="51"/>
      <c r="X90" s="51"/>
      <c r="Y90" s="51">
        <v>70</v>
      </c>
      <c r="Z90" s="51"/>
      <c r="AA90" s="51">
        <v>25</v>
      </c>
      <c r="AB90" s="51"/>
      <c r="AC90" s="51"/>
      <c r="AD90" s="51"/>
      <c r="AE90" s="51"/>
      <c r="AF90" s="51"/>
      <c r="AG90" s="51"/>
      <c r="AH90" s="51"/>
      <c r="AI90" s="51">
        <v>35</v>
      </c>
      <c r="AJ90" s="51"/>
      <c r="AK90" s="51"/>
      <c r="AL90" s="51"/>
      <c r="AM90" s="51"/>
      <c r="AN90" s="51"/>
      <c r="AO90" s="51"/>
      <c r="AP90" s="51"/>
      <c r="AQ90" s="51"/>
      <c r="AR90" s="51"/>
      <c r="AS90" s="2">
        <f>IF(AT90&lt;6,SUM(E90:AR90),SUM(LARGE(E90:AR90,{1;2;3;4;5;6})))</f>
        <v>155</v>
      </c>
      <c r="AT90" s="53">
        <f t="shared" si="1"/>
        <v>4</v>
      </c>
      <c r="BK90" s="13"/>
      <c r="BT90" s="14"/>
      <c r="BU90" s="14"/>
    </row>
    <row r="91" spans="1:73" x14ac:dyDescent="0.2">
      <c r="A91" s="59">
        <v>90</v>
      </c>
      <c r="B91" s="26" t="s">
        <v>77</v>
      </c>
      <c r="C91" s="6" t="s">
        <v>78</v>
      </c>
      <c r="D91" s="6" t="s">
        <v>28</v>
      </c>
      <c r="E91" s="51"/>
      <c r="F91" s="51"/>
      <c r="G91" s="51">
        <v>80</v>
      </c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>
        <v>75</v>
      </c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2">
        <f>IF(AT91&lt;6,SUM(E91:AR91),SUM(LARGE(E91:AR91,{1;2;3;4;5;6})))</f>
        <v>155</v>
      </c>
      <c r="AT91" s="53">
        <f t="shared" si="1"/>
        <v>2</v>
      </c>
      <c r="BK91" s="13"/>
      <c r="BT91" s="14"/>
      <c r="BU91" s="14"/>
    </row>
    <row r="92" spans="1:73" x14ac:dyDescent="0.2">
      <c r="A92" s="59">
        <v>91</v>
      </c>
      <c r="B92" s="26" t="s">
        <v>107</v>
      </c>
      <c r="C92" s="6" t="s">
        <v>79</v>
      </c>
      <c r="D92" s="6" t="s">
        <v>289</v>
      </c>
      <c r="E92" s="9"/>
      <c r="F92" s="9">
        <v>70</v>
      </c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>
        <v>70</v>
      </c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72"/>
      <c r="AS92" s="2">
        <f>IF(AT92&lt;6,SUM(E92:AR92),SUM(LARGE(E92:AR92,{1;2;3;4;5;6})))</f>
        <v>140</v>
      </c>
      <c r="AT92" s="53">
        <f t="shared" si="1"/>
        <v>2</v>
      </c>
      <c r="BK92" s="13"/>
      <c r="BT92" s="14"/>
      <c r="BU92" s="14"/>
    </row>
    <row r="93" spans="1:73" x14ac:dyDescent="0.2">
      <c r="A93" s="59">
        <v>92</v>
      </c>
      <c r="B93" s="26" t="s">
        <v>77</v>
      </c>
      <c r="C93" s="6" t="s">
        <v>79</v>
      </c>
      <c r="D93" s="6" t="s">
        <v>673</v>
      </c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>
        <v>70</v>
      </c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>
        <v>70</v>
      </c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2">
        <f>IF(AT93&lt;6,SUM(E93:AR93),SUM(LARGE(E93:AR93,{1;2;3;4;5;6})))</f>
        <v>140</v>
      </c>
      <c r="AT93" s="53">
        <f t="shared" si="1"/>
        <v>2</v>
      </c>
      <c r="BK93" s="13"/>
      <c r="BT93" s="14"/>
      <c r="BU93" s="14"/>
    </row>
    <row r="94" spans="1:73" x14ac:dyDescent="0.2">
      <c r="A94" s="59">
        <v>93</v>
      </c>
      <c r="B94" s="26" t="s">
        <v>77</v>
      </c>
      <c r="C94" s="8" t="s">
        <v>83</v>
      </c>
      <c r="D94" s="6" t="s">
        <v>615</v>
      </c>
      <c r="E94" s="51"/>
      <c r="F94" s="51">
        <v>15</v>
      </c>
      <c r="G94" s="51"/>
      <c r="H94" s="51"/>
      <c r="I94" s="51">
        <v>25</v>
      </c>
      <c r="J94" s="51"/>
      <c r="K94" s="51"/>
      <c r="L94" s="51"/>
      <c r="M94" s="51"/>
      <c r="N94" s="51"/>
      <c r="O94" s="51"/>
      <c r="P94" s="51"/>
      <c r="Q94" s="51"/>
      <c r="R94" s="51">
        <v>15</v>
      </c>
      <c r="S94" s="51"/>
      <c r="T94" s="51"/>
      <c r="U94" s="51">
        <v>10</v>
      </c>
      <c r="V94" s="51"/>
      <c r="W94" s="51"/>
      <c r="X94" s="51"/>
      <c r="Y94" s="51">
        <v>35</v>
      </c>
      <c r="Z94" s="51"/>
      <c r="AA94" s="51"/>
      <c r="AB94" s="51"/>
      <c r="AC94" s="51"/>
      <c r="AD94" s="51"/>
      <c r="AE94" s="51"/>
      <c r="AF94" s="51"/>
      <c r="AG94" s="52">
        <v>0</v>
      </c>
      <c r="AH94" s="52"/>
      <c r="AI94" s="51">
        <v>20</v>
      </c>
      <c r="AJ94" s="52">
        <v>0</v>
      </c>
      <c r="AK94" s="52"/>
      <c r="AL94" s="52"/>
      <c r="AM94" s="52"/>
      <c r="AN94" s="52"/>
      <c r="AO94" s="51">
        <v>25</v>
      </c>
      <c r="AP94" s="51"/>
      <c r="AQ94" s="51"/>
      <c r="AR94" s="51"/>
      <c r="AS94" s="2">
        <f>IF(AT94&lt;6,SUM(E94:AR94),SUM(LARGE(E94:AR94,{1;2;3;4;5;6})))</f>
        <v>135</v>
      </c>
      <c r="AT94" s="53">
        <f t="shared" si="1"/>
        <v>9</v>
      </c>
      <c r="BK94" s="13"/>
      <c r="BT94" s="14"/>
      <c r="BU94" s="14"/>
    </row>
    <row r="95" spans="1:73" x14ac:dyDescent="0.2">
      <c r="A95" s="59">
        <v>94</v>
      </c>
      <c r="B95" s="26" t="s">
        <v>80</v>
      </c>
      <c r="C95" s="6" t="s">
        <v>458</v>
      </c>
      <c r="D95" s="106" t="s">
        <v>802</v>
      </c>
      <c r="E95" s="9"/>
      <c r="F95" s="9"/>
      <c r="G95" s="9">
        <v>130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2">
        <f>IF(AT95&lt;6,SUM(E95:AR95),SUM(LARGE(E95:AR95,{1;2;3;4;5;6})))</f>
        <v>130</v>
      </c>
      <c r="AT95" s="53">
        <f t="shared" si="1"/>
        <v>1</v>
      </c>
      <c r="BK95" s="13"/>
      <c r="BT95" s="14"/>
      <c r="BU95" s="14"/>
    </row>
    <row r="96" spans="1:73" x14ac:dyDescent="0.2">
      <c r="A96" s="59">
        <v>95</v>
      </c>
      <c r="B96" s="26" t="s">
        <v>77</v>
      </c>
      <c r="C96" s="6" t="s">
        <v>79</v>
      </c>
      <c r="D96" s="6" t="s">
        <v>291</v>
      </c>
      <c r="E96" s="9"/>
      <c r="F96" s="9">
        <v>51</v>
      </c>
      <c r="G96" s="9"/>
      <c r="H96" s="9"/>
      <c r="I96" s="9">
        <v>45</v>
      </c>
      <c r="J96" s="9"/>
      <c r="K96" s="9"/>
      <c r="L96" s="9"/>
      <c r="M96" s="9"/>
      <c r="N96" s="9"/>
      <c r="O96" s="9"/>
      <c r="P96" s="9"/>
      <c r="Q96" s="9"/>
      <c r="R96" s="9">
        <v>33.799999999999997</v>
      </c>
      <c r="S96" s="9"/>
      <c r="T96" s="9"/>
      <c r="U96" s="9"/>
      <c r="V96" s="9"/>
      <c r="W96" s="9"/>
      <c r="X96" s="9"/>
      <c r="Y96" s="18">
        <v>0</v>
      </c>
      <c r="Z96" s="18"/>
      <c r="AA96" s="18"/>
      <c r="AB96" s="18"/>
      <c r="AC96" s="18"/>
      <c r="AD96" s="18"/>
      <c r="AE96" s="18"/>
      <c r="AF96" s="18"/>
      <c r="AG96" s="18">
        <v>0</v>
      </c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72"/>
      <c r="AS96" s="2">
        <f>IF(AT96&lt;6,SUM(E96:AR96),SUM(LARGE(E96:AR96,{1;2;3;4;5;6})))</f>
        <v>129.80000000000001</v>
      </c>
      <c r="AT96" s="53">
        <f t="shared" si="1"/>
        <v>5</v>
      </c>
      <c r="BK96" s="13"/>
      <c r="BT96" s="14"/>
      <c r="BU96" s="14"/>
    </row>
    <row r="97" spans="1:73" x14ac:dyDescent="0.2">
      <c r="A97" s="59">
        <v>96</v>
      </c>
      <c r="B97" s="26" t="s">
        <v>77</v>
      </c>
      <c r="C97" s="6" t="s">
        <v>83</v>
      </c>
      <c r="D97" s="6" t="s">
        <v>565</v>
      </c>
      <c r="E97" s="51"/>
      <c r="F97" s="51"/>
      <c r="G97" s="51">
        <v>17</v>
      </c>
      <c r="H97" s="51"/>
      <c r="I97" s="51">
        <v>30</v>
      </c>
      <c r="J97" s="51"/>
      <c r="K97" s="51"/>
      <c r="L97" s="51"/>
      <c r="M97" s="51"/>
      <c r="N97" s="51"/>
      <c r="O97" s="51"/>
      <c r="P97" s="51"/>
      <c r="Q97" s="51">
        <v>15</v>
      </c>
      <c r="R97" s="51"/>
      <c r="S97" s="51"/>
      <c r="T97" s="51"/>
      <c r="U97" s="51"/>
      <c r="V97" s="51"/>
      <c r="W97" s="51"/>
      <c r="X97" s="51"/>
      <c r="Y97" s="51"/>
      <c r="Z97" s="51"/>
      <c r="AA97" s="52">
        <v>0</v>
      </c>
      <c r="AB97" s="52"/>
      <c r="AC97" s="52"/>
      <c r="AD97" s="51">
        <v>15</v>
      </c>
      <c r="AE97" s="51"/>
      <c r="AF97" s="51"/>
      <c r="AG97" s="52"/>
      <c r="AH97" s="52"/>
      <c r="AI97" s="51">
        <v>25</v>
      </c>
      <c r="AJ97" s="51">
        <v>25</v>
      </c>
      <c r="AK97" s="51"/>
      <c r="AL97" s="51"/>
      <c r="AM97" s="51"/>
      <c r="AN97" s="51"/>
      <c r="AO97" s="51"/>
      <c r="AP97" s="51"/>
      <c r="AQ97" s="51"/>
      <c r="AR97" s="51"/>
      <c r="AS97" s="2">
        <f>IF(AT97&lt;6,SUM(E97:AR97),SUM(LARGE(E97:AR97,{1;2;3;4;5;6})))</f>
        <v>127</v>
      </c>
      <c r="AT97" s="53">
        <f t="shared" si="1"/>
        <v>7</v>
      </c>
      <c r="BK97" s="13"/>
      <c r="BT97" s="14"/>
      <c r="BU97" s="14"/>
    </row>
    <row r="98" spans="1:73" x14ac:dyDescent="0.2">
      <c r="A98" s="60">
        <v>97</v>
      </c>
      <c r="B98" s="26" t="s">
        <v>77</v>
      </c>
      <c r="C98" s="6" t="s">
        <v>78</v>
      </c>
      <c r="D98" s="6" t="s">
        <v>403</v>
      </c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>
        <v>55</v>
      </c>
      <c r="AE98" s="51"/>
      <c r="AF98" s="51"/>
      <c r="AG98" s="51"/>
      <c r="AH98" s="51"/>
      <c r="AI98" s="51">
        <v>70</v>
      </c>
      <c r="AJ98" s="51"/>
      <c r="AK98" s="51"/>
      <c r="AL98" s="51"/>
      <c r="AM98" s="51"/>
      <c r="AN98" s="51"/>
      <c r="AO98" s="51"/>
      <c r="AP98" s="51"/>
      <c r="AQ98" s="51"/>
      <c r="AR98" s="72"/>
      <c r="AS98" s="2">
        <f>IF(AT98&lt;6,SUM(E98:AR98),SUM(LARGE(E98:AR98,{1;2;3;4;5;6})))</f>
        <v>125</v>
      </c>
      <c r="AT98" s="53">
        <f t="shared" si="1"/>
        <v>2</v>
      </c>
      <c r="BK98" s="13"/>
      <c r="BT98" s="14"/>
      <c r="BU98" s="14"/>
    </row>
    <row r="99" spans="1:73" x14ac:dyDescent="0.2">
      <c r="A99" s="60">
        <v>98</v>
      </c>
      <c r="B99" s="26" t="s">
        <v>77</v>
      </c>
      <c r="C99" s="6" t="s">
        <v>79</v>
      </c>
      <c r="D99" s="6" t="s">
        <v>441</v>
      </c>
      <c r="E99" s="18"/>
      <c r="F99" s="9">
        <v>125</v>
      </c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18">
        <v>0</v>
      </c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50"/>
      <c r="AS99" s="2">
        <f>IF(AT99&lt;6,SUM(E99:AR99),SUM(LARGE(E99:AR99,{1;2;3;4;5;6})))</f>
        <v>125</v>
      </c>
      <c r="AT99" s="53">
        <f t="shared" si="1"/>
        <v>2</v>
      </c>
      <c r="BK99" s="13"/>
    </row>
    <row r="100" spans="1:73" x14ac:dyDescent="0.2">
      <c r="A100" s="60">
        <v>99</v>
      </c>
      <c r="B100" s="26" t="s">
        <v>77</v>
      </c>
      <c r="C100" s="6" t="s">
        <v>84</v>
      </c>
      <c r="D100" s="6" t="s">
        <v>16</v>
      </c>
      <c r="E100" s="18"/>
      <c r="F100" s="18"/>
      <c r="G100" s="18"/>
      <c r="H100" s="18"/>
      <c r="I100" s="9">
        <v>125</v>
      </c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2">
        <f>IF(AT100&lt;6,SUM(E100:AR100),SUM(LARGE(E100:AR100,{1;2;3;4;5;6})))</f>
        <v>125</v>
      </c>
      <c r="AT100" s="53">
        <f t="shared" si="1"/>
        <v>1</v>
      </c>
      <c r="BK100" s="13"/>
    </row>
    <row r="101" spans="1:73" x14ac:dyDescent="0.2">
      <c r="A101" s="60">
        <v>100</v>
      </c>
      <c r="B101" s="26" t="s">
        <v>77</v>
      </c>
      <c r="C101" s="6" t="s">
        <v>81</v>
      </c>
      <c r="D101" s="6" t="s">
        <v>293</v>
      </c>
      <c r="E101" s="9"/>
      <c r="F101" s="9">
        <v>25</v>
      </c>
      <c r="G101" s="9"/>
      <c r="H101" s="9"/>
      <c r="I101" s="9">
        <v>35</v>
      </c>
      <c r="J101" s="9"/>
      <c r="K101" s="9"/>
      <c r="L101" s="9"/>
      <c r="M101" s="9"/>
      <c r="N101" s="9"/>
      <c r="O101" s="9"/>
      <c r="P101" s="9"/>
      <c r="Q101" s="9"/>
      <c r="R101" s="18">
        <v>0</v>
      </c>
      <c r="S101" s="18"/>
      <c r="T101" s="18"/>
      <c r="U101" s="18"/>
      <c r="V101" s="18"/>
      <c r="W101" s="18"/>
      <c r="X101" s="18"/>
      <c r="Y101" s="9">
        <v>48</v>
      </c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>
        <v>15</v>
      </c>
      <c r="AP101" s="9"/>
      <c r="AQ101" s="9"/>
      <c r="AR101" s="51"/>
      <c r="AS101" s="2">
        <f>IF(AT101&lt;6,SUM(E101:AR101),SUM(LARGE(E101:AR101,{1;2;3;4;5;6})))</f>
        <v>123</v>
      </c>
      <c r="AT101" s="53">
        <f t="shared" si="1"/>
        <v>5</v>
      </c>
      <c r="BK101" s="13"/>
    </row>
    <row r="102" spans="1:73" x14ac:dyDescent="0.2">
      <c r="A102" s="60">
        <v>101</v>
      </c>
      <c r="B102" s="26" t="s">
        <v>77</v>
      </c>
      <c r="C102" s="6" t="s">
        <v>259</v>
      </c>
      <c r="D102" s="6" t="s">
        <v>257</v>
      </c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>
        <v>0</v>
      </c>
      <c r="R102" s="51">
        <v>20</v>
      </c>
      <c r="S102" s="51"/>
      <c r="T102" s="51"/>
      <c r="U102" s="51">
        <v>20</v>
      </c>
      <c r="V102" s="51"/>
      <c r="W102" s="51"/>
      <c r="X102" s="51"/>
      <c r="Y102" s="51">
        <v>25</v>
      </c>
      <c r="Z102" s="51"/>
      <c r="AA102" s="51">
        <v>20</v>
      </c>
      <c r="AB102" s="51"/>
      <c r="AC102" s="51"/>
      <c r="AD102" s="52">
        <v>0</v>
      </c>
      <c r="AE102" s="52"/>
      <c r="AF102" s="52"/>
      <c r="AG102" s="51"/>
      <c r="AH102" s="51"/>
      <c r="AI102" s="51"/>
      <c r="AJ102" s="51">
        <v>15</v>
      </c>
      <c r="AK102" s="51"/>
      <c r="AL102" s="51"/>
      <c r="AM102" s="51"/>
      <c r="AN102" s="51"/>
      <c r="AO102" s="51">
        <v>20</v>
      </c>
      <c r="AP102" s="51"/>
      <c r="AQ102" s="51"/>
      <c r="AR102" s="51"/>
      <c r="AS102" s="2">
        <f>IF(AT102&lt;6,SUM(E102:AR102),SUM(LARGE(E102:AR102,{1;2;3;4;5;6})))</f>
        <v>120</v>
      </c>
      <c r="AT102" s="53">
        <f t="shared" si="1"/>
        <v>8</v>
      </c>
      <c r="BK102" s="13"/>
    </row>
    <row r="103" spans="1:73" x14ac:dyDescent="0.2">
      <c r="A103" s="60">
        <v>102</v>
      </c>
      <c r="B103" s="26" t="s">
        <v>77</v>
      </c>
      <c r="C103" s="6" t="s">
        <v>78</v>
      </c>
      <c r="D103" s="6" t="s">
        <v>632</v>
      </c>
      <c r="E103" s="9"/>
      <c r="F103" s="9"/>
      <c r="G103" s="9"/>
      <c r="H103" s="9"/>
      <c r="I103" s="9">
        <v>15</v>
      </c>
      <c r="J103" s="9"/>
      <c r="K103" s="9"/>
      <c r="L103" s="9"/>
      <c r="M103" s="9"/>
      <c r="N103" s="9"/>
      <c r="O103" s="9"/>
      <c r="P103" s="9"/>
      <c r="Q103" s="51">
        <v>10.7</v>
      </c>
      <c r="R103" s="9">
        <v>15</v>
      </c>
      <c r="S103" s="9"/>
      <c r="T103" s="9"/>
      <c r="U103" s="9">
        <v>9.1999999999999993</v>
      </c>
      <c r="V103" s="9"/>
      <c r="W103" s="9"/>
      <c r="X103" s="9"/>
      <c r="Y103" s="9">
        <v>20</v>
      </c>
      <c r="Z103" s="9"/>
      <c r="AA103" s="9"/>
      <c r="AB103" s="9"/>
      <c r="AC103" s="9"/>
      <c r="AD103" s="9"/>
      <c r="AE103" s="9"/>
      <c r="AF103" s="9"/>
      <c r="AG103" s="9">
        <v>25</v>
      </c>
      <c r="AH103" s="9"/>
      <c r="AI103" s="9"/>
      <c r="AJ103" s="9">
        <v>17</v>
      </c>
      <c r="AK103" s="9"/>
      <c r="AL103" s="9"/>
      <c r="AM103" s="9"/>
      <c r="AN103" s="9"/>
      <c r="AO103" s="9">
        <v>20</v>
      </c>
      <c r="AP103" s="9"/>
      <c r="AQ103" s="9"/>
      <c r="AR103" s="72"/>
      <c r="AS103" s="2">
        <f>IF(AT103&lt;6,SUM(E103:AR103),SUM(LARGE(E103:AR103,{1;2;3;4;5;6})))</f>
        <v>112</v>
      </c>
      <c r="AT103" s="53">
        <f t="shared" si="1"/>
        <v>8</v>
      </c>
      <c r="BK103" s="13"/>
    </row>
    <row r="104" spans="1:73" x14ac:dyDescent="0.2">
      <c r="A104" s="60">
        <v>103</v>
      </c>
      <c r="B104" s="26" t="s">
        <v>77</v>
      </c>
      <c r="C104" s="6" t="s">
        <v>79</v>
      </c>
      <c r="D104" s="6" t="s">
        <v>553</v>
      </c>
      <c r="E104" s="51"/>
      <c r="F104" s="51">
        <v>35</v>
      </c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>
        <v>33.799999999999997</v>
      </c>
      <c r="S104" s="51"/>
      <c r="T104" s="51"/>
      <c r="U104" s="51"/>
      <c r="V104" s="51"/>
      <c r="W104" s="51"/>
      <c r="X104" s="51"/>
      <c r="Y104" s="51">
        <v>40</v>
      </c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72"/>
      <c r="AS104" s="2">
        <f>IF(AT104&lt;6,SUM(E104:AR104),SUM(LARGE(E104:AR104,{1;2;3;4;5;6})))</f>
        <v>108.8</v>
      </c>
      <c r="AT104" s="53">
        <f t="shared" si="1"/>
        <v>3</v>
      </c>
      <c r="BK104" s="13"/>
    </row>
    <row r="105" spans="1:73" x14ac:dyDescent="0.2">
      <c r="A105" s="60">
        <v>104</v>
      </c>
      <c r="B105" s="26" t="s">
        <v>77</v>
      </c>
      <c r="C105" s="6" t="s">
        <v>458</v>
      </c>
      <c r="D105" s="6" t="s">
        <v>614</v>
      </c>
      <c r="E105" s="18"/>
      <c r="F105" s="18"/>
      <c r="G105" s="18"/>
      <c r="H105" s="18"/>
      <c r="I105" s="9">
        <v>20</v>
      </c>
      <c r="J105" s="9"/>
      <c r="K105" s="9"/>
      <c r="L105" s="9"/>
      <c r="M105" s="9"/>
      <c r="N105" s="9"/>
      <c r="O105" s="9"/>
      <c r="P105" s="9"/>
      <c r="Q105" s="9">
        <v>14</v>
      </c>
      <c r="R105" s="9"/>
      <c r="S105" s="9"/>
      <c r="T105" s="9"/>
      <c r="U105" s="9">
        <v>17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>
        <v>35</v>
      </c>
      <c r="AH105" s="9"/>
      <c r="AI105" s="9"/>
      <c r="AJ105" s="9">
        <v>20</v>
      </c>
      <c r="AK105" s="9"/>
      <c r="AL105" s="9"/>
      <c r="AM105" s="9"/>
      <c r="AN105" s="9"/>
      <c r="AO105" s="9"/>
      <c r="AP105" s="9"/>
      <c r="AQ105" s="9"/>
      <c r="AR105" s="50"/>
      <c r="AS105" s="2">
        <f>IF(AT105&lt;6,SUM(E105:AR105),SUM(LARGE(E105:AR105,{1;2;3;4;5;6})))</f>
        <v>106</v>
      </c>
      <c r="AT105" s="53">
        <f t="shared" si="1"/>
        <v>5</v>
      </c>
      <c r="BK105" s="13"/>
      <c r="BT105" s="14"/>
      <c r="BU105" s="14"/>
    </row>
    <row r="106" spans="1:73" x14ac:dyDescent="0.2">
      <c r="A106" s="60">
        <v>105</v>
      </c>
      <c r="B106" s="26" t="s">
        <v>77</v>
      </c>
      <c r="C106" s="6" t="s">
        <v>79</v>
      </c>
      <c r="D106" s="6" t="s">
        <v>427</v>
      </c>
      <c r="E106" s="9"/>
      <c r="F106" s="9">
        <v>51</v>
      </c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18">
        <v>0</v>
      </c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9">
        <v>55</v>
      </c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72"/>
      <c r="AS106" s="2">
        <f>IF(AT106&lt;6,SUM(E106:AR106),SUM(LARGE(E106:AR106,{1;2;3;4;5;6})))</f>
        <v>106</v>
      </c>
      <c r="AT106" s="53">
        <f t="shared" si="1"/>
        <v>3</v>
      </c>
      <c r="BK106" s="13"/>
      <c r="BT106" s="14"/>
      <c r="BU106" s="14"/>
    </row>
    <row r="107" spans="1:73" x14ac:dyDescent="0.2">
      <c r="A107" s="60">
        <v>106</v>
      </c>
      <c r="B107" s="26" t="s">
        <v>77</v>
      </c>
      <c r="C107" s="6" t="s">
        <v>83</v>
      </c>
      <c r="D107" s="6" t="s">
        <v>420</v>
      </c>
      <c r="E107" s="51"/>
      <c r="F107" s="51">
        <v>15</v>
      </c>
      <c r="G107" s="51"/>
      <c r="H107" s="51"/>
      <c r="I107" s="51">
        <v>15</v>
      </c>
      <c r="J107" s="51"/>
      <c r="K107" s="51"/>
      <c r="L107" s="51"/>
      <c r="M107" s="51"/>
      <c r="N107" s="51"/>
      <c r="O107" s="51"/>
      <c r="P107" s="51"/>
      <c r="Q107" s="51"/>
      <c r="R107" s="51">
        <v>15</v>
      </c>
      <c r="S107" s="51"/>
      <c r="T107" s="51"/>
      <c r="U107" s="51">
        <v>14</v>
      </c>
      <c r="V107" s="51"/>
      <c r="W107" s="51"/>
      <c r="X107" s="51"/>
      <c r="Y107" s="51">
        <v>30</v>
      </c>
      <c r="Z107" s="51"/>
      <c r="AA107" s="51"/>
      <c r="AB107" s="51"/>
      <c r="AC107" s="51"/>
      <c r="AD107" s="51"/>
      <c r="AE107" s="51"/>
      <c r="AF107" s="51"/>
      <c r="AG107" s="52">
        <v>0</v>
      </c>
      <c r="AH107" s="52"/>
      <c r="AI107" s="52"/>
      <c r="AJ107" s="51">
        <v>15</v>
      </c>
      <c r="AK107" s="51"/>
      <c r="AL107" s="51"/>
      <c r="AM107" s="51"/>
      <c r="AN107" s="51"/>
      <c r="AO107" s="51">
        <v>15</v>
      </c>
      <c r="AP107" s="51"/>
      <c r="AQ107" s="51"/>
      <c r="AR107" s="51"/>
      <c r="AS107" s="2">
        <f>IF(AT107&lt;6,SUM(E107:AR107),SUM(LARGE(E107:AR107,{1;2;3;4;5;6})))</f>
        <v>105</v>
      </c>
      <c r="AT107" s="53">
        <f t="shared" si="1"/>
        <v>8</v>
      </c>
      <c r="BK107" s="13"/>
      <c r="BT107" s="14"/>
      <c r="BU107" s="14"/>
    </row>
    <row r="108" spans="1:73" x14ac:dyDescent="0.2">
      <c r="A108" s="60">
        <v>107</v>
      </c>
      <c r="B108" s="26" t="s">
        <v>77</v>
      </c>
      <c r="C108" s="6" t="s">
        <v>236</v>
      </c>
      <c r="D108" s="6" t="s">
        <v>59</v>
      </c>
      <c r="E108" s="52"/>
      <c r="F108" s="52"/>
      <c r="G108" s="51">
        <v>60</v>
      </c>
      <c r="H108" s="51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1">
        <v>45</v>
      </c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2">
        <f>IF(AT108&lt;6,SUM(E108:AR108),SUM(LARGE(E108:AR108,{1;2;3;4;5;6})))</f>
        <v>105</v>
      </c>
      <c r="AT108" s="53">
        <f t="shared" si="1"/>
        <v>2</v>
      </c>
      <c r="BK108" s="13"/>
      <c r="BT108" s="14"/>
      <c r="BU108" s="14"/>
    </row>
    <row r="109" spans="1:73" x14ac:dyDescent="0.2">
      <c r="A109" s="60">
        <v>108</v>
      </c>
      <c r="B109" s="26" t="s">
        <v>77</v>
      </c>
      <c r="C109" s="6" t="s">
        <v>83</v>
      </c>
      <c r="D109" s="6" t="s">
        <v>587</v>
      </c>
      <c r="E109" s="18"/>
      <c r="F109" s="18"/>
      <c r="G109" s="18">
        <v>0</v>
      </c>
      <c r="H109" s="18"/>
      <c r="I109" s="9">
        <v>20</v>
      </c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>
        <v>6.5</v>
      </c>
      <c r="V109" s="9"/>
      <c r="W109" s="9"/>
      <c r="X109" s="9"/>
      <c r="Y109" s="9">
        <v>20</v>
      </c>
      <c r="Z109" s="9"/>
      <c r="AA109" s="9"/>
      <c r="AB109" s="9"/>
      <c r="AC109" s="9"/>
      <c r="AD109" s="9">
        <v>12</v>
      </c>
      <c r="AE109" s="9"/>
      <c r="AF109" s="9"/>
      <c r="AG109" s="9">
        <v>30</v>
      </c>
      <c r="AH109" s="9"/>
      <c r="AI109" s="9">
        <v>15</v>
      </c>
      <c r="AJ109" s="9"/>
      <c r="AK109" s="9"/>
      <c r="AL109" s="9"/>
      <c r="AM109" s="9"/>
      <c r="AN109" s="9"/>
      <c r="AO109" s="9"/>
      <c r="AP109" s="9"/>
      <c r="AQ109" s="9"/>
      <c r="AR109" s="72"/>
      <c r="AS109" s="2">
        <f>IF(AT109&lt;6,SUM(E109:AR109),SUM(LARGE(E109:AR109,{1;2;3;4;5;6})))</f>
        <v>103.5</v>
      </c>
      <c r="AT109" s="53">
        <f t="shared" si="1"/>
        <v>7</v>
      </c>
      <c r="BK109" s="13"/>
      <c r="BT109" s="14"/>
      <c r="BU109" s="14"/>
    </row>
    <row r="110" spans="1:73" x14ac:dyDescent="0.2">
      <c r="A110" s="60">
        <v>109</v>
      </c>
      <c r="B110" s="26" t="s">
        <v>77</v>
      </c>
      <c r="C110" s="6" t="s">
        <v>191</v>
      </c>
      <c r="D110" s="6" t="s">
        <v>639</v>
      </c>
      <c r="E110" s="52"/>
      <c r="F110" s="52"/>
      <c r="G110" s="51">
        <v>4</v>
      </c>
      <c r="H110" s="51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1">
        <v>9.1999999999999993</v>
      </c>
      <c r="V110" s="51"/>
      <c r="W110" s="51"/>
      <c r="X110" s="51"/>
      <c r="Y110" s="51">
        <v>17.5</v>
      </c>
      <c r="Z110" s="51"/>
      <c r="AA110" s="51"/>
      <c r="AB110" s="51"/>
      <c r="AC110" s="51"/>
      <c r="AD110" s="51">
        <v>20</v>
      </c>
      <c r="AE110" s="51"/>
      <c r="AF110" s="51"/>
      <c r="AG110" s="51">
        <v>20</v>
      </c>
      <c r="AH110" s="51"/>
      <c r="AI110" s="51">
        <v>15</v>
      </c>
      <c r="AJ110" s="51">
        <v>15</v>
      </c>
      <c r="AK110" s="51"/>
      <c r="AL110" s="51"/>
      <c r="AM110" s="51"/>
      <c r="AN110" s="51"/>
      <c r="AO110" s="51">
        <v>15</v>
      </c>
      <c r="AP110" s="51"/>
      <c r="AQ110" s="51"/>
      <c r="AR110" s="51"/>
      <c r="AS110" s="2">
        <f>IF(AT110&lt;6,SUM(E110:AR110),SUM(LARGE(E110:AR110,{1;2;3;4;5;6})))</f>
        <v>102.5</v>
      </c>
      <c r="AT110" s="53">
        <f t="shared" si="1"/>
        <v>8</v>
      </c>
      <c r="BK110" s="13"/>
      <c r="BT110" s="14"/>
      <c r="BU110" s="14"/>
    </row>
    <row r="111" spans="1:73" x14ac:dyDescent="0.2">
      <c r="A111" s="60">
        <v>110</v>
      </c>
      <c r="B111" s="26" t="s">
        <v>77</v>
      </c>
      <c r="C111" s="6" t="s">
        <v>236</v>
      </c>
      <c r="D111" s="6" t="s">
        <v>539</v>
      </c>
      <c r="E111" s="9"/>
      <c r="F111" s="9"/>
      <c r="G111" s="18">
        <v>0</v>
      </c>
      <c r="H111" s="18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18">
        <v>0</v>
      </c>
      <c r="V111" s="18"/>
      <c r="W111" s="18"/>
      <c r="X111" s="18"/>
      <c r="Y111" s="18"/>
      <c r="Z111" s="18"/>
      <c r="AA111" s="9">
        <v>55</v>
      </c>
      <c r="AB111" s="9"/>
      <c r="AC111" s="9"/>
      <c r="AD111" s="9">
        <v>45</v>
      </c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72"/>
      <c r="AS111" s="2">
        <f>IF(AT111&lt;6,SUM(E111:AR111),SUM(LARGE(E111:AR111,{1;2;3;4;5;6})))</f>
        <v>100</v>
      </c>
      <c r="AT111" s="53">
        <f t="shared" si="1"/>
        <v>4</v>
      </c>
      <c r="BK111" s="13"/>
      <c r="BT111" s="14"/>
      <c r="BU111" s="14"/>
    </row>
    <row r="112" spans="1:73" x14ac:dyDescent="0.2">
      <c r="A112" s="60">
        <v>111</v>
      </c>
      <c r="B112" s="26" t="s">
        <v>77</v>
      </c>
      <c r="C112" s="6" t="s">
        <v>136</v>
      </c>
      <c r="D112" s="6" t="s">
        <v>109</v>
      </c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>
        <v>55</v>
      </c>
      <c r="V112" s="51"/>
      <c r="W112" s="51"/>
      <c r="X112" s="51"/>
      <c r="Y112" s="51"/>
      <c r="Z112" s="51"/>
      <c r="AA112" s="51"/>
      <c r="AB112" s="51"/>
      <c r="AC112" s="51"/>
      <c r="AD112" s="51">
        <v>45</v>
      </c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72"/>
      <c r="AS112" s="2">
        <f>IF(AT112&lt;6,SUM(E112:AR112),SUM(LARGE(E112:AR112,{1;2;3;4;5;6})))</f>
        <v>100</v>
      </c>
      <c r="AT112" s="53">
        <f t="shared" si="1"/>
        <v>2</v>
      </c>
      <c r="BK112" s="13"/>
      <c r="BT112" s="14"/>
      <c r="BU112" s="14"/>
    </row>
    <row r="113" spans="1:73" x14ac:dyDescent="0.2">
      <c r="A113" s="60">
        <v>112</v>
      </c>
      <c r="B113" s="26" t="s">
        <v>107</v>
      </c>
      <c r="C113" s="8" t="s">
        <v>260</v>
      </c>
      <c r="D113" s="6" t="s">
        <v>600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>
        <v>100</v>
      </c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72"/>
      <c r="AS113" s="2">
        <f>IF(AT113&lt;6,SUM(E113:AR113),SUM(LARGE(E113:AR113,{1;2;3;4;5;6})))</f>
        <v>100</v>
      </c>
      <c r="AT113" s="53">
        <f t="shared" si="1"/>
        <v>1</v>
      </c>
      <c r="BK113" s="13"/>
      <c r="BT113" s="14"/>
      <c r="BU113" s="14"/>
    </row>
    <row r="114" spans="1:73" x14ac:dyDescent="0.2">
      <c r="A114" s="60">
        <v>113</v>
      </c>
      <c r="B114" s="26" t="s">
        <v>77</v>
      </c>
      <c r="C114" s="6" t="s">
        <v>82</v>
      </c>
      <c r="D114" s="6" t="s">
        <v>278</v>
      </c>
      <c r="E114" s="9"/>
      <c r="F114" s="9">
        <v>51</v>
      </c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>
        <v>45</v>
      </c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72"/>
      <c r="AS114" s="2">
        <f>IF(AT114&lt;6,SUM(E114:AR114),SUM(LARGE(E114:AR114,{1;2;3;4;5;6})))</f>
        <v>96</v>
      </c>
      <c r="AT114" s="53">
        <f t="shared" si="1"/>
        <v>2</v>
      </c>
      <c r="BK114" s="13"/>
      <c r="BT114" s="14"/>
      <c r="BU114" s="14"/>
    </row>
    <row r="115" spans="1:73" x14ac:dyDescent="0.2">
      <c r="A115" s="60">
        <v>114</v>
      </c>
      <c r="B115" s="26" t="s">
        <v>77</v>
      </c>
      <c r="C115" s="8" t="s">
        <v>168</v>
      </c>
      <c r="D115" s="6" t="s">
        <v>310</v>
      </c>
      <c r="E115" s="18"/>
      <c r="F115" s="9">
        <v>45</v>
      </c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>
        <v>51</v>
      </c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51"/>
      <c r="AS115" s="2">
        <f>IF(AT115&lt;6,SUM(E115:AR115),SUM(LARGE(E115:AR115,{1;2;3;4;5;6})))</f>
        <v>96</v>
      </c>
      <c r="AT115" s="53">
        <f t="shared" si="1"/>
        <v>2</v>
      </c>
      <c r="BK115" s="13"/>
      <c r="BT115" s="14"/>
      <c r="BU115" s="14"/>
    </row>
    <row r="116" spans="1:73" x14ac:dyDescent="0.2">
      <c r="A116" s="60">
        <v>115</v>
      </c>
      <c r="B116" s="26" t="s">
        <v>77</v>
      </c>
      <c r="C116" s="6" t="s">
        <v>83</v>
      </c>
      <c r="D116" s="6" t="s">
        <v>335</v>
      </c>
      <c r="E116" s="18"/>
      <c r="F116" s="9">
        <v>45</v>
      </c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>
        <v>20</v>
      </c>
      <c r="V116" s="9"/>
      <c r="W116" s="9"/>
      <c r="X116" s="9"/>
      <c r="Y116" s="9">
        <v>30</v>
      </c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72"/>
      <c r="AS116" s="2">
        <f>IF(AT116&lt;6,SUM(E116:AR116),SUM(LARGE(E116:AR116,{1;2;3;4;5;6})))</f>
        <v>95</v>
      </c>
      <c r="AT116" s="53">
        <f t="shared" si="1"/>
        <v>3</v>
      </c>
      <c r="BK116" s="13"/>
      <c r="BT116" s="14"/>
      <c r="BU116" s="14"/>
    </row>
    <row r="117" spans="1:73" x14ac:dyDescent="0.2">
      <c r="A117" s="60">
        <v>116</v>
      </c>
      <c r="B117" s="26" t="s">
        <v>77</v>
      </c>
      <c r="C117" s="8" t="s">
        <v>83</v>
      </c>
      <c r="D117" s="8" t="s">
        <v>528</v>
      </c>
      <c r="E117" s="51"/>
      <c r="F117" s="51"/>
      <c r="G117" s="51">
        <v>14</v>
      </c>
      <c r="H117" s="51"/>
      <c r="I117" s="51">
        <v>15</v>
      </c>
      <c r="J117" s="51"/>
      <c r="K117" s="51"/>
      <c r="L117" s="51"/>
      <c r="M117" s="51"/>
      <c r="N117" s="51"/>
      <c r="O117" s="51"/>
      <c r="P117" s="51"/>
      <c r="Q117" s="51">
        <v>15</v>
      </c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>
        <v>45</v>
      </c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2">
        <f>IF(AT117&lt;6,SUM(E117:AR117),SUM(LARGE(E117:AR117,{1;2;3;4;5;6})))</f>
        <v>89</v>
      </c>
      <c r="AT117" s="53">
        <f t="shared" si="1"/>
        <v>4</v>
      </c>
      <c r="BK117" s="13"/>
      <c r="BT117" s="14"/>
      <c r="BU117" s="14"/>
    </row>
    <row r="118" spans="1:73" x14ac:dyDescent="0.2">
      <c r="A118" s="60">
        <v>117</v>
      </c>
      <c r="B118" s="26" t="s">
        <v>77</v>
      </c>
      <c r="C118" s="6" t="s">
        <v>78</v>
      </c>
      <c r="D118" s="6" t="s">
        <v>905</v>
      </c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2">
        <v>0</v>
      </c>
      <c r="R118" s="51"/>
      <c r="S118" s="51"/>
      <c r="T118" s="51"/>
      <c r="U118" s="51"/>
      <c r="V118" s="51"/>
      <c r="W118" s="51"/>
      <c r="X118" s="51"/>
      <c r="Y118" s="51"/>
      <c r="Z118" s="51"/>
      <c r="AA118" s="51">
        <v>15</v>
      </c>
      <c r="AB118" s="51"/>
      <c r="AC118" s="51"/>
      <c r="AD118" s="51">
        <v>30</v>
      </c>
      <c r="AE118" s="51"/>
      <c r="AF118" s="51"/>
      <c r="AG118" s="51"/>
      <c r="AH118" s="51"/>
      <c r="AI118" s="51">
        <v>15</v>
      </c>
      <c r="AJ118" s="51"/>
      <c r="AK118" s="51"/>
      <c r="AL118" s="51"/>
      <c r="AM118" s="51"/>
      <c r="AN118" s="51"/>
      <c r="AO118" s="51">
        <v>25</v>
      </c>
      <c r="AP118" s="51"/>
      <c r="AQ118" s="51"/>
      <c r="AR118" s="51"/>
      <c r="AS118" s="2">
        <f>IF(AT118&lt;6,SUM(E118:AR118),SUM(LARGE(E118:AR118,{1;2;3;4;5;6})))</f>
        <v>85</v>
      </c>
      <c r="AT118" s="53">
        <f t="shared" si="1"/>
        <v>5</v>
      </c>
      <c r="BK118" s="13"/>
      <c r="BT118" s="14"/>
      <c r="BU118" s="14"/>
    </row>
    <row r="119" spans="1:73" x14ac:dyDescent="0.2">
      <c r="A119" s="60">
        <v>118</v>
      </c>
      <c r="B119" s="26" t="s">
        <v>77</v>
      </c>
      <c r="C119" s="6" t="s">
        <v>260</v>
      </c>
      <c r="D119" s="6" t="s">
        <v>306</v>
      </c>
      <c r="E119" s="9"/>
      <c r="F119" s="9"/>
      <c r="G119" s="9">
        <v>25</v>
      </c>
      <c r="H119" s="9"/>
      <c r="I119" s="9"/>
      <c r="J119" s="9"/>
      <c r="K119" s="9"/>
      <c r="L119" s="9"/>
      <c r="M119" s="9"/>
      <c r="N119" s="9"/>
      <c r="O119" s="9"/>
      <c r="P119" s="9"/>
      <c r="Q119" s="9">
        <v>20</v>
      </c>
      <c r="R119" s="9"/>
      <c r="S119" s="9"/>
      <c r="T119" s="9"/>
      <c r="U119" s="9">
        <v>20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>
        <v>20</v>
      </c>
      <c r="AP119" s="9"/>
      <c r="AQ119" s="9"/>
      <c r="AR119" s="72"/>
      <c r="AS119" s="2">
        <f>IF(AT119&lt;6,SUM(E119:AR119),SUM(LARGE(E119:AR119,{1;2;3;4;5;6})))</f>
        <v>85</v>
      </c>
      <c r="AT119" s="53">
        <f t="shared" si="1"/>
        <v>4</v>
      </c>
      <c r="BK119" s="13"/>
      <c r="BT119" s="14"/>
      <c r="BU119" s="14"/>
    </row>
    <row r="120" spans="1:73" x14ac:dyDescent="0.2">
      <c r="A120" s="60">
        <v>119</v>
      </c>
      <c r="B120" s="26" t="s">
        <v>77</v>
      </c>
      <c r="C120" s="6" t="s">
        <v>259</v>
      </c>
      <c r="D120" s="6" t="s">
        <v>625</v>
      </c>
      <c r="E120" s="9"/>
      <c r="F120" s="9"/>
      <c r="G120" s="9">
        <v>10.7</v>
      </c>
      <c r="H120" s="9"/>
      <c r="I120" s="9"/>
      <c r="J120" s="9"/>
      <c r="K120" s="9"/>
      <c r="L120" s="9"/>
      <c r="M120" s="9"/>
      <c r="N120" s="9"/>
      <c r="O120" s="9"/>
      <c r="P120" s="9"/>
      <c r="Q120" s="9">
        <v>10.7</v>
      </c>
      <c r="R120" s="9"/>
      <c r="S120" s="9"/>
      <c r="T120" s="9"/>
      <c r="U120" s="9">
        <v>9.1999999999999993</v>
      </c>
      <c r="V120" s="9"/>
      <c r="W120" s="9"/>
      <c r="X120" s="9"/>
      <c r="Y120" s="9"/>
      <c r="Z120" s="9"/>
      <c r="AA120" s="9"/>
      <c r="AB120" s="9"/>
      <c r="AC120" s="9"/>
      <c r="AD120" s="9">
        <v>10</v>
      </c>
      <c r="AE120" s="9"/>
      <c r="AF120" s="9"/>
      <c r="AG120" s="9"/>
      <c r="AH120" s="9"/>
      <c r="AI120" s="9">
        <v>20</v>
      </c>
      <c r="AJ120" s="9">
        <v>20</v>
      </c>
      <c r="AK120" s="9"/>
      <c r="AL120" s="9"/>
      <c r="AM120" s="9"/>
      <c r="AN120" s="9"/>
      <c r="AO120" s="9">
        <v>10.7</v>
      </c>
      <c r="AP120" s="9"/>
      <c r="AQ120" s="9"/>
      <c r="AR120" s="72"/>
      <c r="AS120" s="2">
        <f>IF(AT120&lt;6,SUM(E120:AR120),SUM(LARGE(E120:AR120,{1;2;3;4;5;6})))</f>
        <v>82.100000000000009</v>
      </c>
      <c r="AT120" s="53">
        <f t="shared" si="1"/>
        <v>7</v>
      </c>
      <c r="BK120" s="13"/>
      <c r="BT120" s="14"/>
      <c r="BU120" s="14"/>
    </row>
    <row r="121" spans="1:73" x14ac:dyDescent="0.2">
      <c r="A121" s="60">
        <v>120</v>
      </c>
      <c r="B121" s="26" t="s">
        <v>77</v>
      </c>
      <c r="C121" s="6" t="s">
        <v>78</v>
      </c>
      <c r="D121" s="6" t="s">
        <v>558</v>
      </c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9">
        <v>25</v>
      </c>
      <c r="AB121" s="9"/>
      <c r="AC121" s="9"/>
      <c r="AD121" s="9">
        <v>20</v>
      </c>
      <c r="AE121" s="9"/>
      <c r="AF121" s="9"/>
      <c r="AG121" s="9"/>
      <c r="AH121" s="9"/>
      <c r="AI121" s="9"/>
      <c r="AJ121" s="9">
        <v>20</v>
      </c>
      <c r="AK121" s="9"/>
      <c r="AL121" s="9"/>
      <c r="AM121" s="9"/>
      <c r="AN121" s="9"/>
      <c r="AO121" s="9">
        <v>15</v>
      </c>
      <c r="AP121" s="9"/>
      <c r="AQ121" s="9"/>
      <c r="AR121" s="72"/>
      <c r="AS121" s="2">
        <f>IF(AT121&lt;6,SUM(E121:AR121),SUM(LARGE(E121:AR121,{1;2;3;4;5;6})))</f>
        <v>80</v>
      </c>
      <c r="AT121" s="53">
        <f t="shared" si="1"/>
        <v>4</v>
      </c>
      <c r="BK121" s="13"/>
      <c r="BT121" s="14"/>
      <c r="BU121" s="14"/>
    </row>
    <row r="122" spans="1:73" x14ac:dyDescent="0.2">
      <c r="A122" s="60">
        <v>121</v>
      </c>
      <c r="B122" s="26" t="s">
        <v>80</v>
      </c>
      <c r="C122" s="6" t="s">
        <v>458</v>
      </c>
      <c r="D122" s="6" t="s">
        <v>158</v>
      </c>
      <c r="E122" s="51"/>
      <c r="F122" s="51"/>
      <c r="G122" s="51"/>
      <c r="H122" s="51"/>
      <c r="I122" s="51">
        <v>45</v>
      </c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>
        <v>35</v>
      </c>
      <c r="AK122" s="51"/>
      <c r="AL122" s="51"/>
      <c r="AM122" s="51"/>
      <c r="AN122" s="51"/>
      <c r="AO122" s="51"/>
      <c r="AP122" s="51"/>
      <c r="AQ122" s="51"/>
      <c r="AR122" s="51"/>
      <c r="AS122" s="2">
        <f>IF(AT122&lt;6,SUM(E122:AR122),SUM(LARGE(E122:AR122,{1;2;3;4;5;6})))</f>
        <v>80</v>
      </c>
      <c r="AT122" s="53">
        <f t="shared" si="1"/>
        <v>2</v>
      </c>
      <c r="BK122" s="13"/>
      <c r="BT122" s="14"/>
      <c r="BU122" s="14"/>
    </row>
    <row r="123" spans="1:73" x14ac:dyDescent="0.2">
      <c r="A123" s="60">
        <v>122</v>
      </c>
      <c r="B123" s="26" t="s">
        <v>77</v>
      </c>
      <c r="C123" s="6" t="s">
        <v>458</v>
      </c>
      <c r="D123" s="6" t="s">
        <v>15</v>
      </c>
      <c r="E123" s="51"/>
      <c r="F123" s="51"/>
      <c r="G123" s="51">
        <v>8</v>
      </c>
      <c r="H123" s="51"/>
      <c r="I123" s="51">
        <v>15</v>
      </c>
      <c r="J123" s="51"/>
      <c r="K123" s="51"/>
      <c r="L123" s="51"/>
      <c r="M123" s="51"/>
      <c r="N123" s="51"/>
      <c r="O123" s="51"/>
      <c r="P123" s="51"/>
      <c r="Q123" s="51">
        <v>8</v>
      </c>
      <c r="R123" s="51">
        <v>20</v>
      </c>
      <c r="S123" s="51"/>
      <c r="T123" s="51"/>
      <c r="U123" s="51">
        <v>9.1999999999999993</v>
      </c>
      <c r="V123" s="51"/>
      <c r="W123" s="51"/>
      <c r="X123" s="51"/>
      <c r="Y123" s="51">
        <v>15</v>
      </c>
      <c r="Z123" s="51"/>
      <c r="AA123" s="51">
        <v>8</v>
      </c>
      <c r="AB123" s="51"/>
      <c r="AC123" s="51"/>
      <c r="AD123" s="51">
        <v>10</v>
      </c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2">
        <f>IF(AT123&lt;6,SUM(E123:AR123),SUM(LARGE(E123:AR123,{1;2;3;4;5;6})))</f>
        <v>77.2</v>
      </c>
      <c r="AT123" s="53">
        <f t="shared" si="1"/>
        <v>8</v>
      </c>
      <c r="BK123" s="13"/>
      <c r="BT123" s="14"/>
      <c r="BU123" s="14"/>
    </row>
    <row r="124" spans="1:73" x14ac:dyDescent="0.2">
      <c r="A124" s="60">
        <v>123</v>
      </c>
      <c r="B124" s="26" t="s">
        <v>77</v>
      </c>
      <c r="C124" s="8" t="s">
        <v>136</v>
      </c>
      <c r="D124" s="8" t="s">
        <v>590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>
        <v>17</v>
      </c>
      <c r="R124" s="9">
        <v>25</v>
      </c>
      <c r="S124" s="9"/>
      <c r="T124" s="9"/>
      <c r="U124" s="18">
        <v>0</v>
      </c>
      <c r="V124" s="18"/>
      <c r="W124" s="18"/>
      <c r="X124" s="18"/>
      <c r="Y124" s="18">
        <v>0</v>
      </c>
      <c r="Z124" s="18"/>
      <c r="AA124" s="18"/>
      <c r="AB124" s="18"/>
      <c r="AC124" s="18"/>
      <c r="AD124" s="9">
        <v>15</v>
      </c>
      <c r="AE124" s="9"/>
      <c r="AF124" s="9"/>
      <c r="AG124" s="18"/>
      <c r="AH124" s="18"/>
      <c r="AI124" s="18"/>
      <c r="AJ124" s="9">
        <v>20</v>
      </c>
      <c r="AK124" s="9"/>
      <c r="AL124" s="9"/>
      <c r="AM124" s="9"/>
      <c r="AN124" s="9"/>
      <c r="AO124" s="9"/>
      <c r="AP124" s="9"/>
      <c r="AQ124" s="9"/>
      <c r="AR124" s="51"/>
      <c r="AS124" s="2">
        <f>IF(AT124&lt;6,SUM(E124:AR124),SUM(LARGE(E124:AR124,{1;2;3;4;5;6})))</f>
        <v>77</v>
      </c>
      <c r="AT124" s="53">
        <f t="shared" si="1"/>
        <v>6</v>
      </c>
      <c r="BK124" s="13"/>
      <c r="BT124" s="14"/>
      <c r="BU124" s="14"/>
    </row>
    <row r="125" spans="1:73" x14ac:dyDescent="0.2">
      <c r="A125" s="60">
        <v>124</v>
      </c>
      <c r="B125" s="26" t="s">
        <v>77</v>
      </c>
      <c r="C125" s="6" t="s">
        <v>83</v>
      </c>
      <c r="D125" s="6" t="s">
        <v>526</v>
      </c>
      <c r="E125" s="9"/>
      <c r="F125" s="9"/>
      <c r="G125" s="9">
        <v>20</v>
      </c>
      <c r="H125" s="9"/>
      <c r="I125" s="9"/>
      <c r="J125" s="9"/>
      <c r="K125" s="9"/>
      <c r="L125" s="9"/>
      <c r="M125" s="9"/>
      <c r="N125" s="9"/>
      <c r="O125" s="9"/>
      <c r="P125" s="9"/>
      <c r="Q125" s="9">
        <v>20</v>
      </c>
      <c r="R125" s="9"/>
      <c r="S125" s="9"/>
      <c r="T125" s="9"/>
      <c r="U125" s="9">
        <v>20</v>
      </c>
      <c r="V125" s="9"/>
      <c r="W125" s="9"/>
      <c r="X125" s="9"/>
      <c r="Y125" s="9"/>
      <c r="Z125" s="9"/>
      <c r="AA125" s="9">
        <v>15</v>
      </c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72"/>
      <c r="AS125" s="2">
        <f>IF(AT125&lt;6,SUM(E125:AR125),SUM(LARGE(E125:AR125,{1;2;3;4;5;6})))</f>
        <v>75</v>
      </c>
      <c r="AT125" s="53">
        <f t="shared" si="1"/>
        <v>4</v>
      </c>
      <c r="BK125" s="13"/>
      <c r="BT125" s="14"/>
      <c r="BU125" s="14"/>
    </row>
    <row r="126" spans="1:73" x14ac:dyDescent="0.2">
      <c r="A126" s="60">
        <v>125</v>
      </c>
      <c r="B126" s="26" t="s">
        <v>77</v>
      </c>
      <c r="C126" s="6" t="s">
        <v>79</v>
      </c>
      <c r="D126" s="6" t="s">
        <v>754</v>
      </c>
      <c r="E126" s="51"/>
      <c r="F126" s="51">
        <v>20</v>
      </c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>
        <v>51</v>
      </c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72"/>
      <c r="AS126" s="2">
        <f>IF(AT126&lt;6,SUM(E126:AR126),SUM(LARGE(E126:AR126,{1;2;3;4;5;6})))</f>
        <v>71</v>
      </c>
      <c r="AT126" s="53">
        <f t="shared" si="1"/>
        <v>2</v>
      </c>
      <c r="BK126" s="13"/>
      <c r="BT126" s="14"/>
      <c r="BU126" s="14"/>
    </row>
    <row r="127" spans="1:73" x14ac:dyDescent="0.2">
      <c r="A127" s="60">
        <v>126</v>
      </c>
      <c r="B127" s="26" t="s">
        <v>77</v>
      </c>
      <c r="C127" s="6" t="s">
        <v>83</v>
      </c>
      <c r="D127" s="6" t="s">
        <v>438</v>
      </c>
      <c r="E127" s="9"/>
      <c r="F127" s="9"/>
      <c r="G127" s="9"/>
      <c r="H127" s="9"/>
      <c r="I127" s="9">
        <v>25</v>
      </c>
      <c r="J127" s="9"/>
      <c r="K127" s="9"/>
      <c r="L127" s="9"/>
      <c r="M127" s="9"/>
      <c r="N127" s="9"/>
      <c r="O127" s="9"/>
      <c r="P127" s="9"/>
      <c r="Q127" s="9">
        <v>15</v>
      </c>
      <c r="R127" s="9"/>
      <c r="S127" s="9"/>
      <c r="T127" s="9"/>
      <c r="U127" s="9">
        <v>30</v>
      </c>
      <c r="V127" s="9"/>
      <c r="W127" s="9"/>
      <c r="X127" s="9"/>
      <c r="Y127" s="9"/>
      <c r="Z127" s="9"/>
      <c r="AA127" s="9"/>
      <c r="AB127" s="9"/>
      <c r="AC127" s="9"/>
      <c r="AD127" s="18">
        <v>0</v>
      </c>
      <c r="AE127" s="18"/>
      <c r="AF127" s="18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72"/>
      <c r="AS127" s="2">
        <f>IF(AT127&lt;6,SUM(E127:AR127),SUM(LARGE(E127:AR127,{1;2;3;4;5;6})))</f>
        <v>70</v>
      </c>
      <c r="AT127" s="53">
        <f t="shared" si="1"/>
        <v>4</v>
      </c>
      <c r="BK127" s="13"/>
      <c r="BT127" s="14"/>
      <c r="BU127" s="14"/>
    </row>
    <row r="128" spans="1:73" x14ac:dyDescent="0.2">
      <c r="A128" s="60">
        <v>127</v>
      </c>
      <c r="B128" s="26" t="s">
        <v>77</v>
      </c>
      <c r="C128" s="6" t="s">
        <v>259</v>
      </c>
      <c r="D128" s="6" t="s">
        <v>280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>
        <v>25</v>
      </c>
      <c r="R128" s="9">
        <v>20</v>
      </c>
      <c r="S128" s="9"/>
      <c r="T128" s="9"/>
      <c r="U128" s="9"/>
      <c r="V128" s="9"/>
      <c r="W128" s="9"/>
      <c r="X128" s="9"/>
      <c r="Y128" s="9">
        <v>25</v>
      </c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72"/>
      <c r="AS128" s="2">
        <f>IF(AT128&lt;6,SUM(E128:AR128),SUM(LARGE(E128:AR128,{1;2;3;4;5;6})))</f>
        <v>70</v>
      </c>
      <c r="AT128" s="53">
        <f t="shared" si="1"/>
        <v>3</v>
      </c>
      <c r="BK128" s="13"/>
      <c r="BT128" s="14"/>
      <c r="BU128" s="14"/>
    </row>
    <row r="129" spans="1:73" x14ac:dyDescent="0.2">
      <c r="A129" s="60">
        <v>128</v>
      </c>
      <c r="B129" s="26" t="s">
        <v>77</v>
      </c>
      <c r="C129" s="6" t="s">
        <v>85</v>
      </c>
      <c r="D129" s="6" t="s">
        <v>661</v>
      </c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>
        <v>35</v>
      </c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>
        <v>35</v>
      </c>
      <c r="AP129" s="51"/>
      <c r="AQ129" s="51"/>
      <c r="AR129" s="51"/>
      <c r="AS129" s="2">
        <f>IF(AT129&lt;6,SUM(E129:AR129),SUM(LARGE(E129:AR129,{1;2;3;4;5;6})))</f>
        <v>70</v>
      </c>
      <c r="AT129" s="53">
        <f t="shared" si="1"/>
        <v>2</v>
      </c>
      <c r="BK129" s="13"/>
      <c r="BT129" s="14"/>
      <c r="BU129" s="14"/>
    </row>
    <row r="130" spans="1:73" x14ac:dyDescent="0.2">
      <c r="A130" s="60">
        <v>129</v>
      </c>
      <c r="B130" s="26" t="s">
        <v>77</v>
      </c>
      <c r="C130" s="6" t="s">
        <v>78</v>
      </c>
      <c r="D130" s="6" t="s">
        <v>527</v>
      </c>
      <c r="E130" s="9"/>
      <c r="F130" s="9">
        <v>15</v>
      </c>
      <c r="G130" s="9">
        <v>8</v>
      </c>
      <c r="H130" s="9"/>
      <c r="I130" s="9">
        <v>15</v>
      </c>
      <c r="J130" s="9"/>
      <c r="K130" s="9"/>
      <c r="L130" s="9"/>
      <c r="M130" s="9"/>
      <c r="N130" s="9"/>
      <c r="O130" s="9"/>
      <c r="P130" s="9"/>
      <c r="Q130" s="9">
        <v>8</v>
      </c>
      <c r="R130" s="9"/>
      <c r="S130" s="9"/>
      <c r="T130" s="9"/>
      <c r="U130" s="9">
        <v>8</v>
      </c>
      <c r="V130" s="9"/>
      <c r="W130" s="9"/>
      <c r="X130" s="9"/>
      <c r="Y130" s="9">
        <v>15</v>
      </c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72"/>
      <c r="AS130" s="2">
        <f>IF(AT130&lt;6,SUM(E130:AR130),SUM(LARGE(E130:AR130,{1;2;3;4;5;6})))</f>
        <v>69</v>
      </c>
      <c r="AT130" s="53">
        <f t="shared" ref="AT130:AT193" si="2">COUNT(E130:AR130)</f>
        <v>6</v>
      </c>
      <c r="BK130" s="13"/>
      <c r="BT130" s="14"/>
      <c r="BU130" s="14"/>
    </row>
    <row r="131" spans="1:73" x14ac:dyDescent="0.2">
      <c r="A131" s="60">
        <v>130</v>
      </c>
      <c r="B131" s="26" t="s">
        <v>77</v>
      </c>
      <c r="C131" s="6" t="s">
        <v>136</v>
      </c>
      <c r="D131" s="6" t="s">
        <v>230</v>
      </c>
      <c r="E131" s="51"/>
      <c r="F131" s="52">
        <v>0</v>
      </c>
      <c r="G131" s="52"/>
      <c r="H131" s="52"/>
      <c r="I131" s="51">
        <v>15</v>
      </c>
      <c r="J131" s="51"/>
      <c r="K131" s="51"/>
      <c r="L131" s="51"/>
      <c r="M131" s="51"/>
      <c r="N131" s="51"/>
      <c r="O131" s="51"/>
      <c r="P131" s="51"/>
      <c r="Q131" s="51"/>
      <c r="R131" s="51">
        <v>15</v>
      </c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>
        <v>10</v>
      </c>
      <c r="AE131" s="51"/>
      <c r="AF131" s="51"/>
      <c r="AG131" s="51">
        <v>15</v>
      </c>
      <c r="AH131" s="51"/>
      <c r="AI131" s="51"/>
      <c r="AJ131" s="51">
        <v>14</v>
      </c>
      <c r="AK131" s="51"/>
      <c r="AL131" s="51"/>
      <c r="AM131" s="51"/>
      <c r="AN131" s="51"/>
      <c r="AO131" s="51"/>
      <c r="AP131" s="51"/>
      <c r="AQ131" s="51"/>
      <c r="AR131" s="51"/>
      <c r="AS131" s="2">
        <f>IF(AT131&lt;6,SUM(E131:AR131),SUM(LARGE(E131:AR131,{1;2;3;4;5;6})))</f>
        <v>69</v>
      </c>
      <c r="AT131" s="53">
        <f t="shared" si="2"/>
        <v>6</v>
      </c>
      <c r="BK131" s="13"/>
      <c r="BT131" s="14"/>
      <c r="BU131" s="14"/>
    </row>
    <row r="132" spans="1:73" x14ac:dyDescent="0.2">
      <c r="A132" s="60">
        <v>131</v>
      </c>
      <c r="B132" s="26" t="s">
        <v>77</v>
      </c>
      <c r="C132" s="6" t="s">
        <v>259</v>
      </c>
      <c r="D132" s="6" t="s">
        <v>902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>
        <v>12</v>
      </c>
      <c r="V132" s="9"/>
      <c r="W132" s="9"/>
      <c r="X132" s="9"/>
      <c r="Y132" s="9"/>
      <c r="Z132" s="9"/>
      <c r="AA132" s="9">
        <v>14</v>
      </c>
      <c r="AB132" s="9"/>
      <c r="AC132" s="9"/>
      <c r="AD132" s="9"/>
      <c r="AE132" s="9"/>
      <c r="AF132" s="9"/>
      <c r="AG132" s="9">
        <v>20</v>
      </c>
      <c r="AH132" s="9"/>
      <c r="AI132" s="9"/>
      <c r="AJ132" s="9"/>
      <c r="AK132" s="9"/>
      <c r="AL132" s="9"/>
      <c r="AM132" s="9"/>
      <c r="AN132" s="9"/>
      <c r="AO132" s="9">
        <v>10.7</v>
      </c>
      <c r="AP132" s="9"/>
      <c r="AQ132" s="9"/>
      <c r="AR132" s="72"/>
      <c r="AS132" s="2">
        <f>IF(AT132&lt;6,SUM(E132:AR132),SUM(LARGE(E132:AR132,{1;2;3;4;5;6})))</f>
        <v>56.7</v>
      </c>
      <c r="AT132" s="53">
        <f t="shared" si="2"/>
        <v>4</v>
      </c>
      <c r="BK132" s="13"/>
      <c r="BT132" s="14"/>
      <c r="BU132" s="14"/>
    </row>
    <row r="133" spans="1:73" x14ac:dyDescent="0.2">
      <c r="A133" s="60">
        <v>132</v>
      </c>
      <c r="B133" s="26" t="s">
        <v>77</v>
      </c>
      <c r="C133" s="6" t="s">
        <v>98</v>
      </c>
      <c r="D133" s="6" t="s">
        <v>36</v>
      </c>
      <c r="E133" s="9"/>
      <c r="F133" s="9"/>
      <c r="G133" s="18">
        <v>0</v>
      </c>
      <c r="H133" s="18"/>
      <c r="I133" s="9"/>
      <c r="J133" s="9"/>
      <c r="K133" s="9"/>
      <c r="L133" s="9"/>
      <c r="M133" s="9"/>
      <c r="N133" s="9"/>
      <c r="O133" s="9"/>
      <c r="P133" s="9"/>
      <c r="Q133" s="9">
        <v>55</v>
      </c>
      <c r="R133" s="9"/>
      <c r="S133" s="9"/>
      <c r="T133" s="9"/>
      <c r="U133" s="9"/>
      <c r="V133" s="9"/>
      <c r="W133" s="9"/>
      <c r="X133" s="9"/>
      <c r="Y133" s="9"/>
      <c r="Z133" s="9"/>
      <c r="AA133" s="18">
        <v>0</v>
      </c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9"/>
      <c r="AS133" s="2">
        <f>IF(AT133&lt;6,SUM(E133:AR133),SUM(LARGE(E133:AR133,{1;2;3;4;5;6})))</f>
        <v>55</v>
      </c>
      <c r="AT133" s="53">
        <f t="shared" si="2"/>
        <v>3</v>
      </c>
      <c r="BK133" s="13"/>
      <c r="BT133" s="14"/>
      <c r="BU133" s="14"/>
    </row>
    <row r="134" spans="1:73" x14ac:dyDescent="0.2">
      <c r="A134" s="60">
        <v>133</v>
      </c>
      <c r="B134" s="26" t="s">
        <v>77</v>
      </c>
      <c r="C134" s="6" t="s">
        <v>79</v>
      </c>
      <c r="D134" s="6" t="s">
        <v>292</v>
      </c>
      <c r="E134" s="9"/>
      <c r="F134" s="9">
        <v>20</v>
      </c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>
        <v>35</v>
      </c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72"/>
      <c r="AS134" s="2">
        <f>IF(AT134&lt;6,SUM(E134:AR134),SUM(LARGE(E134:AR134,{1;2;3;4;5;6})))</f>
        <v>55</v>
      </c>
      <c r="AT134" s="53">
        <f t="shared" si="2"/>
        <v>2</v>
      </c>
      <c r="BK134" s="13"/>
      <c r="BT134" s="14"/>
      <c r="BU134" s="14"/>
    </row>
    <row r="135" spans="1:73" x14ac:dyDescent="0.2">
      <c r="A135" s="60">
        <v>134</v>
      </c>
      <c r="B135" s="26" t="s">
        <v>77</v>
      </c>
      <c r="C135" s="6" t="s">
        <v>260</v>
      </c>
      <c r="D135" s="6" t="s">
        <v>948</v>
      </c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1">
        <v>55</v>
      </c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0"/>
      <c r="AS135" s="2">
        <f>IF(AT135&lt;6,SUM(E135:AR135),SUM(LARGE(E135:AR135,{1;2;3;4;5;6})))</f>
        <v>55</v>
      </c>
      <c r="AT135" s="53">
        <f t="shared" si="2"/>
        <v>1</v>
      </c>
      <c r="BK135" s="13"/>
      <c r="BT135" s="14"/>
      <c r="BU135" s="14"/>
    </row>
    <row r="136" spans="1:73" x14ac:dyDescent="0.2">
      <c r="A136" s="60">
        <v>135</v>
      </c>
      <c r="B136" s="26" t="s">
        <v>77</v>
      </c>
      <c r="C136" s="6" t="s">
        <v>458</v>
      </c>
      <c r="D136" s="6" t="s">
        <v>308</v>
      </c>
      <c r="E136" s="9"/>
      <c r="F136" s="9">
        <v>51</v>
      </c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72"/>
      <c r="AS136" s="2">
        <f>IF(AT136&lt;6,SUM(E136:AR136),SUM(LARGE(E136:AR136,{1;2;3;4;5;6})))</f>
        <v>51</v>
      </c>
      <c r="AT136" s="53">
        <f t="shared" si="2"/>
        <v>1</v>
      </c>
      <c r="BK136" s="13"/>
      <c r="BT136" s="14"/>
      <c r="BU136" s="14"/>
    </row>
    <row r="137" spans="1:73" x14ac:dyDescent="0.2">
      <c r="A137" s="60">
        <v>136</v>
      </c>
      <c r="B137" s="26" t="s">
        <v>77</v>
      </c>
      <c r="C137" s="6" t="s">
        <v>458</v>
      </c>
      <c r="D137" s="6" t="s">
        <v>140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>
        <v>51</v>
      </c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72"/>
      <c r="AS137" s="2">
        <f>IF(AT137&lt;6,SUM(E137:AR137),SUM(LARGE(E137:AR137,{1;2;3;4;5;6})))</f>
        <v>51</v>
      </c>
      <c r="AT137" s="53">
        <f t="shared" si="2"/>
        <v>1</v>
      </c>
      <c r="BK137" s="13"/>
      <c r="BT137" s="14"/>
      <c r="BU137" s="14"/>
    </row>
    <row r="138" spans="1:73" x14ac:dyDescent="0.2">
      <c r="A138" s="60">
        <v>137</v>
      </c>
      <c r="B138" s="26" t="s">
        <v>77</v>
      </c>
      <c r="C138" s="6" t="s">
        <v>191</v>
      </c>
      <c r="D138" s="6" t="s">
        <v>953</v>
      </c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>
        <v>2</v>
      </c>
      <c r="V138" s="51"/>
      <c r="W138" s="51"/>
      <c r="X138" s="51"/>
      <c r="Y138" s="51">
        <v>15</v>
      </c>
      <c r="Z138" s="51"/>
      <c r="AA138" s="51"/>
      <c r="AB138" s="51"/>
      <c r="AC138" s="51"/>
      <c r="AD138" s="51">
        <v>7</v>
      </c>
      <c r="AE138" s="51"/>
      <c r="AF138" s="51"/>
      <c r="AG138" s="51"/>
      <c r="AH138" s="51"/>
      <c r="AI138" s="51">
        <v>17</v>
      </c>
      <c r="AJ138" s="51"/>
      <c r="AK138" s="51"/>
      <c r="AL138" s="51"/>
      <c r="AM138" s="51"/>
      <c r="AN138" s="51"/>
      <c r="AO138" s="51">
        <v>8</v>
      </c>
      <c r="AP138" s="51"/>
      <c r="AQ138" s="51"/>
      <c r="AR138" s="51"/>
      <c r="AS138" s="2">
        <f>IF(AT138&lt;6,SUM(E138:AR138),SUM(LARGE(E138:AR138,{1;2;3;4;5;6})))</f>
        <v>49</v>
      </c>
      <c r="AT138" s="53">
        <f t="shared" si="2"/>
        <v>5</v>
      </c>
      <c r="BK138" s="13"/>
      <c r="BT138" s="14"/>
      <c r="BU138" s="14"/>
    </row>
    <row r="139" spans="1:73" x14ac:dyDescent="0.2">
      <c r="A139" s="60">
        <v>138</v>
      </c>
      <c r="B139" s="26" t="s">
        <v>77</v>
      </c>
      <c r="C139" s="6" t="s">
        <v>458</v>
      </c>
      <c r="D139" s="6" t="s">
        <v>586</v>
      </c>
      <c r="E139" s="103"/>
      <c r="F139" s="103"/>
      <c r="G139" s="9">
        <v>10.7</v>
      </c>
      <c r="H139" s="9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9">
        <v>8</v>
      </c>
      <c r="V139" s="9"/>
      <c r="W139" s="9"/>
      <c r="X139" s="9"/>
      <c r="Y139" s="9"/>
      <c r="Z139" s="9"/>
      <c r="AA139" s="9"/>
      <c r="AB139" s="9"/>
      <c r="AC139" s="9"/>
      <c r="AD139" s="9">
        <v>14</v>
      </c>
      <c r="AE139" s="9"/>
      <c r="AF139" s="9"/>
      <c r="AG139" s="9"/>
      <c r="AH139" s="9"/>
      <c r="AI139" s="9">
        <v>15</v>
      </c>
      <c r="AJ139" s="9"/>
      <c r="AK139" s="9"/>
      <c r="AL139" s="9"/>
      <c r="AM139" s="9"/>
      <c r="AN139" s="9"/>
      <c r="AO139" s="9"/>
      <c r="AP139" s="9"/>
      <c r="AQ139" s="9"/>
      <c r="AR139" s="50"/>
      <c r="AS139" s="2">
        <f>IF(AT139&lt;6,SUM(E139:AR139),SUM(LARGE(E139:AR139,{1;2;3;4;5;6})))</f>
        <v>47.7</v>
      </c>
      <c r="AT139" s="53">
        <f t="shared" si="2"/>
        <v>4</v>
      </c>
      <c r="BK139" s="13"/>
      <c r="BT139" s="14"/>
      <c r="BU139" s="14"/>
    </row>
    <row r="140" spans="1:73" x14ac:dyDescent="0.2">
      <c r="A140" s="60">
        <v>139</v>
      </c>
      <c r="B140" s="26" t="s">
        <v>77</v>
      </c>
      <c r="C140" s="6" t="s">
        <v>237</v>
      </c>
      <c r="D140" s="6" t="s">
        <v>304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>
        <v>45</v>
      </c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18">
        <v>0</v>
      </c>
      <c r="AP140" s="18"/>
      <c r="AQ140" s="18"/>
      <c r="AR140" s="72"/>
      <c r="AS140" s="2">
        <f>IF(AT140&lt;6,SUM(E140:AR140),SUM(LARGE(E140:AR140,{1;2;3;4;5;6})))</f>
        <v>45</v>
      </c>
      <c r="AT140" s="53">
        <f t="shared" si="2"/>
        <v>2</v>
      </c>
      <c r="BK140" s="13"/>
      <c r="BT140" s="14"/>
      <c r="BU140" s="14"/>
    </row>
    <row r="141" spans="1:73" x14ac:dyDescent="0.2">
      <c r="A141" s="60">
        <v>140</v>
      </c>
      <c r="B141" s="26" t="s">
        <v>77</v>
      </c>
      <c r="C141" s="8" t="s">
        <v>392</v>
      </c>
      <c r="D141" s="8" t="s">
        <v>413</v>
      </c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>
        <v>45</v>
      </c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2">
        <f>IF(AT141&lt;6,SUM(E141:AR141),SUM(LARGE(E141:AR141,{1;2;3;4;5;6})))</f>
        <v>45</v>
      </c>
      <c r="AT141" s="53">
        <f t="shared" si="2"/>
        <v>1</v>
      </c>
      <c r="BK141" s="13"/>
      <c r="BT141" s="14"/>
      <c r="BU141" s="14"/>
    </row>
    <row r="142" spans="1:73" x14ac:dyDescent="0.2">
      <c r="A142" s="60">
        <v>141</v>
      </c>
      <c r="B142" s="26" t="s">
        <v>77</v>
      </c>
      <c r="C142" s="6" t="s">
        <v>1185</v>
      </c>
      <c r="D142" s="6" t="s">
        <v>567</v>
      </c>
      <c r="E142" s="18"/>
      <c r="F142" s="18"/>
      <c r="G142" s="18">
        <v>9.3000000000000007</v>
      </c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>
        <v>0</v>
      </c>
      <c r="V142" s="18"/>
      <c r="W142" s="18"/>
      <c r="X142" s="18"/>
      <c r="Y142" s="18">
        <v>0</v>
      </c>
      <c r="Z142" s="18"/>
      <c r="AA142" s="9">
        <v>17</v>
      </c>
      <c r="AB142" s="9"/>
      <c r="AC142" s="9"/>
      <c r="AD142" s="9"/>
      <c r="AE142" s="9"/>
      <c r="AF142" s="9"/>
      <c r="AG142" s="9"/>
      <c r="AH142" s="9"/>
      <c r="AI142" s="9">
        <v>15</v>
      </c>
      <c r="AJ142" s="18">
        <v>0</v>
      </c>
      <c r="AK142" s="18"/>
      <c r="AL142" s="18"/>
      <c r="AM142" s="18"/>
      <c r="AN142" s="18"/>
      <c r="AO142" s="18"/>
      <c r="AP142" s="18"/>
      <c r="AQ142" s="18"/>
      <c r="AR142" s="72"/>
      <c r="AS142" s="2">
        <f>IF(AT142&lt;6,SUM(E142:AR142),SUM(LARGE(E142:AR142,{1;2;3;4;5;6})))</f>
        <v>41.3</v>
      </c>
      <c r="AT142" s="53">
        <f t="shared" si="2"/>
        <v>6</v>
      </c>
      <c r="BK142" s="13"/>
      <c r="BT142" s="14"/>
      <c r="BU142" s="14"/>
    </row>
    <row r="143" spans="1:73" x14ac:dyDescent="0.2">
      <c r="A143" s="60">
        <v>142</v>
      </c>
      <c r="B143" s="26" t="s">
        <v>77</v>
      </c>
      <c r="C143" s="6" t="s">
        <v>83</v>
      </c>
      <c r="D143" s="6" t="s">
        <v>726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9">
        <v>40</v>
      </c>
      <c r="Z143" s="9"/>
      <c r="AA143" s="9"/>
      <c r="AB143" s="9"/>
      <c r="AC143" s="9"/>
      <c r="AD143" s="9"/>
      <c r="AE143" s="9"/>
      <c r="AF143" s="9"/>
      <c r="AG143" s="18">
        <v>0</v>
      </c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72"/>
      <c r="AS143" s="2">
        <f>IF(AT143&lt;6,SUM(E143:AR143),SUM(LARGE(E143:AR143,{1;2;3;4;5;6})))</f>
        <v>40</v>
      </c>
      <c r="AT143" s="53">
        <f t="shared" si="2"/>
        <v>2</v>
      </c>
      <c r="BK143" s="13"/>
      <c r="BT143" s="14"/>
      <c r="BU143" s="14"/>
    </row>
    <row r="144" spans="1:73" x14ac:dyDescent="0.2">
      <c r="A144" s="60">
        <v>143</v>
      </c>
      <c r="B144" s="26" t="s">
        <v>77</v>
      </c>
      <c r="C144" s="8" t="s">
        <v>83</v>
      </c>
      <c r="D144" s="6" t="s">
        <v>694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>
        <v>25</v>
      </c>
      <c r="AH144" s="9"/>
      <c r="AI144" s="9"/>
      <c r="AJ144" s="9"/>
      <c r="AK144" s="9"/>
      <c r="AL144" s="9"/>
      <c r="AM144" s="9"/>
      <c r="AN144" s="9"/>
      <c r="AO144" s="9">
        <v>14</v>
      </c>
      <c r="AP144" s="9"/>
      <c r="AQ144" s="9"/>
      <c r="AR144" s="72"/>
      <c r="AS144" s="2">
        <f>IF(AT144&lt;6,SUM(E144:AR144),SUM(LARGE(E144:AR144,{1;2;3;4;5;6})))</f>
        <v>39</v>
      </c>
      <c r="AT144" s="53">
        <f t="shared" si="2"/>
        <v>2</v>
      </c>
      <c r="BK144" s="13"/>
      <c r="BT144" s="14"/>
      <c r="BU144" s="14"/>
    </row>
    <row r="145" spans="1:73" x14ac:dyDescent="0.2">
      <c r="A145" s="60">
        <v>144</v>
      </c>
      <c r="B145" s="26" t="s">
        <v>77</v>
      </c>
      <c r="C145" s="6" t="s">
        <v>78</v>
      </c>
      <c r="D145" s="6" t="s">
        <v>575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>
        <v>2.7</v>
      </c>
      <c r="V145" s="9"/>
      <c r="W145" s="9"/>
      <c r="X145" s="9"/>
      <c r="Y145" s="9"/>
      <c r="Z145" s="9"/>
      <c r="AA145" s="9">
        <v>3.5</v>
      </c>
      <c r="AB145" s="9"/>
      <c r="AC145" s="9"/>
      <c r="AD145" s="9">
        <v>5</v>
      </c>
      <c r="AE145" s="9"/>
      <c r="AF145" s="9"/>
      <c r="AG145" s="9"/>
      <c r="AH145" s="9"/>
      <c r="AI145" s="9">
        <v>7</v>
      </c>
      <c r="AJ145" s="9">
        <v>12</v>
      </c>
      <c r="AK145" s="9"/>
      <c r="AL145" s="9"/>
      <c r="AM145" s="9"/>
      <c r="AN145" s="9"/>
      <c r="AO145" s="9">
        <v>8</v>
      </c>
      <c r="AP145" s="9"/>
      <c r="AQ145" s="9"/>
      <c r="AR145" s="72"/>
      <c r="AS145" s="2">
        <f>IF(AT145&lt;6,SUM(E145:AR145),SUM(LARGE(E145:AR145,{1;2;3;4;5;6})))</f>
        <v>38.200000000000003</v>
      </c>
      <c r="AT145" s="53">
        <f t="shared" si="2"/>
        <v>6</v>
      </c>
      <c r="BK145" s="13"/>
      <c r="BT145" s="14"/>
      <c r="BU145" s="14"/>
    </row>
    <row r="146" spans="1:73" x14ac:dyDescent="0.2">
      <c r="A146" s="60">
        <v>145</v>
      </c>
      <c r="B146" s="26" t="s">
        <v>77</v>
      </c>
      <c r="C146" s="6" t="s">
        <v>259</v>
      </c>
      <c r="D146" s="6" t="s">
        <v>807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>
        <v>7</v>
      </c>
      <c r="V146" s="9"/>
      <c r="W146" s="9"/>
      <c r="X146" s="9"/>
      <c r="Y146" s="9"/>
      <c r="Z146" s="9"/>
      <c r="AA146" s="9">
        <v>8</v>
      </c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>
        <v>20</v>
      </c>
      <c r="AP146" s="9"/>
      <c r="AQ146" s="9"/>
      <c r="AR146" s="72"/>
      <c r="AS146" s="2">
        <f>IF(AT146&lt;6,SUM(E146:AR146),SUM(LARGE(E146:AR146,{1;2;3;4;5;6})))</f>
        <v>35</v>
      </c>
      <c r="AT146" s="53">
        <f t="shared" si="2"/>
        <v>3</v>
      </c>
      <c r="BK146" s="13"/>
      <c r="BT146" s="14"/>
      <c r="BU146" s="14"/>
    </row>
    <row r="147" spans="1:73" x14ac:dyDescent="0.2">
      <c r="A147" s="60">
        <v>146</v>
      </c>
      <c r="B147" s="26" t="s">
        <v>77</v>
      </c>
      <c r="C147" s="6" t="s">
        <v>191</v>
      </c>
      <c r="D147" s="6" t="s">
        <v>402</v>
      </c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>
        <v>35</v>
      </c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9"/>
      <c r="AS147" s="2">
        <f>IF(AT147&lt;6,SUM(E147:AR147),SUM(LARGE(E147:AR147,{1;2;3;4;5;6})))</f>
        <v>35</v>
      </c>
      <c r="AT147" s="53">
        <f t="shared" si="2"/>
        <v>1</v>
      </c>
      <c r="BK147" s="13"/>
      <c r="BT147" s="14"/>
      <c r="BU147" s="14"/>
    </row>
    <row r="148" spans="1:73" x14ac:dyDescent="0.2">
      <c r="A148" s="60">
        <v>147</v>
      </c>
      <c r="B148" s="26" t="s">
        <v>77</v>
      </c>
      <c r="C148" s="6" t="s">
        <v>78</v>
      </c>
      <c r="D148" s="6" t="s">
        <v>347</v>
      </c>
      <c r="E148" s="9"/>
      <c r="F148" s="9"/>
      <c r="G148" s="9">
        <v>9.3000000000000007</v>
      </c>
      <c r="H148" s="9"/>
      <c r="I148" s="9"/>
      <c r="J148" s="9"/>
      <c r="K148" s="9"/>
      <c r="L148" s="9"/>
      <c r="M148" s="9"/>
      <c r="N148" s="9"/>
      <c r="O148" s="9"/>
      <c r="P148" s="9"/>
      <c r="Q148" s="9">
        <v>9.3000000000000007</v>
      </c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>
        <v>14</v>
      </c>
      <c r="AJ148" s="9"/>
      <c r="AK148" s="9"/>
      <c r="AL148" s="9"/>
      <c r="AM148" s="9"/>
      <c r="AN148" s="9"/>
      <c r="AO148" s="9"/>
      <c r="AP148" s="9"/>
      <c r="AQ148" s="9"/>
      <c r="AR148" s="72"/>
      <c r="AS148" s="2">
        <f>IF(AT148&lt;6,SUM(E148:AR148),SUM(LARGE(E148:AR148,{1;2;3;4;5;6})))</f>
        <v>32.6</v>
      </c>
      <c r="AT148" s="53">
        <f t="shared" si="2"/>
        <v>3</v>
      </c>
      <c r="BK148" s="13"/>
      <c r="BT148" s="14"/>
      <c r="BU148" s="14"/>
    </row>
    <row r="149" spans="1:73" x14ac:dyDescent="0.2">
      <c r="A149" s="60">
        <v>148</v>
      </c>
      <c r="B149" s="26" t="s">
        <v>77</v>
      </c>
      <c r="C149" s="8" t="s">
        <v>236</v>
      </c>
      <c r="D149" s="6" t="s">
        <v>18</v>
      </c>
      <c r="E149" s="18"/>
      <c r="F149" s="18"/>
      <c r="G149" s="18">
        <v>0</v>
      </c>
      <c r="H149" s="18"/>
      <c r="I149" s="9">
        <v>20</v>
      </c>
      <c r="J149" s="9"/>
      <c r="K149" s="9"/>
      <c r="L149" s="9"/>
      <c r="M149" s="9"/>
      <c r="N149" s="9"/>
      <c r="O149" s="9"/>
      <c r="P149" s="9"/>
      <c r="Q149" s="18">
        <v>0</v>
      </c>
      <c r="R149" s="9"/>
      <c r="S149" s="9"/>
      <c r="T149" s="9"/>
      <c r="U149" s="9"/>
      <c r="V149" s="9"/>
      <c r="W149" s="9"/>
      <c r="X149" s="9"/>
      <c r="Y149" s="9"/>
      <c r="Z149" s="9"/>
      <c r="AA149" s="9">
        <v>10.7</v>
      </c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72"/>
      <c r="AS149" s="2">
        <f>IF(AT149&lt;6,SUM(E149:AR149),SUM(LARGE(E149:AR149,{1;2;3;4;5;6})))</f>
        <v>30.7</v>
      </c>
      <c r="AT149" s="53">
        <f t="shared" si="2"/>
        <v>4</v>
      </c>
      <c r="BK149" s="13"/>
      <c r="BT149" s="14"/>
      <c r="BU149" s="14"/>
    </row>
    <row r="150" spans="1:73" x14ac:dyDescent="0.2">
      <c r="A150" s="60">
        <v>149</v>
      </c>
      <c r="B150" s="26" t="s">
        <v>77</v>
      </c>
      <c r="C150" s="6" t="s">
        <v>458</v>
      </c>
      <c r="D150" s="6" t="s">
        <v>499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>
        <v>15</v>
      </c>
      <c r="AE150" s="9"/>
      <c r="AF150" s="9"/>
      <c r="AG150" s="9"/>
      <c r="AH150" s="9"/>
      <c r="AI150" s="9">
        <v>15</v>
      </c>
      <c r="AJ150" s="9"/>
      <c r="AK150" s="9"/>
      <c r="AL150" s="9"/>
      <c r="AM150" s="9"/>
      <c r="AN150" s="9"/>
      <c r="AO150" s="9"/>
      <c r="AP150" s="9"/>
      <c r="AQ150" s="9"/>
      <c r="AR150" s="72"/>
      <c r="AS150" s="2">
        <f>IF(AT150&lt;6,SUM(E150:AR150),SUM(LARGE(E150:AR150,{1;2;3;4;5;6})))</f>
        <v>30</v>
      </c>
      <c r="AT150" s="53">
        <f t="shared" si="2"/>
        <v>2</v>
      </c>
      <c r="BK150" s="13"/>
      <c r="BT150" s="14"/>
      <c r="BU150" s="14"/>
    </row>
    <row r="151" spans="1:73" x14ac:dyDescent="0.2">
      <c r="A151" s="60">
        <v>150</v>
      </c>
      <c r="B151" s="26" t="s">
        <v>77</v>
      </c>
      <c r="C151" s="6" t="s">
        <v>458</v>
      </c>
      <c r="D151" s="6" t="s">
        <v>217</v>
      </c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>
        <v>30</v>
      </c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2">
        <f>IF(AT151&lt;6,SUM(E151:AR151),SUM(LARGE(E151:AR151,{1;2;3;4;5;6})))</f>
        <v>30</v>
      </c>
      <c r="AT151" s="53">
        <f t="shared" si="2"/>
        <v>1</v>
      </c>
      <c r="BK151" s="13"/>
      <c r="BT151" s="14"/>
      <c r="BU151" s="14"/>
    </row>
    <row r="152" spans="1:73" x14ac:dyDescent="0.2">
      <c r="A152" s="60">
        <v>151</v>
      </c>
      <c r="B152" s="26" t="s">
        <v>77</v>
      </c>
      <c r="C152" s="6" t="s">
        <v>85</v>
      </c>
      <c r="D152" s="8" t="s">
        <v>341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>
        <v>9.1999999999999993</v>
      </c>
      <c r="V152" s="9"/>
      <c r="W152" s="9"/>
      <c r="X152" s="9"/>
      <c r="Y152" s="9"/>
      <c r="Z152" s="9"/>
      <c r="AA152" s="9">
        <v>9.3000000000000007</v>
      </c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>
        <v>10.7</v>
      </c>
      <c r="AP152" s="9"/>
      <c r="AQ152" s="9"/>
      <c r="AR152" s="51"/>
      <c r="AS152" s="2">
        <f>IF(AT152&lt;6,SUM(E152:AR152),SUM(LARGE(E152:AR152,{1;2;3;4;5;6})))</f>
        <v>29.2</v>
      </c>
      <c r="AT152" s="53">
        <f t="shared" si="2"/>
        <v>3</v>
      </c>
      <c r="BK152" s="13"/>
      <c r="BT152" s="14"/>
      <c r="BU152" s="14"/>
    </row>
    <row r="153" spans="1:73" x14ac:dyDescent="0.2">
      <c r="A153" s="60">
        <v>152</v>
      </c>
      <c r="B153" s="26" t="s">
        <v>77</v>
      </c>
      <c r="C153" s="6" t="s">
        <v>78</v>
      </c>
      <c r="D153" s="6" t="s">
        <v>691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>
        <v>2.7</v>
      </c>
      <c r="V153" s="9"/>
      <c r="W153" s="9"/>
      <c r="X153" s="9"/>
      <c r="Y153" s="9"/>
      <c r="Z153" s="9"/>
      <c r="AA153" s="9">
        <v>6</v>
      </c>
      <c r="AB153" s="9"/>
      <c r="AC153" s="9"/>
      <c r="AD153" s="9">
        <v>4</v>
      </c>
      <c r="AE153" s="9"/>
      <c r="AF153" s="9"/>
      <c r="AG153" s="9"/>
      <c r="AH153" s="9"/>
      <c r="AI153" s="9"/>
      <c r="AJ153" s="9">
        <v>7</v>
      </c>
      <c r="AK153" s="9"/>
      <c r="AL153" s="9"/>
      <c r="AM153" s="9"/>
      <c r="AN153" s="9"/>
      <c r="AO153" s="9">
        <v>8</v>
      </c>
      <c r="AP153" s="9"/>
      <c r="AQ153" s="9"/>
      <c r="AR153" s="72"/>
      <c r="AS153" s="2">
        <f>IF(AT153&lt;6,SUM(E153:AR153),SUM(LARGE(E153:AR153,{1;2;3;4;5;6})))</f>
        <v>27.7</v>
      </c>
      <c r="AT153" s="53">
        <f t="shared" si="2"/>
        <v>5</v>
      </c>
      <c r="BK153" s="13"/>
      <c r="BT153" s="14"/>
      <c r="BU153" s="14"/>
    </row>
    <row r="154" spans="1:73" x14ac:dyDescent="0.2">
      <c r="A154" s="60">
        <v>153</v>
      </c>
      <c r="B154" s="26" t="s">
        <v>77</v>
      </c>
      <c r="C154" s="6" t="s">
        <v>83</v>
      </c>
      <c r="D154" s="6" t="s">
        <v>629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>
        <v>8</v>
      </c>
      <c r="AK154" s="9"/>
      <c r="AL154" s="9"/>
      <c r="AM154" s="9"/>
      <c r="AN154" s="9"/>
      <c r="AO154" s="9">
        <v>17</v>
      </c>
      <c r="AP154" s="9"/>
      <c r="AQ154" s="9"/>
      <c r="AR154" s="72"/>
      <c r="AS154" s="2">
        <f>IF(AT154&lt;6,SUM(E154:AR154),SUM(LARGE(E154:AR154,{1;2;3;4;5;6})))</f>
        <v>25</v>
      </c>
      <c r="AT154" s="53">
        <f t="shared" si="2"/>
        <v>2</v>
      </c>
      <c r="BK154" s="13"/>
      <c r="BT154" s="14"/>
      <c r="BU154" s="14"/>
    </row>
    <row r="155" spans="1:73" x14ac:dyDescent="0.2">
      <c r="A155" s="60">
        <v>154</v>
      </c>
      <c r="B155" s="26" t="s">
        <v>77</v>
      </c>
      <c r="C155" s="6" t="s">
        <v>98</v>
      </c>
      <c r="D155" s="6" t="s">
        <v>94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>
        <v>25</v>
      </c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72"/>
      <c r="AS155" s="2">
        <f>IF(AT155&lt;6,SUM(E155:AR155),SUM(LARGE(E155:AR155,{1;2;3;4;5;6})))</f>
        <v>25</v>
      </c>
      <c r="AT155" s="53">
        <f t="shared" si="2"/>
        <v>1</v>
      </c>
      <c r="BK155" s="13"/>
      <c r="BT155" s="14"/>
      <c r="BU155" s="14"/>
    </row>
    <row r="156" spans="1:73" x14ac:dyDescent="0.2">
      <c r="A156" s="60">
        <v>155</v>
      </c>
      <c r="B156" s="26" t="s">
        <v>77</v>
      </c>
      <c r="C156" s="6" t="s">
        <v>79</v>
      </c>
      <c r="D156" s="6" t="s">
        <v>653</v>
      </c>
      <c r="E156" s="18"/>
      <c r="F156" s="9">
        <v>25</v>
      </c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2">
        <f>IF(AT156&lt;6,SUM(E156:AR156),SUM(LARGE(E156:AR156,{1;2;3;4;5;6})))</f>
        <v>25</v>
      </c>
      <c r="AT156" s="53">
        <f t="shared" si="2"/>
        <v>1</v>
      </c>
      <c r="BK156" s="13"/>
      <c r="BT156" s="14"/>
      <c r="BU156" s="14"/>
    </row>
    <row r="157" spans="1:73" x14ac:dyDescent="0.2">
      <c r="A157" s="60">
        <v>156</v>
      </c>
      <c r="B157" s="26" t="s">
        <v>77</v>
      </c>
      <c r="C157" s="6" t="s">
        <v>78</v>
      </c>
      <c r="D157" s="6" t="s">
        <v>445</v>
      </c>
      <c r="E157" s="51"/>
      <c r="F157" s="51"/>
      <c r="G157" s="51">
        <v>25</v>
      </c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2">
        <f>IF(AT157&lt;6,SUM(E157:AR157),SUM(LARGE(E157:AR157,{1;2;3;4;5;6})))</f>
        <v>25</v>
      </c>
      <c r="AT157" s="53">
        <f t="shared" si="2"/>
        <v>1</v>
      </c>
      <c r="BK157" s="13"/>
      <c r="BT157" s="14"/>
      <c r="BU157" s="14"/>
    </row>
    <row r="158" spans="1:73" x14ac:dyDescent="0.2">
      <c r="A158" s="60">
        <v>157</v>
      </c>
      <c r="B158" s="26" t="s">
        <v>77</v>
      </c>
      <c r="C158" s="6" t="s">
        <v>83</v>
      </c>
      <c r="D158" s="6" t="s">
        <v>496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>
        <v>25</v>
      </c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72"/>
      <c r="AS158" s="2">
        <f>IF(AT158&lt;6,SUM(E158:AR158),SUM(LARGE(E158:AR158,{1;2;3;4;5;6})))</f>
        <v>25</v>
      </c>
      <c r="AT158" s="53">
        <f t="shared" si="2"/>
        <v>1</v>
      </c>
      <c r="BK158" s="13"/>
      <c r="BT158" s="14"/>
      <c r="BU158" s="14"/>
    </row>
    <row r="159" spans="1:73" x14ac:dyDescent="0.2">
      <c r="A159" s="60">
        <v>158</v>
      </c>
      <c r="B159" s="26" t="s">
        <v>77</v>
      </c>
      <c r="C159" s="6" t="s">
        <v>458</v>
      </c>
      <c r="D159" s="6" t="s">
        <v>446</v>
      </c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9">
        <v>9</v>
      </c>
      <c r="AE159" s="9"/>
      <c r="AF159" s="9"/>
      <c r="AG159" s="18"/>
      <c r="AH159" s="18"/>
      <c r="AI159" s="9">
        <v>15</v>
      </c>
      <c r="AJ159" s="18"/>
      <c r="AK159" s="18"/>
      <c r="AL159" s="18"/>
      <c r="AM159" s="18"/>
      <c r="AN159" s="18"/>
      <c r="AO159" s="18"/>
      <c r="AP159" s="18"/>
      <c r="AQ159" s="18"/>
      <c r="AR159" s="72"/>
      <c r="AS159" s="2">
        <f>IF(AT159&lt;6,SUM(E159:AR159),SUM(LARGE(E159:AR159,{1;2;3;4;5;6})))</f>
        <v>24</v>
      </c>
      <c r="AT159" s="53">
        <f t="shared" si="2"/>
        <v>2</v>
      </c>
      <c r="BK159" s="13"/>
      <c r="BT159" s="14"/>
      <c r="BU159" s="14"/>
    </row>
    <row r="160" spans="1:73" x14ac:dyDescent="0.2">
      <c r="A160" s="60">
        <v>159</v>
      </c>
      <c r="B160" s="26" t="s">
        <v>77</v>
      </c>
      <c r="C160" s="6" t="s">
        <v>78</v>
      </c>
      <c r="D160" s="6" t="s">
        <v>680</v>
      </c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>
        <v>4</v>
      </c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>
        <v>20</v>
      </c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2">
        <f>IF(AT160&lt;6,SUM(E160:AR160),SUM(LARGE(E160:AR160,{1;2;3;4;5;6})))</f>
        <v>24</v>
      </c>
      <c r="AT160" s="53">
        <f t="shared" si="2"/>
        <v>2</v>
      </c>
      <c r="BK160" s="13"/>
      <c r="BT160" s="14"/>
      <c r="BU160" s="14"/>
    </row>
    <row r="161" spans="1:73" x14ac:dyDescent="0.2">
      <c r="A161" s="60">
        <v>160</v>
      </c>
      <c r="B161" s="26" t="s">
        <v>77</v>
      </c>
      <c r="C161" s="6" t="s">
        <v>458</v>
      </c>
      <c r="D161" s="6" t="s">
        <v>617</v>
      </c>
      <c r="E161" s="51"/>
      <c r="F161" s="51"/>
      <c r="G161" s="51">
        <v>3</v>
      </c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>
        <v>3.3</v>
      </c>
      <c r="V161" s="51"/>
      <c r="W161" s="51"/>
      <c r="X161" s="51"/>
      <c r="Y161" s="51"/>
      <c r="Z161" s="51"/>
      <c r="AA161" s="51">
        <v>3.5</v>
      </c>
      <c r="AB161" s="51"/>
      <c r="AC161" s="51"/>
      <c r="AD161" s="51">
        <v>3</v>
      </c>
      <c r="AE161" s="51"/>
      <c r="AF161" s="51"/>
      <c r="AG161" s="51"/>
      <c r="AH161" s="51"/>
      <c r="AI161" s="51">
        <v>6</v>
      </c>
      <c r="AJ161" s="51">
        <v>4</v>
      </c>
      <c r="AK161" s="51"/>
      <c r="AL161" s="51"/>
      <c r="AM161" s="51"/>
      <c r="AN161" s="51"/>
      <c r="AO161" s="51">
        <v>3</v>
      </c>
      <c r="AP161" s="51"/>
      <c r="AQ161" s="51"/>
      <c r="AR161" s="51"/>
      <c r="AS161" s="2">
        <f>IF(AT161&lt;6,SUM(E161:AR161),SUM(LARGE(E161:AR161,{1;2;3;4;5;6})))</f>
        <v>22.8</v>
      </c>
      <c r="AT161" s="53">
        <f t="shared" si="2"/>
        <v>7</v>
      </c>
      <c r="BK161" s="13"/>
      <c r="BT161" s="14"/>
      <c r="BU161" s="14"/>
    </row>
    <row r="162" spans="1:73" x14ac:dyDescent="0.2">
      <c r="A162" s="67">
        <v>161</v>
      </c>
      <c r="B162" s="26" t="s">
        <v>77</v>
      </c>
      <c r="C162" s="6" t="s">
        <v>458</v>
      </c>
      <c r="D162" s="6" t="s">
        <v>589</v>
      </c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1">
        <v>10.7</v>
      </c>
      <c r="R162" s="52"/>
      <c r="S162" s="52"/>
      <c r="T162" s="52"/>
      <c r="U162" s="52"/>
      <c r="V162" s="52"/>
      <c r="W162" s="52"/>
      <c r="X162" s="52"/>
      <c r="Y162" s="52"/>
      <c r="Z162" s="52"/>
      <c r="AA162" s="51">
        <v>10.7</v>
      </c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72"/>
      <c r="AS162" s="2">
        <f>IF(AT162&lt;6,SUM(E162:AR162),SUM(LARGE(E162:AR162,{1;2;3;4;5;6})))</f>
        <v>21.4</v>
      </c>
      <c r="AT162" s="53">
        <f t="shared" si="2"/>
        <v>2</v>
      </c>
      <c r="BK162" s="13"/>
      <c r="BT162" s="14"/>
      <c r="BU162" s="14"/>
    </row>
    <row r="163" spans="1:73" x14ac:dyDescent="0.2">
      <c r="A163" s="67">
        <v>162</v>
      </c>
      <c r="B163" s="26" t="s">
        <v>77</v>
      </c>
      <c r="C163" s="6" t="s">
        <v>79</v>
      </c>
      <c r="D163" s="6" t="s">
        <v>750</v>
      </c>
      <c r="E163" s="51"/>
      <c r="F163" s="52">
        <v>0</v>
      </c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>
        <v>20</v>
      </c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1"/>
      <c r="AS163" s="2">
        <f>IF(AT163&lt;6,SUM(E163:AR163),SUM(LARGE(E163:AR163,{1;2;3;4;5;6})))</f>
        <v>20</v>
      </c>
      <c r="AT163" s="53">
        <f t="shared" si="2"/>
        <v>2</v>
      </c>
      <c r="BK163" s="13"/>
      <c r="BT163" s="14"/>
      <c r="BU163" s="14"/>
    </row>
    <row r="164" spans="1:73" x14ac:dyDescent="0.2">
      <c r="A164" s="67">
        <v>163</v>
      </c>
      <c r="B164" s="26" t="s">
        <v>77</v>
      </c>
      <c r="C164" s="6" t="s">
        <v>458</v>
      </c>
      <c r="D164" s="6" t="s">
        <v>1045</v>
      </c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2">
        <v>0</v>
      </c>
      <c r="AE164" s="52"/>
      <c r="AF164" s="52"/>
      <c r="AG164" s="51"/>
      <c r="AH164" s="51"/>
      <c r="AI164" s="51">
        <v>20</v>
      </c>
      <c r="AJ164" s="51"/>
      <c r="AK164" s="51"/>
      <c r="AL164" s="51"/>
      <c r="AM164" s="51"/>
      <c r="AN164" s="51"/>
      <c r="AO164" s="51"/>
      <c r="AP164" s="51"/>
      <c r="AQ164" s="51"/>
      <c r="AR164" s="72"/>
      <c r="AS164" s="2">
        <f>IF(AT164&lt;6,SUM(E164:AR164),SUM(LARGE(E164:AR164,{1;2;3;4;5;6})))</f>
        <v>20</v>
      </c>
      <c r="AT164" s="53">
        <f t="shared" si="2"/>
        <v>2</v>
      </c>
      <c r="BK164" s="13"/>
      <c r="BT164" s="14"/>
      <c r="BU164" s="14"/>
    </row>
    <row r="165" spans="1:73" x14ac:dyDescent="0.2">
      <c r="A165" s="67">
        <v>164</v>
      </c>
      <c r="B165" s="26" t="s">
        <v>77</v>
      </c>
      <c r="C165" s="6" t="s">
        <v>98</v>
      </c>
      <c r="D165" s="6" t="s">
        <v>329</v>
      </c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>
        <v>20</v>
      </c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72"/>
      <c r="AS165" s="2">
        <f>IF(AT165&lt;6,SUM(E165:AR165),SUM(LARGE(E165:AR165,{1;2;3;4;5;6})))</f>
        <v>20</v>
      </c>
      <c r="AT165" s="53">
        <f t="shared" si="2"/>
        <v>1</v>
      </c>
      <c r="BK165" s="13"/>
      <c r="BT165" s="14"/>
      <c r="BU165" s="14"/>
    </row>
    <row r="166" spans="1:73" x14ac:dyDescent="0.2">
      <c r="A166" s="67">
        <v>165</v>
      </c>
      <c r="B166" s="26" t="s">
        <v>77</v>
      </c>
      <c r="C166" s="6" t="s">
        <v>136</v>
      </c>
      <c r="D166" s="6" t="s">
        <v>514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>
        <v>20</v>
      </c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2">
        <f>IF(AT166&lt;6,SUM(E166:AR166),SUM(LARGE(E166:AR166,{1;2;3;4;5;6})))</f>
        <v>20</v>
      </c>
      <c r="AT166" s="53">
        <f t="shared" si="2"/>
        <v>1</v>
      </c>
      <c r="BK166" s="13"/>
      <c r="BT166" s="14"/>
      <c r="BU166" s="14"/>
    </row>
    <row r="167" spans="1:73" x14ac:dyDescent="0.2">
      <c r="A167" s="67">
        <v>166</v>
      </c>
      <c r="B167" s="26" t="s">
        <v>77</v>
      </c>
      <c r="C167" s="6" t="s">
        <v>79</v>
      </c>
      <c r="D167" s="6" t="s">
        <v>552</v>
      </c>
      <c r="E167" s="51"/>
      <c r="F167" s="51">
        <v>20</v>
      </c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2">
        <f>IF(AT167&lt;6,SUM(E167:AR167),SUM(LARGE(E167:AR167,{1;2;3;4;5;6})))</f>
        <v>20</v>
      </c>
      <c r="AT167" s="53">
        <f t="shared" si="2"/>
        <v>1</v>
      </c>
      <c r="BK167" s="13"/>
      <c r="BT167" s="14"/>
      <c r="BU167" s="14"/>
    </row>
    <row r="168" spans="1:73" x14ac:dyDescent="0.2">
      <c r="A168" s="67">
        <v>167</v>
      </c>
      <c r="B168" s="26" t="s">
        <v>77</v>
      </c>
      <c r="C168" s="6" t="s">
        <v>79</v>
      </c>
      <c r="D168" s="6" t="s">
        <v>753</v>
      </c>
      <c r="E168" s="18"/>
      <c r="F168" s="9">
        <v>20</v>
      </c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51"/>
      <c r="AS168" s="2">
        <f>IF(AT168&lt;6,SUM(E168:AR168),SUM(LARGE(E168:AR168,{1;2;3;4;5;6})))</f>
        <v>20</v>
      </c>
      <c r="AT168" s="53">
        <f t="shared" si="2"/>
        <v>1</v>
      </c>
      <c r="BK168" s="13"/>
      <c r="BT168" s="14"/>
      <c r="BU168" s="14"/>
    </row>
    <row r="169" spans="1:73" x14ac:dyDescent="0.2">
      <c r="A169" s="67">
        <v>168</v>
      </c>
      <c r="B169" s="26" t="s">
        <v>77</v>
      </c>
      <c r="C169" s="6" t="s">
        <v>191</v>
      </c>
      <c r="D169" s="6" t="s">
        <v>906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>
        <v>20</v>
      </c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72"/>
      <c r="AS169" s="2">
        <f>IF(AT169&lt;6,SUM(E169:AR169),SUM(LARGE(E169:AR169,{1;2;3;4;5;6})))</f>
        <v>20</v>
      </c>
      <c r="AT169" s="53">
        <f t="shared" si="2"/>
        <v>1</v>
      </c>
      <c r="BK169" s="13"/>
      <c r="BT169" s="14"/>
      <c r="BU169" s="14"/>
    </row>
    <row r="170" spans="1:73" x14ac:dyDescent="0.2">
      <c r="A170" s="67">
        <v>169</v>
      </c>
      <c r="B170" s="26" t="s">
        <v>77</v>
      </c>
      <c r="C170" s="6" t="s">
        <v>136</v>
      </c>
      <c r="D170" s="6" t="s">
        <v>364</v>
      </c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>
        <v>20</v>
      </c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2">
        <f>IF(AT170&lt;6,SUM(E170:AR170),SUM(LARGE(E170:AR170,{1;2;3;4;5;6})))</f>
        <v>20</v>
      </c>
      <c r="AT170" s="53">
        <f t="shared" si="2"/>
        <v>1</v>
      </c>
      <c r="BK170" s="13"/>
      <c r="BT170" s="14"/>
      <c r="BU170" s="14"/>
    </row>
    <row r="171" spans="1:73" x14ac:dyDescent="0.2">
      <c r="A171" s="67">
        <v>170</v>
      </c>
      <c r="B171" s="26" t="s">
        <v>77</v>
      </c>
      <c r="C171" s="6" t="s">
        <v>458</v>
      </c>
      <c r="D171" s="6" t="s">
        <v>636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>
        <v>20</v>
      </c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72"/>
      <c r="AS171" s="2">
        <f>IF(AT171&lt;6,SUM(E171:AR171),SUM(LARGE(E171:AR171,{1;2;3;4;5;6})))</f>
        <v>20</v>
      </c>
      <c r="AT171" s="53">
        <f t="shared" si="2"/>
        <v>1</v>
      </c>
      <c r="BK171" s="13"/>
      <c r="BT171" s="14"/>
      <c r="BU171" s="14"/>
    </row>
    <row r="172" spans="1:73" x14ac:dyDescent="0.2">
      <c r="A172" s="67">
        <v>171</v>
      </c>
      <c r="B172" s="26" t="s">
        <v>77</v>
      </c>
      <c r="C172" s="6" t="s">
        <v>458</v>
      </c>
      <c r="D172" s="6" t="s">
        <v>681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>
        <v>20</v>
      </c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72"/>
      <c r="AS172" s="2">
        <f>IF(AT172&lt;6,SUM(E172:AR172),SUM(LARGE(E172:AR172,{1;2;3;4;5;6})))</f>
        <v>20</v>
      </c>
      <c r="AT172" s="53">
        <f t="shared" si="2"/>
        <v>1</v>
      </c>
      <c r="BK172" s="13"/>
      <c r="BT172" s="14"/>
      <c r="BU172" s="14"/>
    </row>
    <row r="173" spans="1:73" x14ac:dyDescent="0.2">
      <c r="A173" s="67">
        <v>172</v>
      </c>
      <c r="B173" s="26" t="s">
        <v>77</v>
      </c>
      <c r="C173" s="6" t="s">
        <v>338</v>
      </c>
      <c r="D173" s="6" t="s">
        <v>144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>
        <v>20</v>
      </c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2">
        <f>IF(AT173&lt;6,SUM(E173:AR173),SUM(LARGE(E173:AR173,{1;2;3;4;5;6})))</f>
        <v>20</v>
      </c>
      <c r="AT173" s="53">
        <f t="shared" si="2"/>
        <v>1</v>
      </c>
      <c r="BK173" s="13"/>
      <c r="BT173" s="14"/>
      <c r="BU173" s="14"/>
    </row>
    <row r="174" spans="1:73" x14ac:dyDescent="0.2">
      <c r="A174" s="67">
        <v>173</v>
      </c>
      <c r="B174" s="26" t="s">
        <v>77</v>
      </c>
      <c r="C174" s="6" t="s">
        <v>1185</v>
      </c>
      <c r="D174" s="6" t="s">
        <v>1053</v>
      </c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9">
        <v>20</v>
      </c>
      <c r="AE174" s="9"/>
      <c r="AF174" s="9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72"/>
      <c r="AS174" s="2">
        <f>IF(AT174&lt;6,SUM(E174:AR174),SUM(LARGE(E174:AR174,{1;2;3;4;5;6})))</f>
        <v>20</v>
      </c>
      <c r="AT174" s="53">
        <f t="shared" si="2"/>
        <v>1</v>
      </c>
      <c r="BK174" s="13"/>
      <c r="BT174" s="14"/>
      <c r="BU174" s="14"/>
    </row>
    <row r="175" spans="1:73" x14ac:dyDescent="0.2">
      <c r="A175" s="67">
        <v>174</v>
      </c>
      <c r="B175" s="26" t="s">
        <v>77</v>
      </c>
      <c r="C175" s="6" t="s">
        <v>136</v>
      </c>
      <c r="D175" s="6" t="s">
        <v>186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>
        <v>20</v>
      </c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2">
        <f>IF(AT175&lt;6,SUM(E175:AR175),SUM(LARGE(E175:AR175,{1;2;3;4;5;6})))</f>
        <v>20</v>
      </c>
      <c r="AT175" s="53">
        <f t="shared" si="2"/>
        <v>1</v>
      </c>
      <c r="BK175" s="13"/>
      <c r="BT175" s="14"/>
      <c r="BU175" s="14"/>
    </row>
    <row r="176" spans="1:73" x14ac:dyDescent="0.2">
      <c r="A176" s="67">
        <v>175</v>
      </c>
      <c r="B176" s="26" t="s">
        <v>77</v>
      </c>
      <c r="C176" s="6" t="s">
        <v>83</v>
      </c>
      <c r="D176" s="6" t="s">
        <v>950</v>
      </c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>
        <v>20</v>
      </c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72"/>
      <c r="AS176" s="2">
        <f>IF(AT176&lt;6,SUM(E176:AR176),SUM(LARGE(E176:AR176,{1;2;3;4;5;6})))</f>
        <v>20</v>
      </c>
      <c r="AT176" s="53">
        <f t="shared" si="2"/>
        <v>1</v>
      </c>
      <c r="BK176" s="13"/>
      <c r="BT176" s="14"/>
      <c r="BU176" s="14"/>
    </row>
    <row r="177" spans="1:73" x14ac:dyDescent="0.2">
      <c r="A177" s="67">
        <v>176</v>
      </c>
      <c r="B177" s="26" t="s">
        <v>77</v>
      </c>
      <c r="C177" s="6" t="s">
        <v>458</v>
      </c>
      <c r="D177" s="6" t="s">
        <v>307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>
        <v>10</v>
      </c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>
        <v>9.3000000000000007</v>
      </c>
      <c r="AP177" s="9"/>
      <c r="AQ177" s="9"/>
      <c r="AR177" s="72"/>
      <c r="AS177" s="2">
        <f>IF(AT177&lt;6,SUM(E177:AR177),SUM(LARGE(E177:AR177,{1;2;3;4;5;6})))</f>
        <v>19.3</v>
      </c>
      <c r="AT177" s="53">
        <f t="shared" si="2"/>
        <v>2</v>
      </c>
      <c r="BK177" s="13"/>
      <c r="BT177" s="14"/>
      <c r="BU177" s="14"/>
    </row>
    <row r="178" spans="1:73" x14ac:dyDescent="0.2">
      <c r="A178" s="67">
        <v>177</v>
      </c>
      <c r="B178" s="26" t="s">
        <v>77</v>
      </c>
      <c r="C178" s="6" t="s">
        <v>78</v>
      </c>
      <c r="D178" s="6" t="s">
        <v>183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>
        <v>8</v>
      </c>
      <c r="V178" s="9"/>
      <c r="W178" s="9"/>
      <c r="X178" s="9"/>
      <c r="Y178" s="9"/>
      <c r="Z178" s="9"/>
      <c r="AA178" s="9">
        <v>10.7</v>
      </c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72"/>
      <c r="AS178" s="2">
        <f>IF(AT178&lt;6,SUM(E178:AR178),SUM(LARGE(E178:AR178,{1;2;3;4;5;6})))</f>
        <v>18.7</v>
      </c>
      <c r="AT178" s="53">
        <f t="shared" si="2"/>
        <v>2</v>
      </c>
      <c r="BK178" s="13"/>
      <c r="BT178" s="14"/>
      <c r="BU178" s="14"/>
    </row>
    <row r="179" spans="1:73" x14ac:dyDescent="0.2">
      <c r="A179" s="67">
        <v>178</v>
      </c>
      <c r="B179" s="26" t="s">
        <v>77</v>
      </c>
      <c r="C179" s="6" t="s">
        <v>83</v>
      </c>
      <c r="D179" s="6" t="s">
        <v>635</v>
      </c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>
        <v>17.5</v>
      </c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2">
        <f>IF(AT179&lt;6,SUM(E179:AR179),SUM(LARGE(E179:AR179,{1;2;3;4;5;6})))</f>
        <v>17.5</v>
      </c>
      <c r="AT179" s="53">
        <f t="shared" si="2"/>
        <v>1</v>
      </c>
      <c r="BK179" s="13"/>
      <c r="BT179" s="14"/>
      <c r="BU179" s="14"/>
    </row>
    <row r="180" spans="1:73" x14ac:dyDescent="0.2">
      <c r="A180" s="67">
        <v>179</v>
      </c>
      <c r="B180" s="26" t="s">
        <v>77</v>
      </c>
      <c r="C180" s="6" t="s">
        <v>1104</v>
      </c>
      <c r="D180" s="6" t="s">
        <v>1054</v>
      </c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>
        <v>17</v>
      </c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72"/>
      <c r="AS180" s="2">
        <f>IF(AT180&lt;6,SUM(E180:AR180),SUM(LARGE(E180:AR180,{1;2;3;4;5;6})))</f>
        <v>17</v>
      </c>
      <c r="AT180" s="53">
        <f t="shared" si="2"/>
        <v>1</v>
      </c>
      <c r="BK180" s="13"/>
      <c r="BT180" s="14"/>
      <c r="BU180" s="14"/>
    </row>
    <row r="181" spans="1:73" x14ac:dyDescent="0.2">
      <c r="A181" s="67">
        <v>180</v>
      </c>
      <c r="B181" s="26" t="s">
        <v>77</v>
      </c>
      <c r="C181" s="8" t="s">
        <v>78</v>
      </c>
      <c r="D181" s="6" t="s">
        <v>693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>
        <v>2.7</v>
      </c>
      <c r="V181" s="9"/>
      <c r="W181" s="9"/>
      <c r="X181" s="9"/>
      <c r="Y181" s="9"/>
      <c r="Z181" s="9"/>
      <c r="AA181" s="9">
        <v>3</v>
      </c>
      <c r="AB181" s="9"/>
      <c r="AC181" s="9"/>
      <c r="AD181" s="9">
        <v>3</v>
      </c>
      <c r="AE181" s="9"/>
      <c r="AF181" s="9"/>
      <c r="AG181" s="9"/>
      <c r="AH181" s="9"/>
      <c r="AI181" s="9">
        <v>4</v>
      </c>
      <c r="AJ181" s="9"/>
      <c r="AK181" s="9"/>
      <c r="AL181" s="9"/>
      <c r="AM181" s="9"/>
      <c r="AN181" s="9"/>
      <c r="AO181" s="9">
        <v>4</v>
      </c>
      <c r="AP181" s="9"/>
      <c r="AQ181" s="9"/>
      <c r="AR181" s="9"/>
      <c r="AS181" s="2">
        <f>IF(AT181&lt;6,SUM(E181:AR181),SUM(LARGE(E181:AR181,{1;2;3;4;5;6})))</f>
        <v>16.7</v>
      </c>
      <c r="AT181" s="53">
        <f t="shared" si="2"/>
        <v>5</v>
      </c>
      <c r="BK181" s="13"/>
      <c r="BT181" s="14"/>
      <c r="BU181" s="14"/>
    </row>
    <row r="182" spans="1:73" x14ac:dyDescent="0.2">
      <c r="A182" s="67">
        <v>181</v>
      </c>
      <c r="B182" s="26" t="s">
        <v>77</v>
      </c>
      <c r="C182" s="8" t="s">
        <v>78</v>
      </c>
      <c r="D182" s="8" t="s">
        <v>559</v>
      </c>
      <c r="E182" s="51"/>
      <c r="F182" s="51"/>
      <c r="G182" s="51">
        <v>4</v>
      </c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>
        <v>2.7</v>
      </c>
      <c r="V182" s="51"/>
      <c r="W182" s="51"/>
      <c r="X182" s="51"/>
      <c r="Y182" s="51"/>
      <c r="Z182" s="51"/>
      <c r="AA182" s="51">
        <v>3</v>
      </c>
      <c r="AB182" s="51"/>
      <c r="AC182" s="51"/>
      <c r="AD182" s="51">
        <v>3</v>
      </c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>
        <v>3</v>
      </c>
      <c r="AP182" s="51"/>
      <c r="AQ182" s="51"/>
      <c r="AR182" s="51"/>
      <c r="AS182" s="2">
        <f>IF(AT182&lt;6,SUM(E182:AR182),SUM(LARGE(E182:AR182,{1;2;3;4;5;6})))</f>
        <v>15.7</v>
      </c>
      <c r="AT182" s="53">
        <f t="shared" si="2"/>
        <v>5</v>
      </c>
      <c r="BK182" s="13"/>
      <c r="BT182" s="14"/>
      <c r="BU182" s="14"/>
    </row>
    <row r="183" spans="1:73" x14ac:dyDescent="0.2">
      <c r="A183" s="67">
        <v>182</v>
      </c>
      <c r="B183" s="26" t="s">
        <v>77</v>
      </c>
      <c r="C183" s="6" t="s">
        <v>458</v>
      </c>
      <c r="D183" s="6" t="s">
        <v>690</v>
      </c>
      <c r="E183" s="51"/>
      <c r="F183" s="51"/>
      <c r="G183" s="51">
        <v>8</v>
      </c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>
        <v>3.3</v>
      </c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>
        <v>4</v>
      </c>
      <c r="AP183" s="51"/>
      <c r="AQ183" s="51"/>
      <c r="AR183" s="51"/>
      <c r="AS183" s="2">
        <f>IF(AT183&lt;6,SUM(E183:AR183),SUM(LARGE(E183:AR183,{1;2;3;4;5;6})))</f>
        <v>15.3</v>
      </c>
      <c r="AT183" s="53">
        <f t="shared" si="2"/>
        <v>3</v>
      </c>
      <c r="BK183" s="13"/>
      <c r="BT183" s="14"/>
      <c r="BU183" s="14"/>
    </row>
    <row r="184" spans="1:73" x14ac:dyDescent="0.2">
      <c r="A184" s="67">
        <v>183</v>
      </c>
      <c r="B184" s="26" t="s">
        <v>77</v>
      </c>
      <c r="C184" s="6" t="s">
        <v>458</v>
      </c>
      <c r="D184" s="6" t="s">
        <v>1031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>
        <v>9.3000000000000007</v>
      </c>
      <c r="AB184" s="9"/>
      <c r="AC184" s="9"/>
      <c r="AD184" s="9">
        <v>6</v>
      </c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72"/>
      <c r="AS184" s="2">
        <f>IF(AT184&lt;6,SUM(E184:AR184),SUM(LARGE(E184:AR184,{1;2;3;4;5;6})))</f>
        <v>15.3</v>
      </c>
      <c r="AT184" s="53">
        <f t="shared" si="2"/>
        <v>2</v>
      </c>
      <c r="BK184" s="13"/>
      <c r="BT184" s="14"/>
      <c r="BU184" s="14"/>
    </row>
    <row r="185" spans="1:73" x14ac:dyDescent="0.2">
      <c r="A185" s="67">
        <v>184</v>
      </c>
      <c r="B185" s="26" t="s">
        <v>77</v>
      </c>
      <c r="C185" s="6" t="s">
        <v>136</v>
      </c>
      <c r="D185" s="6" t="s">
        <v>378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>
        <v>15</v>
      </c>
      <c r="R185" s="9"/>
      <c r="S185" s="9"/>
      <c r="T185" s="9"/>
      <c r="U185" s="9"/>
      <c r="V185" s="9"/>
      <c r="W185" s="9"/>
      <c r="X185" s="9"/>
      <c r="Y185" s="18">
        <v>0</v>
      </c>
      <c r="Z185" s="18"/>
      <c r="AA185" s="18">
        <v>0</v>
      </c>
      <c r="AB185" s="18"/>
      <c r="AC185" s="18"/>
      <c r="AD185" s="18">
        <v>0</v>
      </c>
      <c r="AE185" s="18"/>
      <c r="AF185" s="18"/>
      <c r="AG185" s="18"/>
      <c r="AH185" s="18"/>
      <c r="AI185" s="18"/>
      <c r="AJ185" s="18">
        <v>0</v>
      </c>
      <c r="AK185" s="18"/>
      <c r="AL185" s="18"/>
      <c r="AM185" s="18"/>
      <c r="AN185" s="18"/>
      <c r="AO185" s="18"/>
      <c r="AP185" s="18"/>
      <c r="AQ185" s="18"/>
      <c r="AR185" s="72"/>
      <c r="AS185" s="2">
        <f>IF(AT185&lt;6,SUM(E185:AR185),SUM(LARGE(E185:AR185,{1;2;3;4;5;6})))</f>
        <v>15</v>
      </c>
      <c r="AT185" s="53">
        <f t="shared" si="2"/>
        <v>5</v>
      </c>
      <c r="BK185" s="13"/>
      <c r="BT185" s="14"/>
      <c r="BU185" s="14"/>
    </row>
    <row r="186" spans="1:73" x14ac:dyDescent="0.2">
      <c r="A186" s="67">
        <v>185</v>
      </c>
      <c r="B186" s="26" t="s">
        <v>77</v>
      </c>
      <c r="C186" s="6" t="s">
        <v>584</v>
      </c>
      <c r="D186" s="6" t="s">
        <v>355</v>
      </c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2">
        <v>0</v>
      </c>
      <c r="V186" s="52"/>
      <c r="W186" s="52"/>
      <c r="X186" s="52"/>
      <c r="Y186" s="52">
        <v>0</v>
      </c>
      <c r="Z186" s="52"/>
      <c r="AA186" s="52"/>
      <c r="AB186" s="52"/>
      <c r="AC186" s="52"/>
      <c r="AD186" s="52"/>
      <c r="AE186" s="52"/>
      <c r="AF186" s="52"/>
      <c r="AG186" s="52"/>
      <c r="AH186" s="52"/>
      <c r="AI186" s="51">
        <v>15</v>
      </c>
      <c r="AJ186" s="52"/>
      <c r="AK186" s="52"/>
      <c r="AL186" s="52"/>
      <c r="AM186" s="52"/>
      <c r="AN186" s="52"/>
      <c r="AO186" s="52"/>
      <c r="AP186" s="52"/>
      <c r="AQ186" s="52"/>
      <c r="AR186" s="9"/>
      <c r="AS186" s="2">
        <f>IF(AT186&lt;6,SUM(E186:AR186),SUM(LARGE(E186:AR186,{1;2;3;4;5;6})))</f>
        <v>15</v>
      </c>
      <c r="AT186" s="53">
        <f t="shared" si="2"/>
        <v>3</v>
      </c>
      <c r="BK186" s="13"/>
      <c r="BT186" s="14"/>
      <c r="BU186" s="14"/>
    </row>
    <row r="187" spans="1:73" x14ac:dyDescent="0.2">
      <c r="A187" s="67">
        <v>186</v>
      </c>
      <c r="B187" s="26" t="s">
        <v>77</v>
      </c>
      <c r="C187" s="6" t="s">
        <v>259</v>
      </c>
      <c r="D187" s="6" t="s">
        <v>678</v>
      </c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9">
        <v>8</v>
      </c>
      <c r="V187" s="9"/>
      <c r="W187" s="9"/>
      <c r="X187" s="9"/>
      <c r="Y187" s="9"/>
      <c r="Z187" s="9"/>
      <c r="AA187" s="9">
        <v>7</v>
      </c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51"/>
      <c r="AS187" s="2">
        <f>IF(AT187&lt;6,SUM(E187:AR187),SUM(LARGE(E187:AR187,{1;2;3;4;5;6})))</f>
        <v>15</v>
      </c>
      <c r="AT187" s="53">
        <f t="shared" si="2"/>
        <v>2</v>
      </c>
      <c r="BK187" s="13"/>
      <c r="BT187" s="14"/>
      <c r="BU187" s="14"/>
    </row>
    <row r="188" spans="1:73" x14ac:dyDescent="0.2">
      <c r="A188" s="67">
        <v>187</v>
      </c>
      <c r="B188" s="26" t="s">
        <v>77</v>
      </c>
      <c r="C188" s="6" t="s">
        <v>458</v>
      </c>
      <c r="D188" s="6" t="s">
        <v>657</v>
      </c>
      <c r="E188" s="51"/>
      <c r="F188" s="51"/>
      <c r="G188" s="51"/>
      <c r="H188" s="51"/>
      <c r="I188" s="51">
        <v>15</v>
      </c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0"/>
      <c r="AS188" s="2">
        <f>IF(AT188&lt;6,SUM(E188:AR188),SUM(LARGE(E188:AR188,{1;2;3;4;5;6})))</f>
        <v>15</v>
      </c>
      <c r="AT188" s="53">
        <f t="shared" si="2"/>
        <v>1</v>
      </c>
      <c r="BK188" s="13"/>
      <c r="BT188" s="14"/>
      <c r="BU188" s="14"/>
    </row>
    <row r="189" spans="1:73" x14ac:dyDescent="0.2">
      <c r="A189" s="67">
        <v>188</v>
      </c>
      <c r="B189" s="26" t="s">
        <v>77</v>
      </c>
      <c r="C189" s="6" t="s">
        <v>78</v>
      </c>
      <c r="D189" s="6" t="s">
        <v>666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>
        <v>15</v>
      </c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72"/>
      <c r="AS189" s="2">
        <f>IF(AT189&lt;6,SUM(E189:AR189),SUM(LARGE(E189:AR189,{1;2;3;4;5;6})))</f>
        <v>15</v>
      </c>
      <c r="AT189" s="53">
        <f t="shared" si="2"/>
        <v>1</v>
      </c>
      <c r="BK189" s="13"/>
      <c r="BT189" s="14"/>
      <c r="BU189" s="14"/>
    </row>
    <row r="190" spans="1:73" x14ac:dyDescent="0.2">
      <c r="A190" s="67">
        <v>189</v>
      </c>
      <c r="B190" s="26" t="s">
        <v>77</v>
      </c>
      <c r="C190" s="6" t="s">
        <v>260</v>
      </c>
      <c r="D190" s="6" t="s">
        <v>570</v>
      </c>
      <c r="E190" s="52"/>
      <c r="F190" s="51">
        <v>15</v>
      </c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72"/>
      <c r="AS190" s="2">
        <f>IF(AT190&lt;6,SUM(E190:AR190),SUM(LARGE(E190:AR190,{1;2;3;4;5;6})))</f>
        <v>15</v>
      </c>
      <c r="AT190" s="53">
        <f t="shared" si="2"/>
        <v>1</v>
      </c>
      <c r="BK190" s="13"/>
      <c r="BT190" s="14"/>
      <c r="BU190" s="14"/>
    </row>
    <row r="191" spans="1:73" x14ac:dyDescent="0.2">
      <c r="A191" s="67">
        <v>190</v>
      </c>
      <c r="B191" s="26" t="s">
        <v>77</v>
      </c>
      <c r="C191" s="6" t="s">
        <v>79</v>
      </c>
      <c r="D191" s="6" t="s">
        <v>929</v>
      </c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9">
        <v>15</v>
      </c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72"/>
      <c r="AS191" s="2">
        <f>IF(AT191&lt;6,SUM(E191:AR191),SUM(LARGE(E191:AR191,{1;2;3;4;5;6})))</f>
        <v>15</v>
      </c>
      <c r="AT191" s="53">
        <f t="shared" si="2"/>
        <v>1</v>
      </c>
      <c r="BK191" s="13"/>
      <c r="BT191" s="14"/>
      <c r="BU191" s="14"/>
    </row>
    <row r="192" spans="1:73" x14ac:dyDescent="0.2">
      <c r="A192" s="67">
        <v>191</v>
      </c>
      <c r="B192" s="26" t="s">
        <v>77</v>
      </c>
      <c r="C192" s="8" t="s">
        <v>191</v>
      </c>
      <c r="D192" s="6" t="s">
        <v>656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>
        <v>15</v>
      </c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72"/>
      <c r="AS192" s="2">
        <f>IF(AT192&lt;6,SUM(E192:AR192),SUM(LARGE(E192:AR192,{1;2;3;4;5;6})))</f>
        <v>15</v>
      </c>
      <c r="AT192" s="53">
        <f t="shared" si="2"/>
        <v>1</v>
      </c>
      <c r="BK192" s="13"/>
      <c r="BT192" s="14"/>
      <c r="BU192" s="14"/>
    </row>
    <row r="193" spans="1:73" x14ac:dyDescent="0.2">
      <c r="A193" s="67">
        <v>192</v>
      </c>
      <c r="B193" s="26" t="s">
        <v>77</v>
      </c>
      <c r="C193" s="6" t="s">
        <v>83</v>
      </c>
      <c r="D193" s="6" t="s">
        <v>406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>
        <v>15</v>
      </c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72"/>
      <c r="AS193" s="2">
        <f>IF(AT193&lt;6,SUM(E193:AR193),SUM(LARGE(E193:AR193,{1;2;3;4;5;6})))</f>
        <v>15</v>
      </c>
      <c r="AT193" s="53">
        <f t="shared" si="2"/>
        <v>1</v>
      </c>
      <c r="BK193" s="13"/>
      <c r="BT193" s="14"/>
      <c r="BU193" s="14"/>
    </row>
    <row r="194" spans="1:73" x14ac:dyDescent="0.2">
      <c r="A194" s="67">
        <v>193</v>
      </c>
      <c r="B194" s="26" t="s">
        <v>77</v>
      </c>
      <c r="C194" s="6" t="s">
        <v>136</v>
      </c>
      <c r="D194" s="6" t="s">
        <v>1002</v>
      </c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9">
        <v>15</v>
      </c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72"/>
      <c r="AS194" s="2">
        <f>IF(AT194&lt;6,SUM(E194:AR194),SUM(LARGE(E194:AR194,{1;2;3;4;5;6})))</f>
        <v>15</v>
      </c>
      <c r="AT194" s="53">
        <f t="shared" ref="AT194:AT257" si="3">COUNT(E194:AR194)</f>
        <v>1</v>
      </c>
      <c r="BK194" s="13"/>
      <c r="BT194" s="14"/>
      <c r="BU194" s="14"/>
    </row>
    <row r="195" spans="1:73" x14ac:dyDescent="0.2">
      <c r="A195" s="67">
        <v>194</v>
      </c>
      <c r="B195" s="26" t="s">
        <v>107</v>
      </c>
      <c r="C195" s="6" t="s">
        <v>458</v>
      </c>
      <c r="D195" s="6" t="s">
        <v>1003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>
        <v>15</v>
      </c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51"/>
      <c r="AS195" s="2">
        <f>IF(AT195&lt;6,SUM(E195:AR195),SUM(LARGE(E195:AR195,{1;2;3;4;5;6})))</f>
        <v>15</v>
      </c>
      <c r="AT195" s="53">
        <f t="shared" si="3"/>
        <v>1</v>
      </c>
      <c r="BK195" s="13"/>
      <c r="BT195" s="14"/>
      <c r="BU195" s="14"/>
    </row>
    <row r="196" spans="1:73" x14ac:dyDescent="0.2">
      <c r="A196" s="67">
        <v>195</v>
      </c>
      <c r="B196" s="26" t="s">
        <v>77</v>
      </c>
      <c r="C196" s="6" t="s">
        <v>313</v>
      </c>
      <c r="D196" s="6" t="s">
        <v>1030</v>
      </c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>
        <v>15</v>
      </c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72"/>
      <c r="AS196" s="2">
        <f>IF(AT196&lt;6,SUM(E196:AR196),SUM(LARGE(E196:AR196,{1;2;3;4;5;6})))</f>
        <v>15</v>
      </c>
      <c r="AT196" s="53">
        <f t="shared" si="3"/>
        <v>1</v>
      </c>
      <c r="BK196" s="13"/>
      <c r="BT196" s="14"/>
      <c r="BU196" s="14"/>
    </row>
    <row r="197" spans="1:73" x14ac:dyDescent="0.2">
      <c r="A197" s="67">
        <v>196</v>
      </c>
      <c r="B197" s="26" t="s">
        <v>77</v>
      </c>
      <c r="C197" s="6" t="s">
        <v>1105</v>
      </c>
      <c r="D197" s="6" t="s">
        <v>111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>
        <v>15</v>
      </c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72"/>
      <c r="AS197" s="2">
        <f>IF(AT197&lt;6,SUM(E197:AR197),SUM(LARGE(E197:AR197,{1;2;3;4;5;6})))</f>
        <v>15</v>
      </c>
      <c r="AT197" s="53">
        <f t="shared" si="3"/>
        <v>1</v>
      </c>
      <c r="BK197" s="13"/>
      <c r="BT197" s="14"/>
      <c r="BU197" s="14"/>
    </row>
    <row r="198" spans="1:73" x14ac:dyDescent="0.2">
      <c r="A198" s="67">
        <v>197</v>
      </c>
      <c r="B198" s="26" t="s">
        <v>77</v>
      </c>
      <c r="C198" s="6" t="s">
        <v>458</v>
      </c>
      <c r="D198" s="6" t="s">
        <v>216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>
        <v>15</v>
      </c>
      <c r="AK198" s="9"/>
      <c r="AL198" s="9"/>
      <c r="AM198" s="9"/>
      <c r="AN198" s="9"/>
      <c r="AO198" s="9"/>
      <c r="AP198" s="9"/>
      <c r="AQ198" s="9"/>
      <c r="AR198" s="72"/>
      <c r="AS198" s="2">
        <f>IF(AT198&lt;6,SUM(E198:AR198),SUM(LARGE(E198:AR198,{1;2;3;4;5;6})))</f>
        <v>15</v>
      </c>
      <c r="AT198" s="53">
        <f t="shared" si="3"/>
        <v>1</v>
      </c>
      <c r="BK198" s="13"/>
      <c r="BT198" s="14"/>
      <c r="BU198" s="14"/>
    </row>
    <row r="199" spans="1:73" x14ac:dyDescent="0.2">
      <c r="A199" s="67">
        <v>198</v>
      </c>
      <c r="B199" s="26" t="s">
        <v>77</v>
      </c>
      <c r="C199" s="6" t="s">
        <v>259</v>
      </c>
      <c r="D199" s="6" t="s">
        <v>415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>
        <v>5</v>
      </c>
      <c r="AB199" s="9"/>
      <c r="AC199" s="9"/>
      <c r="AD199" s="9">
        <v>4</v>
      </c>
      <c r="AE199" s="9"/>
      <c r="AF199" s="9"/>
      <c r="AG199" s="9"/>
      <c r="AH199" s="9"/>
      <c r="AI199" s="9"/>
      <c r="AJ199" s="9">
        <v>5</v>
      </c>
      <c r="AK199" s="9"/>
      <c r="AL199" s="9"/>
      <c r="AM199" s="9"/>
      <c r="AN199" s="9"/>
      <c r="AO199" s="9"/>
      <c r="AP199" s="9"/>
      <c r="AQ199" s="9"/>
      <c r="AR199" s="72"/>
      <c r="AS199" s="2">
        <f>IF(AT199&lt;6,SUM(E199:AR199),SUM(LARGE(E199:AR199,{1;2;3;4;5;6})))</f>
        <v>14</v>
      </c>
      <c r="AT199" s="53">
        <f t="shared" si="3"/>
        <v>3</v>
      </c>
      <c r="BK199" s="13"/>
      <c r="BT199" s="14"/>
      <c r="BU199" s="14"/>
    </row>
    <row r="200" spans="1:73" x14ac:dyDescent="0.2">
      <c r="A200" s="67">
        <v>199</v>
      </c>
      <c r="B200" s="26" t="s">
        <v>88</v>
      </c>
      <c r="C200" s="6" t="s">
        <v>458</v>
      </c>
      <c r="D200" s="6" t="s">
        <v>529</v>
      </c>
      <c r="E200" s="9"/>
      <c r="F200" s="9"/>
      <c r="G200" s="9">
        <v>6</v>
      </c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>
        <v>3.3</v>
      </c>
      <c r="V200" s="9"/>
      <c r="W200" s="9"/>
      <c r="X200" s="9"/>
      <c r="Y200" s="9"/>
      <c r="Z200" s="9"/>
      <c r="AA200" s="9">
        <v>4</v>
      </c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72"/>
      <c r="AS200" s="2">
        <f>IF(AT200&lt;6,SUM(E200:AR200),SUM(LARGE(E200:AR200,{1;2;3;4;5;6})))</f>
        <v>13.3</v>
      </c>
      <c r="AT200" s="53">
        <f t="shared" si="3"/>
        <v>3</v>
      </c>
      <c r="BK200" s="13"/>
      <c r="BT200" s="14"/>
      <c r="BU200" s="14"/>
    </row>
    <row r="201" spans="1:73" x14ac:dyDescent="0.2">
      <c r="A201" s="67">
        <v>200</v>
      </c>
      <c r="B201" s="26" t="s">
        <v>77</v>
      </c>
      <c r="C201" s="6" t="s">
        <v>706</v>
      </c>
      <c r="D201" s="6" t="s">
        <v>638</v>
      </c>
      <c r="E201" s="9"/>
      <c r="F201" s="9"/>
      <c r="G201" s="9">
        <v>4</v>
      </c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>
        <v>2.7</v>
      </c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18">
        <v>0</v>
      </c>
      <c r="AH201" s="18"/>
      <c r="AI201" s="18"/>
      <c r="AJ201" s="9">
        <v>6</v>
      </c>
      <c r="AK201" s="9"/>
      <c r="AL201" s="9"/>
      <c r="AM201" s="9"/>
      <c r="AN201" s="9"/>
      <c r="AO201" s="9"/>
      <c r="AP201" s="9"/>
      <c r="AQ201" s="9"/>
      <c r="AR201" s="72"/>
      <c r="AS201" s="2">
        <f>IF(AT201&lt;6,SUM(E201:AR201),SUM(LARGE(E201:AR201,{1;2;3;4;5;6})))</f>
        <v>12.7</v>
      </c>
      <c r="AT201" s="53">
        <f t="shared" si="3"/>
        <v>4</v>
      </c>
      <c r="BK201" s="13"/>
      <c r="BT201" s="14"/>
      <c r="BU201" s="14"/>
    </row>
    <row r="202" spans="1:73" x14ac:dyDescent="0.2">
      <c r="A202" s="67">
        <v>201</v>
      </c>
      <c r="B202" s="26" t="s">
        <v>77</v>
      </c>
      <c r="C202" s="6" t="s">
        <v>458</v>
      </c>
      <c r="D202" s="6" t="s">
        <v>727</v>
      </c>
      <c r="E202" s="9"/>
      <c r="F202" s="9"/>
      <c r="G202" s="9">
        <v>7</v>
      </c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>
        <v>5</v>
      </c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72"/>
      <c r="AS202" s="2">
        <f>IF(AT202&lt;6,SUM(E202:AR202),SUM(LARGE(E202:AR202,{1;2;3;4;5;6})))</f>
        <v>12</v>
      </c>
      <c r="AT202" s="53">
        <f t="shared" si="3"/>
        <v>2</v>
      </c>
      <c r="BK202" s="13"/>
      <c r="BT202" s="14"/>
      <c r="BU202" s="14"/>
    </row>
    <row r="203" spans="1:73" x14ac:dyDescent="0.2">
      <c r="A203" s="67">
        <v>202</v>
      </c>
      <c r="B203" s="26" t="s">
        <v>77</v>
      </c>
      <c r="C203" s="6" t="s">
        <v>458</v>
      </c>
      <c r="D203" s="6" t="s">
        <v>904</v>
      </c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>
        <v>2.2999999999999998</v>
      </c>
      <c r="AB203" s="51"/>
      <c r="AC203" s="51"/>
      <c r="AD203" s="51">
        <v>2</v>
      </c>
      <c r="AE203" s="51"/>
      <c r="AF203" s="51"/>
      <c r="AG203" s="51"/>
      <c r="AH203" s="51"/>
      <c r="AI203" s="51">
        <v>4</v>
      </c>
      <c r="AJ203" s="51"/>
      <c r="AK203" s="51"/>
      <c r="AL203" s="51"/>
      <c r="AM203" s="51"/>
      <c r="AN203" s="51"/>
      <c r="AO203" s="51">
        <v>3</v>
      </c>
      <c r="AP203" s="51"/>
      <c r="AQ203" s="51"/>
      <c r="AR203" s="51"/>
      <c r="AS203" s="2">
        <f>IF(AT203&lt;6,SUM(E203:AR203),SUM(LARGE(E203:AR203,{1;2;3;4;5;6})))</f>
        <v>11.3</v>
      </c>
      <c r="AT203" s="53">
        <f t="shared" si="3"/>
        <v>4</v>
      </c>
      <c r="BK203" s="13"/>
      <c r="BT203" s="14"/>
      <c r="BU203" s="14"/>
    </row>
    <row r="204" spans="1:73" x14ac:dyDescent="0.2">
      <c r="A204" s="67">
        <v>203</v>
      </c>
      <c r="B204" s="26" t="s">
        <v>77</v>
      </c>
      <c r="C204" s="6" t="s">
        <v>85</v>
      </c>
      <c r="D204" s="6" t="s">
        <v>484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>
        <v>3.3</v>
      </c>
      <c r="V204" s="9"/>
      <c r="W204" s="9"/>
      <c r="X204" s="9"/>
      <c r="Y204" s="9"/>
      <c r="Z204" s="9"/>
      <c r="AA204" s="9">
        <v>4</v>
      </c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>
        <v>4</v>
      </c>
      <c r="AP204" s="9"/>
      <c r="AQ204" s="9"/>
      <c r="AR204" s="51"/>
      <c r="AS204" s="2">
        <f>IF(AT204&lt;6,SUM(E204:AR204),SUM(LARGE(E204:AR204,{1;2;3;4;5;6})))</f>
        <v>11.3</v>
      </c>
      <c r="AT204" s="53">
        <f t="shared" si="3"/>
        <v>3</v>
      </c>
      <c r="BK204" s="13"/>
      <c r="BT204" s="14"/>
      <c r="BU204" s="14"/>
    </row>
    <row r="205" spans="1:73" x14ac:dyDescent="0.2">
      <c r="A205" s="67">
        <v>204</v>
      </c>
      <c r="B205" s="26" t="s">
        <v>77</v>
      </c>
      <c r="C205" s="6" t="s">
        <v>78</v>
      </c>
      <c r="D205" s="6" t="s">
        <v>336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>
        <v>3</v>
      </c>
      <c r="AB205" s="9"/>
      <c r="AC205" s="9"/>
      <c r="AD205" s="9">
        <v>3</v>
      </c>
      <c r="AE205" s="9"/>
      <c r="AF205" s="9"/>
      <c r="AG205" s="9"/>
      <c r="AH205" s="9"/>
      <c r="AI205" s="9">
        <v>5</v>
      </c>
      <c r="AJ205" s="9"/>
      <c r="AK205" s="9"/>
      <c r="AL205" s="9"/>
      <c r="AM205" s="9"/>
      <c r="AN205" s="9"/>
      <c r="AO205" s="9"/>
      <c r="AP205" s="9"/>
      <c r="AQ205" s="9"/>
      <c r="AR205" s="72"/>
      <c r="AS205" s="2">
        <f>IF(AT205&lt;6,SUM(E205:AR205),SUM(LARGE(E205:AR205,{1;2;3;4;5;6})))</f>
        <v>11</v>
      </c>
      <c r="AT205" s="53">
        <f t="shared" si="3"/>
        <v>3</v>
      </c>
      <c r="BK205" s="13"/>
      <c r="BT205" s="14"/>
      <c r="BU205" s="14"/>
    </row>
    <row r="206" spans="1:73" x14ac:dyDescent="0.2">
      <c r="A206" s="67">
        <v>205</v>
      </c>
      <c r="B206" s="26" t="s">
        <v>77</v>
      </c>
      <c r="C206" s="6" t="s">
        <v>83</v>
      </c>
      <c r="D206" s="6" t="s">
        <v>803</v>
      </c>
      <c r="E206" s="9"/>
      <c r="F206" s="9"/>
      <c r="G206" s="9">
        <v>10.7</v>
      </c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2">
        <f>IF(AT206&lt;6,SUM(E206:AR206),SUM(LARGE(E206:AR206,{1;2;3;4;5;6})))</f>
        <v>10.7</v>
      </c>
      <c r="AT206" s="53">
        <f t="shared" si="3"/>
        <v>1</v>
      </c>
      <c r="BK206" s="13"/>
      <c r="BT206" s="14"/>
      <c r="BU206" s="14"/>
    </row>
    <row r="207" spans="1:73" x14ac:dyDescent="0.2">
      <c r="A207" s="67">
        <v>206</v>
      </c>
      <c r="B207" s="26" t="s">
        <v>77</v>
      </c>
      <c r="C207" s="8" t="s">
        <v>458</v>
      </c>
      <c r="D207" s="8" t="s">
        <v>692</v>
      </c>
      <c r="E207" s="9"/>
      <c r="F207" s="9"/>
      <c r="G207" s="9">
        <v>3</v>
      </c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>
        <v>3.3</v>
      </c>
      <c r="V207" s="9"/>
      <c r="W207" s="9"/>
      <c r="X207" s="9"/>
      <c r="Y207" s="9"/>
      <c r="Z207" s="9"/>
      <c r="AA207" s="9">
        <v>4</v>
      </c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51"/>
      <c r="AS207" s="2">
        <f>IF(AT207&lt;6,SUM(E207:AR207),SUM(LARGE(E207:AR207,{1;2;3;4;5;6})))</f>
        <v>10.3</v>
      </c>
      <c r="AT207" s="53">
        <f t="shared" si="3"/>
        <v>3</v>
      </c>
      <c r="BK207" s="13"/>
      <c r="BT207" s="14"/>
      <c r="BU207" s="14"/>
    </row>
    <row r="208" spans="1:73" x14ac:dyDescent="0.2">
      <c r="A208" s="67">
        <v>207</v>
      </c>
      <c r="B208" s="26" t="s">
        <v>77</v>
      </c>
      <c r="C208" s="6" t="s">
        <v>259</v>
      </c>
      <c r="D208" s="6" t="s">
        <v>610</v>
      </c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>
        <v>0</v>
      </c>
      <c r="V208" s="52"/>
      <c r="W208" s="52"/>
      <c r="X208" s="52"/>
      <c r="Y208" s="52"/>
      <c r="Z208" s="52"/>
      <c r="AA208" s="51">
        <v>9.3000000000000007</v>
      </c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72"/>
      <c r="AS208" s="2">
        <f>IF(AT208&lt;6,SUM(E208:AR208),SUM(LARGE(E208:AR208,{1;2;3;4;5;6})))</f>
        <v>9.3000000000000007</v>
      </c>
      <c r="AT208" s="53">
        <f t="shared" si="3"/>
        <v>2</v>
      </c>
      <c r="BK208" s="13"/>
      <c r="BT208" s="14"/>
      <c r="BU208" s="14"/>
    </row>
    <row r="209" spans="1:73" ht="13.5" customHeight="1" x14ac:dyDescent="0.2">
      <c r="A209" s="67">
        <v>208</v>
      </c>
      <c r="B209" s="26" t="s">
        <v>77</v>
      </c>
      <c r="C209" s="8" t="s">
        <v>136</v>
      </c>
      <c r="D209" s="8" t="s">
        <v>566</v>
      </c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>
        <v>9.3000000000000007</v>
      </c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2">
        <f>IF(AT209&lt;6,SUM(E209:AR209),SUM(LARGE(E209:AR209,{1;2;3;4;5;6})))</f>
        <v>9.3000000000000007</v>
      </c>
      <c r="AT209" s="53">
        <f t="shared" si="3"/>
        <v>1</v>
      </c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M209" s="12"/>
      <c r="BN209" s="12"/>
      <c r="BO209" s="12"/>
      <c r="BP209" s="12"/>
    </row>
    <row r="210" spans="1:73" s="12" customFormat="1" x14ac:dyDescent="0.2">
      <c r="A210" s="67">
        <v>209</v>
      </c>
      <c r="B210" s="26" t="s">
        <v>77</v>
      </c>
      <c r="C210" s="6" t="s">
        <v>458</v>
      </c>
      <c r="D210" s="8" t="s">
        <v>1178</v>
      </c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>
        <v>9.3000000000000007</v>
      </c>
      <c r="AP210" s="51"/>
      <c r="AQ210" s="51"/>
      <c r="AR210" s="51"/>
      <c r="AS210" s="2">
        <f>IF(AT210&lt;6,SUM(E210:AR210),SUM(LARGE(E210:AR210,{1;2;3;4;5;6})))</f>
        <v>9.3000000000000007</v>
      </c>
      <c r="AT210" s="53">
        <f t="shared" si="3"/>
        <v>1</v>
      </c>
      <c r="BT210" s="14"/>
      <c r="BU210" s="14"/>
    </row>
    <row r="211" spans="1:73" s="12" customFormat="1" x14ac:dyDescent="0.2">
      <c r="A211" s="67">
        <v>210</v>
      </c>
      <c r="B211" s="26" t="s">
        <v>77</v>
      </c>
      <c r="C211" s="6" t="s">
        <v>136</v>
      </c>
      <c r="D211" s="6" t="s">
        <v>396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>
        <v>9.3000000000000007</v>
      </c>
      <c r="AP211" s="9"/>
      <c r="AQ211" s="9"/>
      <c r="AR211" s="72"/>
      <c r="AS211" s="2">
        <f>IF(AT211&lt;6,SUM(E211:AR211),SUM(LARGE(E211:AR211,{1;2;3;4;5;6})))</f>
        <v>9.3000000000000007</v>
      </c>
      <c r="AT211" s="53">
        <f t="shared" si="3"/>
        <v>1</v>
      </c>
      <c r="BK211" s="16"/>
      <c r="BL211" s="16"/>
      <c r="BT211" s="14"/>
      <c r="BU211" s="14"/>
    </row>
    <row r="212" spans="1:73" s="12" customFormat="1" x14ac:dyDescent="0.2">
      <c r="A212" s="67">
        <v>211</v>
      </c>
      <c r="B212" s="26" t="s">
        <v>77</v>
      </c>
      <c r="C212" s="6" t="s">
        <v>136</v>
      </c>
      <c r="D212" s="6" t="s">
        <v>696</v>
      </c>
      <c r="E212" s="9"/>
      <c r="F212" s="9"/>
      <c r="G212" s="9">
        <v>3.5</v>
      </c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>
        <v>2</v>
      </c>
      <c r="V212" s="9"/>
      <c r="W212" s="9"/>
      <c r="X212" s="9"/>
      <c r="Y212" s="9"/>
      <c r="Z212" s="9"/>
      <c r="AA212" s="9">
        <v>3</v>
      </c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50"/>
      <c r="AS212" s="2">
        <f>IF(AT212&lt;6,SUM(E212:AR212),SUM(LARGE(E212:AR212,{1;2;3;4;5;6})))</f>
        <v>8.5</v>
      </c>
      <c r="AT212" s="53">
        <f t="shared" si="3"/>
        <v>3</v>
      </c>
    </row>
    <row r="213" spans="1:73" s="12" customFormat="1" x14ac:dyDescent="0.2">
      <c r="A213" s="67">
        <v>212</v>
      </c>
      <c r="B213" s="26" t="s">
        <v>77</v>
      </c>
      <c r="C213" s="6" t="s">
        <v>1104</v>
      </c>
      <c r="D213" s="6" t="s">
        <v>1055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>
        <v>8</v>
      </c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72"/>
      <c r="AS213" s="2">
        <f>IF(AT213&lt;6,SUM(E213:AR213),SUM(LARGE(E213:AR213,{1;2;3;4;5;6})))</f>
        <v>8</v>
      </c>
      <c r="AT213" s="53">
        <f t="shared" si="3"/>
        <v>1</v>
      </c>
      <c r="BK213" s="16"/>
      <c r="BL213" s="16"/>
      <c r="BT213" s="14"/>
      <c r="BU213" s="14"/>
    </row>
    <row r="214" spans="1:73" s="12" customFormat="1" x14ac:dyDescent="0.2">
      <c r="A214" s="67">
        <v>213</v>
      </c>
      <c r="B214" s="26" t="s">
        <v>77</v>
      </c>
      <c r="C214" s="6" t="s">
        <v>460</v>
      </c>
      <c r="D214" s="6" t="s">
        <v>1109</v>
      </c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>
        <v>8</v>
      </c>
      <c r="AJ214" s="51"/>
      <c r="AK214" s="51"/>
      <c r="AL214" s="51"/>
      <c r="AM214" s="51"/>
      <c r="AN214" s="51"/>
      <c r="AO214" s="51"/>
      <c r="AP214" s="51"/>
      <c r="AQ214" s="51"/>
      <c r="AR214" s="50"/>
      <c r="AS214" s="2">
        <f>IF(AT214&lt;6,SUM(E214:AR214),SUM(LARGE(E214:AR214,{1;2;3;4;5;6})))</f>
        <v>8</v>
      </c>
      <c r="AT214" s="53">
        <f t="shared" si="3"/>
        <v>1</v>
      </c>
      <c r="BK214" s="16"/>
      <c r="BL214" s="16"/>
      <c r="BT214" s="14"/>
      <c r="BU214" s="14"/>
    </row>
    <row r="215" spans="1:73" s="12" customFormat="1" x14ac:dyDescent="0.2">
      <c r="A215" s="67">
        <v>214</v>
      </c>
      <c r="B215" s="26" t="s">
        <v>77</v>
      </c>
      <c r="C215" s="6" t="s">
        <v>584</v>
      </c>
      <c r="D215" s="6" t="s">
        <v>1111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>
        <v>8</v>
      </c>
      <c r="AJ215" s="9"/>
      <c r="AK215" s="9"/>
      <c r="AL215" s="9"/>
      <c r="AM215" s="9"/>
      <c r="AN215" s="9"/>
      <c r="AO215" s="9"/>
      <c r="AP215" s="9"/>
      <c r="AQ215" s="9"/>
      <c r="AR215" s="72"/>
      <c r="AS215" s="2">
        <f>IF(AT215&lt;6,SUM(E215:AR215),SUM(LARGE(E215:AR215,{1;2;3;4;5;6})))</f>
        <v>8</v>
      </c>
      <c r="AT215" s="53">
        <f t="shared" si="3"/>
        <v>1</v>
      </c>
      <c r="AU215" s="14"/>
    </row>
    <row r="216" spans="1:73" s="12" customFormat="1" x14ac:dyDescent="0.2">
      <c r="A216" s="67">
        <v>215</v>
      </c>
      <c r="B216" s="26" t="s">
        <v>77</v>
      </c>
      <c r="C216" s="8" t="s">
        <v>1185</v>
      </c>
      <c r="D216" s="6" t="s">
        <v>1179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>
        <v>8</v>
      </c>
      <c r="AP216" s="9"/>
      <c r="AQ216" s="9"/>
      <c r="AR216" s="51"/>
      <c r="AS216" s="2">
        <f>IF(AT216&lt;6,SUM(E216:AR216),SUM(LARGE(E216:AR216,{1;2;3;4;5;6})))</f>
        <v>8</v>
      </c>
      <c r="AT216" s="53">
        <f t="shared" si="3"/>
        <v>1</v>
      </c>
      <c r="AU216" s="14"/>
    </row>
    <row r="217" spans="1:73" s="12" customFormat="1" x14ac:dyDescent="0.2">
      <c r="A217" s="67">
        <v>216</v>
      </c>
      <c r="B217" s="26" t="s">
        <v>77</v>
      </c>
      <c r="C217" s="6" t="s">
        <v>136</v>
      </c>
      <c r="D217" s="6" t="s">
        <v>1057</v>
      </c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>
        <v>3</v>
      </c>
      <c r="AE217" s="51"/>
      <c r="AF217" s="51"/>
      <c r="AG217" s="51"/>
      <c r="AH217" s="51"/>
      <c r="AI217" s="51"/>
      <c r="AJ217" s="51">
        <v>4</v>
      </c>
      <c r="AK217" s="51"/>
      <c r="AL217" s="51"/>
      <c r="AM217" s="51"/>
      <c r="AN217" s="51"/>
      <c r="AO217" s="51"/>
      <c r="AP217" s="51"/>
      <c r="AQ217" s="51"/>
      <c r="AR217" s="51"/>
      <c r="AS217" s="2">
        <f>IF(AT217&lt;6,SUM(E217:AR217),SUM(LARGE(E217:AR217,{1;2;3;4;5;6})))</f>
        <v>7</v>
      </c>
      <c r="AT217" s="53">
        <f t="shared" si="3"/>
        <v>2</v>
      </c>
      <c r="BI217" s="16"/>
      <c r="BJ217" s="16"/>
      <c r="BR217" s="14"/>
      <c r="BS217" s="14"/>
    </row>
    <row r="218" spans="1:73" s="12" customFormat="1" x14ac:dyDescent="0.2">
      <c r="A218" s="67">
        <v>217</v>
      </c>
      <c r="B218" s="26" t="s">
        <v>77</v>
      </c>
      <c r="C218" s="6" t="s">
        <v>1185</v>
      </c>
      <c r="D218" s="6" t="s">
        <v>534</v>
      </c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>
        <v>7</v>
      </c>
      <c r="AP218" s="51"/>
      <c r="AQ218" s="51"/>
      <c r="AR218" s="51"/>
      <c r="AS218" s="2">
        <f>IF(AT218&lt;6,SUM(E218:AR218),SUM(LARGE(E218:AR218,{1;2;3;4;5;6})))</f>
        <v>7</v>
      </c>
      <c r="AT218" s="53">
        <f t="shared" si="3"/>
        <v>1</v>
      </c>
      <c r="BI218" s="16"/>
      <c r="BJ218" s="16"/>
      <c r="BR218" s="14"/>
      <c r="BS218" s="14"/>
    </row>
    <row r="219" spans="1:73" s="12" customFormat="1" x14ac:dyDescent="0.2">
      <c r="A219" s="67">
        <v>218</v>
      </c>
      <c r="B219" s="26" t="s">
        <v>77</v>
      </c>
      <c r="C219" s="6" t="s">
        <v>706</v>
      </c>
      <c r="D219" s="6" t="s">
        <v>637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>
        <v>6.5</v>
      </c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72"/>
      <c r="AS219" s="2">
        <f>IF(AT219&lt;6,SUM(E219:AR219),SUM(LARGE(E219:AR219,{1;2;3;4;5;6})))</f>
        <v>6.5</v>
      </c>
      <c r="AT219" s="53">
        <f t="shared" si="3"/>
        <v>1</v>
      </c>
      <c r="BJ219" s="16"/>
      <c r="BK219" s="16"/>
      <c r="BS219" s="14"/>
      <c r="BT219" s="14"/>
    </row>
    <row r="220" spans="1:73" x14ac:dyDescent="0.2">
      <c r="A220" s="67">
        <v>219</v>
      </c>
      <c r="B220" s="26" t="s">
        <v>77</v>
      </c>
      <c r="C220" s="8" t="s">
        <v>1185</v>
      </c>
      <c r="D220" s="6" t="s">
        <v>1065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18">
        <v>0</v>
      </c>
      <c r="AH220" s="18"/>
      <c r="AI220" s="18"/>
      <c r="AJ220" s="18">
        <v>0</v>
      </c>
      <c r="AK220" s="18"/>
      <c r="AL220" s="18"/>
      <c r="AM220" s="18"/>
      <c r="AN220" s="18"/>
      <c r="AO220" s="9">
        <v>6</v>
      </c>
      <c r="AP220" s="9"/>
      <c r="AQ220" s="9"/>
      <c r="AR220" s="51"/>
      <c r="AS220" s="2">
        <f>IF(AT220&lt;6,SUM(E220:AR220),SUM(LARGE(E220:AR220,{1;2;3;4;5;6})))</f>
        <v>6</v>
      </c>
      <c r="AT220" s="53">
        <f t="shared" si="3"/>
        <v>3</v>
      </c>
      <c r="BJ220" s="12"/>
      <c r="BL220" s="3"/>
      <c r="BS220" s="12"/>
      <c r="BU220" s="3"/>
    </row>
    <row r="221" spans="1:73" s="12" customFormat="1" x14ac:dyDescent="0.2">
      <c r="A221" s="67">
        <v>220</v>
      </c>
      <c r="B221" s="26" t="s">
        <v>77</v>
      </c>
      <c r="C221" s="6" t="s">
        <v>191</v>
      </c>
      <c r="D221" s="6" t="s">
        <v>511</v>
      </c>
      <c r="E221" s="9"/>
      <c r="F221" s="9"/>
      <c r="G221" s="9">
        <v>3</v>
      </c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>
        <v>3</v>
      </c>
      <c r="AP221" s="9"/>
      <c r="AQ221" s="9"/>
      <c r="AR221" s="72"/>
      <c r="AS221" s="2">
        <f>IF(AT221&lt;6,SUM(E221:AR221),SUM(LARGE(E221:AR221,{1;2;3;4;5;6})))</f>
        <v>6</v>
      </c>
      <c r="AT221" s="53">
        <f t="shared" si="3"/>
        <v>2</v>
      </c>
      <c r="BK221" s="13"/>
      <c r="BS221" s="14"/>
      <c r="BT221" s="14"/>
    </row>
    <row r="222" spans="1:73" s="12" customFormat="1" x14ac:dyDescent="0.2">
      <c r="A222" s="67">
        <v>221</v>
      </c>
      <c r="B222" s="26" t="s">
        <v>77</v>
      </c>
      <c r="C222" s="6" t="s">
        <v>136</v>
      </c>
      <c r="D222" s="6" t="s">
        <v>683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>
        <v>3</v>
      </c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>
        <v>3</v>
      </c>
      <c r="AP222" s="9"/>
      <c r="AQ222" s="9"/>
      <c r="AR222" s="72"/>
      <c r="AS222" s="2">
        <f>IF(AT222&lt;6,SUM(E222:AR222),SUM(LARGE(E222:AR222,{1;2;3;4;5;6})))</f>
        <v>6</v>
      </c>
      <c r="AT222" s="53">
        <f t="shared" si="3"/>
        <v>2</v>
      </c>
      <c r="BR222" s="14"/>
      <c r="BS222" s="14"/>
    </row>
    <row r="223" spans="1:73" s="12" customFormat="1" x14ac:dyDescent="0.2">
      <c r="A223" s="67">
        <v>222</v>
      </c>
      <c r="B223" s="26" t="s">
        <v>77</v>
      </c>
      <c r="C223" s="6" t="s">
        <v>584</v>
      </c>
      <c r="D223" s="6" t="s">
        <v>409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>
        <v>6</v>
      </c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72"/>
      <c r="AS223" s="2">
        <f>IF(AT223&lt;6,SUM(E223:AR223),SUM(LARGE(E223:AR223,{1;2;3;4;5;6})))</f>
        <v>6</v>
      </c>
      <c r="AT223" s="53">
        <f t="shared" si="3"/>
        <v>1</v>
      </c>
      <c r="BJ223" s="13"/>
      <c r="BR223" s="14"/>
      <c r="BS223" s="14"/>
    </row>
    <row r="224" spans="1:73" s="12" customFormat="1" x14ac:dyDescent="0.2">
      <c r="A224" s="67">
        <v>223</v>
      </c>
      <c r="B224" s="26" t="s">
        <v>77</v>
      </c>
      <c r="C224" s="6" t="s">
        <v>260</v>
      </c>
      <c r="D224" s="6" t="s">
        <v>922</v>
      </c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>
        <v>2.2999999999999998</v>
      </c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>
        <v>3</v>
      </c>
      <c r="AP224" s="51"/>
      <c r="AQ224" s="51"/>
      <c r="AR224" s="72"/>
      <c r="AS224" s="2">
        <f>IF(AT224&lt;6,SUM(E224:AR224),SUM(LARGE(E224:AR224,{1;2;3;4;5;6})))</f>
        <v>5.3</v>
      </c>
      <c r="AT224" s="53">
        <f t="shared" si="3"/>
        <v>2</v>
      </c>
      <c r="BJ224" s="13"/>
      <c r="BR224" s="14"/>
      <c r="BS224" s="14"/>
    </row>
    <row r="225" spans="1:73" x14ac:dyDescent="0.2">
      <c r="A225" s="67">
        <v>224</v>
      </c>
      <c r="B225" s="26" t="s">
        <v>77</v>
      </c>
      <c r="C225" s="6" t="s">
        <v>458</v>
      </c>
      <c r="D225" s="6" t="s">
        <v>619</v>
      </c>
      <c r="E225" s="51"/>
      <c r="F225" s="51"/>
      <c r="G225" s="51">
        <v>3</v>
      </c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>
        <v>2</v>
      </c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2">
        <f>IF(AT225&lt;6,SUM(E225:AR225),SUM(LARGE(E225:AR225,{1;2;3;4;5;6})))</f>
        <v>5</v>
      </c>
      <c r="AT225" s="53">
        <f t="shared" si="3"/>
        <v>2</v>
      </c>
      <c r="AY225" s="12"/>
      <c r="AZ225" s="12"/>
      <c r="BA225" s="12"/>
      <c r="BI225" s="12"/>
      <c r="BJ225" s="13"/>
      <c r="BK225" s="3"/>
      <c r="BL225" s="3"/>
      <c r="BR225" s="12"/>
      <c r="BS225" s="12"/>
      <c r="BT225" s="3"/>
      <c r="BU225" s="3"/>
    </row>
    <row r="226" spans="1:73" s="12" customFormat="1" x14ac:dyDescent="0.2">
      <c r="A226" s="67">
        <v>225</v>
      </c>
      <c r="B226" s="26" t="s">
        <v>77</v>
      </c>
      <c r="C226" s="6" t="s">
        <v>78</v>
      </c>
      <c r="D226" s="6" t="s">
        <v>670</v>
      </c>
      <c r="E226" s="9"/>
      <c r="F226" s="9"/>
      <c r="G226" s="9">
        <v>5</v>
      </c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72"/>
      <c r="AS226" s="2">
        <f>IF(AT226&lt;6,SUM(E226:AR226),SUM(LARGE(E226:AR226,{1;2;3;4;5;6})))</f>
        <v>5</v>
      </c>
      <c r="AT226" s="53">
        <f t="shared" si="3"/>
        <v>1</v>
      </c>
      <c r="BR226" s="14"/>
      <c r="BS226" s="14"/>
    </row>
    <row r="227" spans="1:73" s="12" customFormat="1" x14ac:dyDescent="0.2">
      <c r="A227" s="67">
        <v>226</v>
      </c>
      <c r="B227" s="26" t="s">
        <v>77</v>
      </c>
      <c r="C227" s="6" t="s">
        <v>1185</v>
      </c>
      <c r="D227" s="6" t="s">
        <v>1180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>
        <v>5</v>
      </c>
      <c r="AP227" s="9"/>
      <c r="AQ227" s="9"/>
      <c r="AR227" s="72"/>
      <c r="AS227" s="2">
        <f>IF(AT227&lt;6,SUM(E227:AR227),SUM(LARGE(E227:AR227,{1;2;3;4;5;6})))</f>
        <v>5</v>
      </c>
      <c r="AT227" s="53">
        <f t="shared" si="3"/>
        <v>1</v>
      </c>
      <c r="BR227" s="14"/>
      <c r="BS227" s="14"/>
    </row>
    <row r="228" spans="1:73" x14ac:dyDescent="0.2">
      <c r="A228" s="67">
        <v>227</v>
      </c>
      <c r="B228" s="26" t="s">
        <v>77</v>
      </c>
      <c r="C228" s="78" t="s">
        <v>458</v>
      </c>
      <c r="D228" s="6" t="s">
        <v>1036</v>
      </c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>
        <v>2.2999999999999998</v>
      </c>
      <c r="AB228" s="51"/>
      <c r="AC228" s="51"/>
      <c r="AD228" s="51">
        <v>2</v>
      </c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2">
        <f>IF(AT228&lt;6,SUM(E228:AR228),SUM(LARGE(E228:AR228,{1;2;3;4;5;6})))</f>
        <v>4.3</v>
      </c>
      <c r="AT228" s="53">
        <f t="shared" si="3"/>
        <v>2</v>
      </c>
      <c r="AZ228" s="12"/>
      <c r="BA228" s="12"/>
      <c r="BB228" s="12"/>
      <c r="BJ228" s="12"/>
      <c r="BL228" s="3"/>
      <c r="BS228" s="12"/>
      <c r="BU228" s="3"/>
    </row>
    <row r="229" spans="1:73" x14ac:dyDescent="0.2">
      <c r="A229" s="67">
        <v>228</v>
      </c>
      <c r="B229" s="26" t="s">
        <v>77</v>
      </c>
      <c r="C229" s="78" t="s">
        <v>78</v>
      </c>
      <c r="D229" s="6" t="s">
        <v>337</v>
      </c>
      <c r="E229" s="18"/>
      <c r="F229" s="18"/>
      <c r="G229" s="18"/>
      <c r="H229" s="18"/>
      <c r="I229" s="18">
        <v>0</v>
      </c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>
        <v>0</v>
      </c>
      <c r="Z229" s="18"/>
      <c r="AA229" s="18"/>
      <c r="AB229" s="18"/>
      <c r="AC229" s="18"/>
      <c r="AD229" s="9">
        <v>4</v>
      </c>
      <c r="AE229" s="9"/>
      <c r="AF229" s="9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72"/>
      <c r="AS229" s="2">
        <f>IF(AT229&lt;6,SUM(E229:AR229),SUM(LARGE(E229:AR229,{1;2;3;4;5;6})))</f>
        <v>4</v>
      </c>
      <c r="AT229" s="53">
        <f t="shared" si="3"/>
        <v>3</v>
      </c>
      <c r="AZ229" s="12"/>
      <c r="BA229" s="12"/>
      <c r="BB229" s="12"/>
      <c r="BJ229" s="12"/>
      <c r="BL229" s="3"/>
      <c r="BS229" s="12"/>
      <c r="BU229" s="3"/>
    </row>
    <row r="230" spans="1:73" x14ac:dyDescent="0.2">
      <c r="A230" s="67">
        <v>229</v>
      </c>
      <c r="B230" s="26" t="s">
        <v>77</v>
      </c>
      <c r="C230" s="78" t="s">
        <v>458</v>
      </c>
      <c r="D230" s="6" t="s">
        <v>618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>
        <v>4</v>
      </c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72"/>
      <c r="AS230" s="2">
        <f>IF(AT230&lt;6,SUM(E230:AR230),SUM(LARGE(E230:AR230,{1;2;3;4;5;6})))</f>
        <v>4</v>
      </c>
      <c r="AT230" s="53">
        <f t="shared" si="3"/>
        <v>1</v>
      </c>
      <c r="AZ230" s="12"/>
      <c r="BA230" s="12"/>
      <c r="BB230" s="12"/>
      <c r="BJ230" s="12"/>
      <c r="BL230" s="3"/>
      <c r="BS230" s="12"/>
      <c r="BU230" s="3"/>
    </row>
    <row r="231" spans="1:73" x14ac:dyDescent="0.2">
      <c r="A231" s="67">
        <v>230</v>
      </c>
      <c r="B231" s="26" t="s">
        <v>77</v>
      </c>
      <c r="C231" s="6" t="s">
        <v>259</v>
      </c>
      <c r="D231" s="6" t="s">
        <v>1056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>
        <v>4</v>
      </c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72"/>
      <c r="AS231" s="2">
        <f>IF(AT231&lt;6,SUM(E231:AR231),SUM(LARGE(E231:AR231,{1;2;3;4;5;6})))</f>
        <v>4</v>
      </c>
      <c r="AT231" s="53">
        <f t="shared" si="3"/>
        <v>1</v>
      </c>
      <c r="AZ231" s="12"/>
      <c r="BA231" s="12"/>
      <c r="BB231" s="12"/>
      <c r="BJ231" s="12"/>
      <c r="BL231" s="3"/>
      <c r="BS231" s="12"/>
      <c r="BU231" s="3"/>
    </row>
    <row r="232" spans="1:73" x14ac:dyDescent="0.2">
      <c r="A232" s="67">
        <v>231</v>
      </c>
      <c r="B232" s="26" t="s">
        <v>77</v>
      </c>
      <c r="C232" s="6" t="s">
        <v>458</v>
      </c>
      <c r="D232" s="6" t="s">
        <v>1110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>
        <v>4</v>
      </c>
      <c r="AJ232" s="9"/>
      <c r="AK232" s="9"/>
      <c r="AL232" s="9"/>
      <c r="AM232" s="9"/>
      <c r="AN232" s="9"/>
      <c r="AO232" s="9"/>
      <c r="AP232" s="9"/>
      <c r="AQ232" s="9"/>
      <c r="AR232" s="72"/>
      <c r="AS232" s="2">
        <f>IF(AT232&lt;6,SUM(E232:AR232),SUM(LARGE(E232:AR232,{1;2;3;4;5;6})))</f>
        <v>4</v>
      </c>
      <c r="AT232" s="53">
        <f t="shared" si="3"/>
        <v>1</v>
      </c>
      <c r="AZ232" s="12"/>
      <c r="BA232" s="12"/>
      <c r="BB232" s="12"/>
      <c r="BJ232" s="12"/>
      <c r="BL232" s="3"/>
      <c r="BS232" s="12"/>
      <c r="BU232" s="3"/>
    </row>
    <row r="233" spans="1:73" x14ac:dyDescent="0.2">
      <c r="A233" s="67">
        <v>232</v>
      </c>
      <c r="B233" s="26" t="s">
        <v>77</v>
      </c>
      <c r="C233" s="6" t="s">
        <v>83</v>
      </c>
      <c r="D233" s="6" t="s">
        <v>1163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>
        <v>4</v>
      </c>
      <c r="AK233" s="9"/>
      <c r="AL233" s="9"/>
      <c r="AM233" s="9"/>
      <c r="AN233" s="9"/>
      <c r="AO233" s="9"/>
      <c r="AP233" s="9"/>
      <c r="AQ233" s="9"/>
      <c r="AR233" s="72"/>
      <c r="AS233" s="2">
        <f>IF(AT233&lt;6,SUM(E233:AR233),SUM(LARGE(E233:AR233,{1;2;3;4;5;6})))</f>
        <v>4</v>
      </c>
      <c r="AT233" s="53">
        <f t="shared" si="3"/>
        <v>1</v>
      </c>
      <c r="AZ233" s="12"/>
      <c r="BA233" s="12"/>
      <c r="BB233" s="12"/>
      <c r="BJ233" s="12"/>
      <c r="BK233" s="13"/>
      <c r="BL233" s="3"/>
      <c r="BS233" s="12"/>
      <c r="BU233" s="3"/>
    </row>
    <row r="234" spans="1:73" x14ac:dyDescent="0.2">
      <c r="A234" s="67">
        <v>233</v>
      </c>
      <c r="B234" s="26" t="s">
        <v>77</v>
      </c>
      <c r="C234" s="6" t="s">
        <v>82</v>
      </c>
      <c r="D234" s="6" t="s">
        <v>1049</v>
      </c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>
        <v>4</v>
      </c>
      <c r="AK234" s="51"/>
      <c r="AL234" s="51"/>
      <c r="AM234" s="51"/>
      <c r="AN234" s="51"/>
      <c r="AO234" s="51"/>
      <c r="AP234" s="51"/>
      <c r="AQ234" s="51"/>
      <c r="AR234" s="72"/>
      <c r="AS234" s="2">
        <f>IF(AT234&lt;6,SUM(E234:AR234),SUM(LARGE(E234:AR234,{1;2;3;4;5;6})))</f>
        <v>4</v>
      </c>
      <c r="AT234" s="53">
        <f t="shared" si="3"/>
        <v>1</v>
      </c>
      <c r="AZ234" s="12"/>
      <c r="BA234" s="12"/>
      <c r="BB234" s="12"/>
      <c r="BJ234" s="12"/>
      <c r="BL234" s="3"/>
      <c r="BS234" s="12"/>
      <c r="BU234" s="3"/>
    </row>
    <row r="235" spans="1:73" x14ac:dyDescent="0.2">
      <c r="A235" s="67">
        <v>234</v>
      </c>
      <c r="B235" s="26" t="s">
        <v>77</v>
      </c>
      <c r="C235" s="6" t="s">
        <v>458</v>
      </c>
      <c r="D235" s="6" t="s">
        <v>1025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>
        <v>4</v>
      </c>
      <c r="AP235" s="9"/>
      <c r="AQ235" s="9"/>
      <c r="AR235" s="51"/>
      <c r="AS235" s="2">
        <f>IF(AT235&lt;6,SUM(E235:AR235),SUM(LARGE(E235:AR235,{1;2;3;4;5;6})))</f>
        <v>4</v>
      </c>
      <c r="AT235" s="53">
        <f t="shared" si="3"/>
        <v>1</v>
      </c>
      <c r="AZ235" s="12"/>
      <c r="BA235" s="12"/>
      <c r="BB235" s="12"/>
      <c r="BJ235" s="12"/>
      <c r="BL235" s="3"/>
      <c r="BS235" s="12"/>
      <c r="BU235" s="3"/>
    </row>
    <row r="236" spans="1:73" x14ac:dyDescent="0.2">
      <c r="A236" s="67">
        <v>235</v>
      </c>
      <c r="B236" s="26" t="s">
        <v>77</v>
      </c>
      <c r="C236" s="6" t="s">
        <v>458</v>
      </c>
      <c r="D236" s="6" t="s">
        <v>703</v>
      </c>
      <c r="E236" s="9"/>
      <c r="F236" s="9"/>
      <c r="G236" s="9">
        <v>3.5</v>
      </c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72"/>
      <c r="AS236" s="2">
        <f>IF(AT236&lt;6,SUM(E236:AR236),SUM(LARGE(E236:AR236,{1;2;3;4;5;6})))</f>
        <v>3.5</v>
      </c>
      <c r="AT236" s="53">
        <f t="shared" si="3"/>
        <v>1</v>
      </c>
      <c r="AZ236" s="12"/>
      <c r="BA236" s="12"/>
      <c r="BB236" s="12"/>
      <c r="BJ236" s="12"/>
      <c r="BL236" s="3"/>
      <c r="BS236" s="12"/>
      <c r="BU236" s="3"/>
    </row>
    <row r="237" spans="1:73" x14ac:dyDescent="0.2">
      <c r="A237" s="67">
        <v>236</v>
      </c>
      <c r="B237" s="26" t="s">
        <v>77</v>
      </c>
      <c r="C237" s="8" t="s">
        <v>458</v>
      </c>
      <c r="D237" s="6" t="s">
        <v>811</v>
      </c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>
        <v>3.3</v>
      </c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2">
        <f>IF(AT237&lt;6,SUM(E237:AR237),SUM(LARGE(E237:AR237,{1;2;3;4;5;6})))</f>
        <v>3.3</v>
      </c>
      <c r="AT237" s="53">
        <f t="shared" si="3"/>
        <v>1</v>
      </c>
      <c r="AZ237" s="12"/>
      <c r="BA237" s="12"/>
      <c r="BB237" s="12"/>
      <c r="BJ237" s="12"/>
      <c r="BL237" s="3"/>
      <c r="BS237" s="12"/>
      <c r="BU237" s="3"/>
    </row>
    <row r="238" spans="1:73" x14ac:dyDescent="0.2">
      <c r="A238" s="67">
        <v>237</v>
      </c>
      <c r="B238" s="26" t="s">
        <v>77</v>
      </c>
      <c r="C238" s="6" t="s">
        <v>1185</v>
      </c>
      <c r="D238" s="6" t="s">
        <v>447</v>
      </c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>
        <v>0</v>
      </c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>
        <v>3</v>
      </c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50"/>
      <c r="AS238" s="2">
        <f>IF(AT238&lt;6,SUM(E238:AR238),SUM(LARGE(E238:AR238,{1;2;3;4;5;6})))</f>
        <v>3</v>
      </c>
      <c r="AT238" s="53">
        <f t="shared" si="3"/>
        <v>2</v>
      </c>
      <c r="AZ238" s="12"/>
      <c r="BA238" s="12"/>
      <c r="BB238" s="12"/>
      <c r="BJ238" s="12"/>
      <c r="BL238" s="3"/>
      <c r="BS238" s="12"/>
      <c r="BU238" s="3"/>
    </row>
    <row r="239" spans="1:73" x14ac:dyDescent="0.2">
      <c r="A239" s="67">
        <v>238</v>
      </c>
      <c r="B239" s="26" t="s">
        <v>77</v>
      </c>
      <c r="C239" s="6" t="s">
        <v>83</v>
      </c>
      <c r="D239" s="6" t="s">
        <v>695</v>
      </c>
      <c r="E239" s="9"/>
      <c r="F239" s="9"/>
      <c r="G239" s="9">
        <v>3</v>
      </c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72"/>
      <c r="AS239" s="2">
        <f>IF(AT239&lt;6,SUM(E239:AR239),SUM(LARGE(E239:AR239,{1;2;3;4;5;6})))</f>
        <v>3</v>
      </c>
      <c r="AT239" s="53">
        <f t="shared" si="3"/>
        <v>1</v>
      </c>
      <c r="AZ239" s="12"/>
      <c r="BA239" s="12"/>
      <c r="BB239" s="12"/>
      <c r="BJ239" s="12"/>
      <c r="BK239" s="13"/>
      <c r="BL239" s="3"/>
      <c r="BS239" s="12"/>
      <c r="BU239" s="3"/>
    </row>
    <row r="240" spans="1:73" x14ac:dyDescent="0.2">
      <c r="A240" s="67">
        <v>239</v>
      </c>
      <c r="B240" s="26" t="s">
        <v>77</v>
      </c>
      <c r="C240" s="6" t="s">
        <v>458</v>
      </c>
      <c r="D240" s="6" t="s">
        <v>804</v>
      </c>
      <c r="E240" s="9"/>
      <c r="F240" s="9"/>
      <c r="G240" s="9">
        <v>3</v>
      </c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72"/>
      <c r="AS240" s="2">
        <f>IF(AT240&lt;6,SUM(E240:AR240),SUM(LARGE(E240:AR240,{1;2;3;4;5;6})))</f>
        <v>3</v>
      </c>
      <c r="AT240" s="53">
        <f t="shared" si="3"/>
        <v>1</v>
      </c>
      <c r="AZ240" s="12"/>
      <c r="BA240" s="12"/>
      <c r="BB240" s="12"/>
      <c r="BJ240" s="12"/>
      <c r="BL240" s="3"/>
      <c r="BS240" s="12"/>
      <c r="BU240" s="3"/>
    </row>
    <row r="241" spans="1:73" x14ac:dyDescent="0.2">
      <c r="A241" s="67">
        <v>240</v>
      </c>
      <c r="B241" s="26" t="s">
        <v>77</v>
      </c>
      <c r="C241" s="6" t="s">
        <v>78</v>
      </c>
      <c r="D241" s="6" t="s">
        <v>1034</v>
      </c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9">
        <v>3</v>
      </c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72"/>
      <c r="AS241" s="2">
        <f>IF(AT241&lt;6,SUM(E241:AR241),SUM(LARGE(E241:AR241,{1;2;3;4;5;6})))</f>
        <v>3</v>
      </c>
      <c r="AT241" s="53">
        <f t="shared" si="3"/>
        <v>1</v>
      </c>
      <c r="BJ241" s="12"/>
      <c r="BL241" s="3"/>
      <c r="BS241" s="12"/>
      <c r="BU241" s="3"/>
    </row>
    <row r="242" spans="1:73" x14ac:dyDescent="0.2">
      <c r="A242" s="67">
        <v>241</v>
      </c>
      <c r="B242" s="26" t="s">
        <v>77</v>
      </c>
      <c r="C242" s="6" t="s">
        <v>458</v>
      </c>
      <c r="D242" s="6" t="s">
        <v>1035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>
        <v>3</v>
      </c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51"/>
      <c r="AS242" s="2">
        <f>IF(AT242&lt;6,SUM(E242:AR242),SUM(LARGE(E242:AR242,{1;2;3;4;5;6})))</f>
        <v>3</v>
      </c>
      <c r="AT242" s="53">
        <f t="shared" si="3"/>
        <v>1</v>
      </c>
      <c r="BJ242" s="12"/>
      <c r="BK242" s="13"/>
      <c r="BL242" s="3"/>
      <c r="BS242" s="12"/>
      <c r="BU242" s="3"/>
    </row>
    <row r="243" spans="1:73" x14ac:dyDescent="0.2">
      <c r="A243" s="67">
        <v>242</v>
      </c>
      <c r="B243" s="26" t="s">
        <v>77</v>
      </c>
      <c r="C243" s="6" t="s">
        <v>458</v>
      </c>
      <c r="D243" s="6" t="s">
        <v>1058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>
        <v>3</v>
      </c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72"/>
      <c r="AS243" s="2">
        <f>IF(AT243&lt;6,SUM(E243:AR243),SUM(LARGE(E243:AR243,{1;2;3;4;5;6})))</f>
        <v>3</v>
      </c>
      <c r="AT243" s="53">
        <f t="shared" si="3"/>
        <v>1</v>
      </c>
      <c r="BJ243" s="12"/>
      <c r="BK243" s="13"/>
      <c r="BL243" s="3"/>
      <c r="BS243" s="12"/>
      <c r="BU243" s="3"/>
    </row>
    <row r="244" spans="1:73" x14ac:dyDescent="0.2">
      <c r="A244" s="67">
        <v>243</v>
      </c>
      <c r="B244" s="26" t="s">
        <v>107</v>
      </c>
      <c r="C244" s="6" t="s">
        <v>458</v>
      </c>
      <c r="D244" s="6" t="s">
        <v>1181</v>
      </c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>
        <v>3</v>
      </c>
      <c r="AP244" s="51"/>
      <c r="AQ244" s="51"/>
      <c r="AR244" s="9"/>
      <c r="AS244" s="2">
        <f>IF(AT244&lt;6,SUM(E244:AR244),SUM(LARGE(E244:AR244,{1;2;3;4;5;6})))</f>
        <v>3</v>
      </c>
      <c r="AT244" s="53">
        <f t="shared" si="3"/>
        <v>1</v>
      </c>
      <c r="BJ244" s="12"/>
      <c r="BK244" s="13"/>
      <c r="BL244" s="3"/>
      <c r="BS244" s="12"/>
      <c r="BU244" s="3"/>
    </row>
    <row r="245" spans="1:73" x14ac:dyDescent="0.2">
      <c r="A245" s="67">
        <v>244</v>
      </c>
      <c r="B245" s="26" t="s">
        <v>77</v>
      </c>
      <c r="C245" s="6" t="s">
        <v>584</v>
      </c>
      <c r="D245" s="6" t="s">
        <v>354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>
        <v>2.7</v>
      </c>
      <c r="V245" s="9"/>
      <c r="W245" s="9"/>
      <c r="X245" s="9"/>
      <c r="Y245" s="18">
        <v>0</v>
      </c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72"/>
      <c r="AS245" s="2">
        <f>IF(AT245&lt;6,SUM(E245:AR245),SUM(LARGE(E245:AR245,{1;2;3;4;5;6})))</f>
        <v>2.7</v>
      </c>
      <c r="AT245" s="53">
        <f t="shared" si="3"/>
        <v>2</v>
      </c>
      <c r="BJ245" s="12"/>
      <c r="BK245" s="13"/>
      <c r="BL245" s="3"/>
      <c r="BS245" s="12"/>
      <c r="BU245" s="3"/>
    </row>
    <row r="246" spans="1:73" x14ac:dyDescent="0.2">
      <c r="A246" s="67">
        <v>245</v>
      </c>
      <c r="B246" s="26" t="s">
        <v>77</v>
      </c>
      <c r="C246" s="6" t="s">
        <v>83</v>
      </c>
      <c r="D246" s="6" t="s">
        <v>667</v>
      </c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>
        <v>2</v>
      </c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2">
        <f>IF(AT246&lt;6,SUM(E246:AR246),SUM(LARGE(E246:AR246,{1;2;3;4;5;6})))</f>
        <v>2</v>
      </c>
      <c r="AT246" s="53">
        <f t="shared" si="3"/>
        <v>1</v>
      </c>
      <c r="BJ246" s="12"/>
      <c r="BK246" s="13"/>
      <c r="BL246" s="3"/>
      <c r="BS246" s="12"/>
      <c r="BU246" s="3"/>
    </row>
    <row r="247" spans="1:73" x14ac:dyDescent="0.2">
      <c r="A247" s="67">
        <v>246</v>
      </c>
      <c r="B247" s="26" t="s">
        <v>77</v>
      </c>
      <c r="C247" s="6" t="s">
        <v>1185</v>
      </c>
      <c r="D247" s="6" t="s">
        <v>842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>
        <v>2</v>
      </c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72"/>
      <c r="AS247" s="2">
        <f>IF(AT247&lt;6,SUM(E247:AR247),SUM(LARGE(E247:AR247,{1;2;3;4;5;6})))</f>
        <v>2</v>
      </c>
      <c r="AT247" s="53">
        <f t="shared" si="3"/>
        <v>1</v>
      </c>
      <c r="BJ247" s="12"/>
      <c r="BK247" s="13"/>
      <c r="BL247" s="3"/>
      <c r="BS247" s="12"/>
      <c r="BU247" s="3"/>
    </row>
    <row r="248" spans="1:73" x14ac:dyDescent="0.2">
      <c r="A248" s="67">
        <v>247</v>
      </c>
      <c r="B248" s="26" t="s">
        <v>77</v>
      </c>
      <c r="C248" s="6" t="s">
        <v>78</v>
      </c>
      <c r="D248" s="6" t="s">
        <v>376</v>
      </c>
      <c r="E248" s="18"/>
      <c r="F248" s="18"/>
      <c r="G248" s="18">
        <v>0</v>
      </c>
      <c r="H248" s="18"/>
      <c r="I248" s="18">
        <v>0</v>
      </c>
      <c r="J248" s="18"/>
      <c r="K248" s="18"/>
      <c r="L248" s="18"/>
      <c r="M248" s="18"/>
      <c r="N248" s="18"/>
      <c r="O248" s="18"/>
      <c r="P248" s="18"/>
      <c r="Q248" s="18">
        <v>0</v>
      </c>
      <c r="R248" s="18"/>
      <c r="S248" s="18"/>
      <c r="T248" s="18"/>
      <c r="U248" s="18">
        <v>0</v>
      </c>
      <c r="V248" s="18"/>
      <c r="W248" s="18"/>
      <c r="X248" s="18"/>
      <c r="Y248" s="18">
        <v>0</v>
      </c>
      <c r="Z248" s="18"/>
      <c r="AA248" s="18"/>
      <c r="AB248" s="18"/>
      <c r="AC248" s="18"/>
      <c r="AD248" s="18"/>
      <c r="AE248" s="18"/>
      <c r="AF248" s="18"/>
      <c r="AG248" s="18"/>
      <c r="AH248" s="18"/>
      <c r="AI248" s="18">
        <v>0</v>
      </c>
      <c r="AJ248" s="18"/>
      <c r="AK248" s="18"/>
      <c r="AL248" s="18"/>
      <c r="AM248" s="18"/>
      <c r="AN248" s="18"/>
      <c r="AO248" s="18"/>
      <c r="AP248" s="18"/>
      <c r="AQ248" s="18"/>
      <c r="AR248" s="72"/>
      <c r="AS248" s="2">
        <f>IF(AT248&lt;6,SUM(E248:AR248),SUM(LARGE(E248:AR248,{1;2;3;4;5;6})))</f>
        <v>0</v>
      </c>
      <c r="AT248" s="53">
        <f t="shared" si="3"/>
        <v>6</v>
      </c>
      <c r="BJ248" s="12"/>
      <c r="BL248" s="3"/>
      <c r="BS248" s="12"/>
      <c r="BU248" s="3"/>
    </row>
    <row r="249" spans="1:73" x14ac:dyDescent="0.2">
      <c r="A249" s="67">
        <v>248</v>
      </c>
      <c r="B249" s="26" t="s">
        <v>77</v>
      </c>
      <c r="C249" s="6" t="s">
        <v>83</v>
      </c>
      <c r="D249" s="6" t="s">
        <v>752</v>
      </c>
      <c r="E249" s="52"/>
      <c r="F249" s="52">
        <v>0</v>
      </c>
      <c r="G249" s="52"/>
      <c r="H249" s="52"/>
      <c r="I249" s="52">
        <v>0</v>
      </c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1"/>
      <c r="AS249" s="2">
        <f>IF(AT249&lt;6,SUM(E249:AR249),SUM(LARGE(E249:AR249,{1;2;3;4;5;6})))</f>
        <v>0</v>
      </c>
      <c r="AT249" s="53">
        <f t="shared" si="3"/>
        <v>2</v>
      </c>
      <c r="BJ249" s="12"/>
      <c r="BK249" s="13"/>
      <c r="BL249" s="3"/>
      <c r="BS249" s="12"/>
      <c r="BU249" s="3"/>
    </row>
    <row r="250" spans="1:73" x14ac:dyDescent="0.2">
      <c r="A250" s="67">
        <v>249</v>
      </c>
      <c r="B250" s="26" t="s">
        <v>77</v>
      </c>
      <c r="C250" s="6" t="s">
        <v>1185</v>
      </c>
      <c r="D250" s="6" t="s">
        <v>1029</v>
      </c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2">
        <v>0</v>
      </c>
      <c r="AB250" s="52"/>
      <c r="AC250" s="52"/>
      <c r="AD250" s="52">
        <v>0</v>
      </c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1"/>
      <c r="AS250" s="2">
        <f>IF(AT250&lt;6,SUM(E250:AR250),SUM(LARGE(E250:AR250,{1;2;3;4;5;6})))</f>
        <v>0</v>
      </c>
      <c r="AT250" s="53">
        <f t="shared" si="3"/>
        <v>2</v>
      </c>
      <c r="BJ250" s="12"/>
      <c r="BL250" s="3"/>
      <c r="BS250" s="12"/>
      <c r="BU250" s="3"/>
    </row>
    <row r="251" spans="1:73" x14ac:dyDescent="0.2">
      <c r="A251" s="67">
        <v>250</v>
      </c>
      <c r="B251" s="26" t="s">
        <v>77</v>
      </c>
      <c r="C251" s="6" t="s">
        <v>458</v>
      </c>
      <c r="D251" s="6" t="s">
        <v>466</v>
      </c>
      <c r="E251" s="51"/>
      <c r="F251" s="51"/>
      <c r="G251" s="51"/>
      <c r="H251" s="51"/>
      <c r="I251" s="52">
        <v>0</v>
      </c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1"/>
      <c r="AS251" s="2">
        <f>IF(AT251&lt;6,SUM(E251:AR251),SUM(LARGE(E251:AR251,{1;2;3;4;5;6})))</f>
        <v>0</v>
      </c>
      <c r="AT251" s="53">
        <f t="shared" si="3"/>
        <v>1</v>
      </c>
      <c r="BJ251" s="12"/>
      <c r="BK251" s="13"/>
      <c r="BL251" s="3"/>
      <c r="BS251" s="12"/>
      <c r="BU251" s="3"/>
    </row>
    <row r="252" spans="1:73" x14ac:dyDescent="0.2">
      <c r="A252" s="67">
        <v>251</v>
      </c>
      <c r="B252" s="26" t="s">
        <v>77</v>
      </c>
      <c r="C252" s="8" t="s">
        <v>168</v>
      </c>
      <c r="D252" s="6" t="s">
        <v>309</v>
      </c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>
        <v>0</v>
      </c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1"/>
      <c r="AS252" s="2">
        <f>IF(AT252&lt;6,SUM(E252:AR252),SUM(LARGE(E252:AR252,{1;2;3;4;5;6})))</f>
        <v>0</v>
      </c>
      <c r="AT252" s="53">
        <f t="shared" si="3"/>
        <v>1</v>
      </c>
      <c r="BJ252" s="12"/>
      <c r="BL252" s="3"/>
      <c r="BS252" s="12"/>
      <c r="BU252" s="3"/>
    </row>
    <row r="253" spans="1:73" x14ac:dyDescent="0.2">
      <c r="A253" s="67">
        <v>252</v>
      </c>
      <c r="B253" s="26" t="s">
        <v>77</v>
      </c>
      <c r="C253" s="6" t="s">
        <v>136</v>
      </c>
      <c r="D253" s="6" t="s">
        <v>6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18">
        <v>0</v>
      </c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51"/>
      <c r="AS253" s="2">
        <f>IF(AT253&lt;6,SUM(E253:AR253),SUM(LARGE(E253:AR253,{1;2;3;4;5;6})))</f>
        <v>0</v>
      </c>
      <c r="AT253" s="53">
        <f t="shared" si="3"/>
        <v>1</v>
      </c>
      <c r="BJ253" s="12"/>
      <c r="BL253" s="3"/>
      <c r="BS253" s="12"/>
      <c r="BU253" s="3"/>
    </row>
    <row r="254" spans="1:73" x14ac:dyDescent="0.2">
      <c r="A254" s="67">
        <v>253</v>
      </c>
      <c r="B254" s="26" t="s">
        <v>88</v>
      </c>
      <c r="C254" s="6" t="s">
        <v>458</v>
      </c>
      <c r="D254" s="6" t="s">
        <v>532</v>
      </c>
      <c r="E254" s="51"/>
      <c r="F254" s="51"/>
      <c r="G254" s="51"/>
      <c r="H254" s="51"/>
      <c r="I254" s="52">
        <v>0</v>
      </c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1"/>
      <c r="AS254" s="2">
        <f>IF(AT254&lt;6,SUM(E254:AR254),SUM(LARGE(E254:AR254,{1;2;3;4;5;6})))</f>
        <v>0</v>
      </c>
      <c r="AT254" s="53">
        <f t="shared" si="3"/>
        <v>1</v>
      </c>
      <c r="BJ254" s="12"/>
      <c r="BL254" s="3"/>
      <c r="BS254" s="12"/>
      <c r="BU254" s="3"/>
    </row>
    <row r="255" spans="1:73" x14ac:dyDescent="0.2">
      <c r="A255" s="67">
        <v>254</v>
      </c>
      <c r="B255" s="26" t="s">
        <v>88</v>
      </c>
      <c r="C255" s="6" t="s">
        <v>458</v>
      </c>
      <c r="D255" s="6" t="s">
        <v>440</v>
      </c>
      <c r="E255" s="18"/>
      <c r="F255" s="18"/>
      <c r="G255" s="18"/>
      <c r="H255" s="18"/>
      <c r="I255" s="18">
        <v>0</v>
      </c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72"/>
      <c r="AS255" s="2">
        <f>IF(AT255&lt;6,SUM(E255:AR255),SUM(LARGE(E255:AR255,{1;2;3;4;5;6})))</f>
        <v>0</v>
      </c>
      <c r="AT255" s="53">
        <f t="shared" si="3"/>
        <v>1</v>
      </c>
      <c r="BJ255" s="12"/>
      <c r="BL255" s="3"/>
      <c r="BS255" s="12"/>
      <c r="BU255" s="3"/>
    </row>
    <row r="256" spans="1:73" x14ac:dyDescent="0.2">
      <c r="A256" s="67">
        <v>255</v>
      </c>
      <c r="B256" s="26" t="s">
        <v>77</v>
      </c>
      <c r="C256" s="6" t="s">
        <v>458</v>
      </c>
      <c r="D256" s="6" t="s">
        <v>928</v>
      </c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>
        <v>0</v>
      </c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"/>
      <c r="AS256" s="2">
        <f>IF(AT256&lt;6,SUM(E256:AR256),SUM(LARGE(E256:AR256,{1;2;3;4;5;6})))</f>
        <v>0</v>
      </c>
      <c r="AT256" s="53">
        <f t="shared" si="3"/>
        <v>1</v>
      </c>
      <c r="BJ256" s="12"/>
      <c r="BL256" s="3"/>
      <c r="BS256" s="12"/>
      <c r="BU256" s="3"/>
    </row>
    <row r="257" spans="1:73" x14ac:dyDescent="0.2">
      <c r="A257" s="67">
        <v>256</v>
      </c>
      <c r="B257" s="26" t="s">
        <v>77</v>
      </c>
      <c r="C257" s="6" t="s">
        <v>458</v>
      </c>
      <c r="D257" s="12" t="s">
        <v>651</v>
      </c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>
        <v>0</v>
      </c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72"/>
      <c r="AS257" s="2">
        <f>IF(AT257&lt;6,SUM(E257:AR257),SUM(LARGE(E257:AR257,{1;2;3;4;5;6})))</f>
        <v>0</v>
      </c>
      <c r="AT257" s="53">
        <f t="shared" si="3"/>
        <v>1</v>
      </c>
      <c r="BJ257" s="12"/>
      <c r="BL257" s="3"/>
      <c r="BS257" s="12"/>
      <c r="BU257" s="3"/>
    </row>
    <row r="258" spans="1:73" x14ac:dyDescent="0.2">
      <c r="A258" s="67">
        <v>257</v>
      </c>
      <c r="B258" s="26" t="s">
        <v>77</v>
      </c>
      <c r="C258" s="6" t="s">
        <v>458</v>
      </c>
      <c r="D258" s="6" t="s">
        <v>652</v>
      </c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>
        <v>0</v>
      </c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72"/>
      <c r="AS258" s="2">
        <f>IF(AT258&lt;6,SUM(E258:AR258),SUM(LARGE(E258:AR258,{1;2;3;4;5;6})))</f>
        <v>0</v>
      </c>
      <c r="AT258" s="53">
        <f t="shared" ref="AT258:AT324" si="4">COUNT(E258:AR258)</f>
        <v>1</v>
      </c>
      <c r="BJ258" s="12"/>
      <c r="BK258" s="13"/>
      <c r="BL258" s="3"/>
      <c r="BS258" s="12"/>
      <c r="BU258" s="3"/>
    </row>
    <row r="259" spans="1:73" x14ac:dyDescent="0.2">
      <c r="A259" s="67">
        <v>258</v>
      </c>
      <c r="B259" s="26" t="s">
        <v>77</v>
      </c>
      <c r="C259" s="119" t="s">
        <v>458</v>
      </c>
      <c r="D259" s="6" t="s">
        <v>50</v>
      </c>
      <c r="E259" s="9"/>
      <c r="F259" s="9"/>
      <c r="G259" s="9"/>
      <c r="H259" s="9"/>
      <c r="I259" s="18">
        <v>0</v>
      </c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"/>
      <c r="AS259" s="2">
        <f>IF(AT259&lt;6,SUM(E259:AR259),SUM(LARGE(E259:AR259,{1;2;3;4;5;6})))</f>
        <v>0</v>
      </c>
      <c r="AT259" s="53">
        <f t="shared" si="4"/>
        <v>1</v>
      </c>
      <c r="BJ259" s="12"/>
      <c r="BL259" s="3"/>
      <c r="BS259" s="12"/>
      <c r="BU259" s="3"/>
    </row>
    <row r="260" spans="1:73" x14ac:dyDescent="0.2">
      <c r="A260" s="67">
        <v>259</v>
      </c>
      <c r="B260" s="26" t="s">
        <v>77</v>
      </c>
      <c r="C260" s="6" t="s">
        <v>83</v>
      </c>
      <c r="D260" s="6" t="s">
        <v>749</v>
      </c>
      <c r="E260" s="18"/>
      <c r="F260" s="18">
        <v>0</v>
      </c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72"/>
      <c r="AS260" s="2">
        <f>IF(AT260&lt;6,SUM(E260:AR260),SUM(LARGE(E260:AR260,{1;2;3;4;5;6})))</f>
        <v>0</v>
      </c>
      <c r="AT260" s="53">
        <f t="shared" si="4"/>
        <v>1</v>
      </c>
      <c r="BJ260" s="12"/>
      <c r="BL260" s="3"/>
      <c r="BS260" s="12"/>
      <c r="BU260" s="3"/>
    </row>
    <row r="261" spans="1:73" x14ac:dyDescent="0.2">
      <c r="A261" s="67">
        <v>260</v>
      </c>
      <c r="B261" s="26" t="s">
        <v>77</v>
      </c>
      <c r="C261" s="6" t="s">
        <v>458</v>
      </c>
      <c r="D261" s="6" t="s">
        <v>751</v>
      </c>
      <c r="E261" s="9"/>
      <c r="F261" s="18">
        <v>0</v>
      </c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9"/>
      <c r="AS261" s="2">
        <f>IF(AT261&lt;6,SUM(E261:AR261),SUM(LARGE(E261:AR261,{1;2;3;4;5;6})))</f>
        <v>0</v>
      </c>
      <c r="AT261" s="53">
        <f t="shared" si="4"/>
        <v>1</v>
      </c>
      <c r="BJ261" s="12"/>
      <c r="BK261" s="13"/>
      <c r="BL261" s="3"/>
      <c r="BS261" s="12"/>
      <c r="BU261" s="3"/>
    </row>
    <row r="262" spans="1:73" x14ac:dyDescent="0.2">
      <c r="A262" s="67">
        <v>261</v>
      </c>
      <c r="B262" s="26" t="s">
        <v>77</v>
      </c>
      <c r="C262" s="6" t="s">
        <v>79</v>
      </c>
      <c r="D262" s="6" t="s">
        <v>737</v>
      </c>
      <c r="E262" s="51"/>
      <c r="F262" s="51">
        <v>0</v>
      </c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72"/>
      <c r="AS262" s="2">
        <f>IF(AT262&lt;6,SUM(E262:AR262),SUM(LARGE(E262:AR262,{1;2;3;4;5;6})))</f>
        <v>0</v>
      </c>
      <c r="AT262" s="53">
        <f t="shared" si="4"/>
        <v>1</v>
      </c>
      <c r="BJ262" s="12"/>
      <c r="BL262" s="3"/>
      <c r="BS262" s="12"/>
      <c r="BU262" s="3"/>
    </row>
    <row r="263" spans="1:73" x14ac:dyDescent="0.2">
      <c r="A263" s="67">
        <v>262</v>
      </c>
      <c r="B263" s="26" t="s">
        <v>77</v>
      </c>
      <c r="C263" s="6" t="s">
        <v>79</v>
      </c>
      <c r="D263" s="6" t="s">
        <v>736</v>
      </c>
      <c r="E263" s="9"/>
      <c r="F263" s="18">
        <v>0</v>
      </c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72"/>
      <c r="AS263" s="2">
        <f>IF(AT263&lt;6,SUM(E263:AR263),SUM(LARGE(E263:AR263,{1;2;3;4;5;6})))</f>
        <v>0</v>
      </c>
      <c r="AT263" s="53">
        <f t="shared" si="4"/>
        <v>1</v>
      </c>
      <c r="BJ263" s="12"/>
      <c r="BK263" s="13"/>
      <c r="BL263" s="3"/>
      <c r="BS263" s="12"/>
      <c r="BU263" s="3"/>
    </row>
    <row r="264" spans="1:73" x14ac:dyDescent="0.2">
      <c r="A264" s="67">
        <v>263</v>
      </c>
      <c r="B264" s="26" t="s">
        <v>80</v>
      </c>
      <c r="C264" s="6" t="s">
        <v>458</v>
      </c>
      <c r="D264" s="6" t="s">
        <v>821</v>
      </c>
      <c r="E264" s="9"/>
      <c r="F264" s="9"/>
      <c r="G264" s="9"/>
      <c r="H264" s="9"/>
      <c r="I264" s="18">
        <v>0</v>
      </c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72"/>
      <c r="AS264" s="2">
        <f>IF(AT264&lt;6,SUM(E264:AR264),SUM(LARGE(E264:AR264,{1;2;3;4;5;6})))</f>
        <v>0</v>
      </c>
      <c r="AT264" s="53">
        <f t="shared" si="4"/>
        <v>1</v>
      </c>
      <c r="BJ264" s="12"/>
      <c r="BL264" s="3"/>
      <c r="BS264" s="12"/>
      <c r="BU264" s="3"/>
    </row>
    <row r="265" spans="1:73" x14ac:dyDescent="0.2">
      <c r="A265" s="67">
        <v>264</v>
      </c>
      <c r="B265" s="26" t="s">
        <v>77</v>
      </c>
      <c r="C265" s="6" t="s">
        <v>79</v>
      </c>
      <c r="D265" s="6" t="s">
        <v>672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>
        <v>0</v>
      </c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2">
        <f>IF(AT265&lt;6,SUM(E265:AR265),SUM(LARGE(E265:AR265,{1;2;3;4;5;6})))</f>
        <v>0</v>
      </c>
      <c r="AT265" s="53">
        <f t="shared" si="4"/>
        <v>1</v>
      </c>
      <c r="BJ265" s="12"/>
      <c r="BK265" s="13"/>
      <c r="BL265" s="3"/>
      <c r="BS265" s="12"/>
      <c r="BU265" s="3"/>
    </row>
    <row r="266" spans="1:73" x14ac:dyDescent="0.2">
      <c r="A266" s="67">
        <v>265</v>
      </c>
      <c r="B266" s="26" t="s">
        <v>77</v>
      </c>
      <c r="C266" s="6" t="s">
        <v>260</v>
      </c>
      <c r="D266" s="6" t="s">
        <v>858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18">
        <v>0</v>
      </c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9"/>
      <c r="AS266" s="2">
        <f>IF(AT266&lt;6,SUM(E266:AR266),SUM(LARGE(E266:AR266,{1;2;3;4;5;6})))</f>
        <v>0</v>
      </c>
      <c r="AT266" s="53">
        <f t="shared" si="4"/>
        <v>1</v>
      </c>
      <c r="BJ266" s="12"/>
      <c r="BK266" s="13"/>
      <c r="BL266" s="3"/>
      <c r="BS266" s="12"/>
      <c r="BU266" s="3"/>
    </row>
    <row r="267" spans="1:73" x14ac:dyDescent="0.2">
      <c r="A267" s="67">
        <v>266</v>
      </c>
      <c r="B267" s="26" t="s">
        <v>77</v>
      </c>
      <c r="C267" s="6" t="s">
        <v>191</v>
      </c>
      <c r="D267" s="6" t="s">
        <v>712</v>
      </c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>
        <v>0</v>
      </c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9"/>
      <c r="AS267" s="2">
        <f>IF(AT267&lt;6,SUM(E267:AR267),SUM(LARGE(E267:AR267,{1;2;3;4;5;6})))</f>
        <v>0</v>
      </c>
      <c r="AT267" s="53">
        <f t="shared" si="4"/>
        <v>1</v>
      </c>
      <c r="BJ267" s="12"/>
      <c r="BL267" s="3"/>
      <c r="BS267" s="12"/>
      <c r="BU267" s="3"/>
    </row>
    <row r="268" spans="1:73" x14ac:dyDescent="0.2">
      <c r="A268" s="67">
        <v>267</v>
      </c>
      <c r="B268" s="26" t="s">
        <v>77</v>
      </c>
      <c r="C268" s="6" t="s">
        <v>260</v>
      </c>
      <c r="D268" s="8" t="s">
        <v>841</v>
      </c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>
        <v>0</v>
      </c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1"/>
      <c r="AS268" s="2">
        <f>IF(AT268&lt;6,SUM(E268:AR268),SUM(LARGE(E268:AR268,{1;2;3;4;5;6})))</f>
        <v>0</v>
      </c>
      <c r="AT268" s="53">
        <f t="shared" si="4"/>
        <v>1</v>
      </c>
      <c r="BJ268" s="12"/>
      <c r="BL268" s="3"/>
      <c r="BS268" s="12"/>
      <c r="BU268" s="3"/>
    </row>
    <row r="269" spans="1:73" x14ac:dyDescent="0.2">
      <c r="A269" s="67">
        <v>268</v>
      </c>
      <c r="B269" s="26" t="s">
        <v>77</v>
      </c>
      <c r="C269" s="6" t="s">
        <v>584</v>
      </c>
      <c r="D269" s="6" t="s">
        <v>35</v>
      </c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2">
        <v>0</v>
      </c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72"/>
      <c r="AS269" s="2">
        <f>IF(AT269&lt;6,SUM(E269:AR269),SUM(LARGE(E269:AR269,{1;2;3;4;5;6})))</f>
        <v>0</v>
      </c>
      <c r="AT269" s="53">
        <f t="shared" si="4"/>
        <v>1</v>
      </c>
      <c r="BJ269" s="12"/>
      <c r="BL269" s="3"/>
      <c r="BS269" s="12"/>
      <c r="BU269" s="3"/>
    </row>
    <row r="270" spans="1:73" x14ac:dyDescent="0.2">
      <c r="A270" s="67">
        <v>269</v>
      </c>
      <c r="B270" s="26" t="s">
        <v>77</v>
      </c>
      <c r="C270" s="6" t="s">
        <v>236</v>
      </c>
      <c r="D270" s="6" t="s">
        <v>1001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18">
        <v>0</v>
      </c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9"/>
      <c r="AS270" s="2">
        <f>IF(AT270&lt;6,SUM(E270:AR270),SUM(LARGE(E270:AR270,{1;2;3;4;5;6})))</f>
        <v>0</v>
      </c>
      <c r="AT270" s="53">
        <f t="shared" si="4"/>
        <v>1</v>
      </c>
      <c r="BJ270" s="12"/>
      <c r="BL270" s="3"/>
      <c r="BS270" s="12"/>
      <c r="BU270" s="3"/>
    </row>
    <row r="271" spans="1:73" x14ac:dyDescent="0.2">
      <c r="A271" s="67">
        <v>270</v>
      </c>
      <c r="B271" s="26" t="s">
        <v>77</v>
      </c>
      <c r="C271" s="6" t="s">
        <v>458</v>
      </c>
      <c r="D271" s="6" t="s">
        <v>1032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18">
        <v>0</v>
      </c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72"/>
      <c r="AS271" s="2">
        <f>IF(AT271&lt;6,SUM(E271:AR271),SUM(LARGE(E271:AR271,{1;2;3;4;5;6})))</f>
        <v>0</v>
      </c>
      <c r="AT271" s="53">
        <f t="shared" si="4"/>
        <v>1</v>
      </c>
      <c r="BJ271" s="12"/>
      <c r="BL271" s="3"/>
      <c r="BS271" s="12"/>
      <c r="BU271" s="3"/>
    </row>
    <row r="272" spans="1:73" x14ac:dyDescent="0.2">
      <c r="A272" s="67">
        <v>271</v>
      </c>
      <c r="B272" s="26" t="s">
        <v>77</v>
      </c>
      <c r="C272" s="6" t="s">
        <v>458</v>
      </c>
      <c r="D272" s="6" t="s">
        <v>1033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18">
        <v>0</v>
      </c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9"/>
      <c r="AS272" s="2">
        <f>IF(AT272&lt;6,SUM(E272:AR272),SUM(LARGE(E272:AR272,{1;2;3;4;5;6})))</f>
        <v>0</v>
      </c>
      <c r="AT272" s="53">
        <f t="shared" si="4"/>
        <v>1</v>
      </c>
    </row>
    <row r="273" spans="1:46" x14ac:dyDescent="0.2">
      <c r="A273" s="67">
        <v>272</v>
      </c>
      <c r="B273" s="26" t="s">
        <v>88</v>
      </c>
      <c r="C273" s="6" t="s">
        <v>458</v>
      </c>
      <c r="D273" s="6" t="s">
        <v>1064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18">
        <v>0</v>
      </c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72"/>
      <c r="AS273" s="2">
        <f>IF(AT273&lt;6,SUM(E273:AR273),SUM(LARGE(E273:AR273,{1;2;3;4;5;6})))</f>
        <v>0</v>
      </c>
      <c r="AT273" s="53">
        <f t="shared" si="4"/>
        <v>1</v>
      </c>
    </row>
    <row r="274" spans="1:46" x14ac:dyDescent="0.2">
      <c r="A274" s="67">
        <v>273</v>
      </c>
      <c r="B274" s="26" t="s">
        <v>77</v>
      </c>
      <c r="C274" s="6" t="s">
        <v>79</v>
      </c>
      <c r="D274" s="6" t="s">
        <v>1066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18">
        <v>0</v>
      </c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72"/>
      <c r="AS274" s="2">
        <f>IF(AT274&lt;6,SUM(E274:AR274),SUM(LARGE(E274:AR274,{1;2;3;4;5;6})))</f>
        <v>0</v>
      </c>
      <c r="AT274" s="53">
        <f t="shared" si="4"/>
        <v>1</v>
      </c>
    </row>
    <row r="275" spans="1:46" x14ac:dyDescent="0.2">
      <c r="A275" s="67">
        <v>274</v>
      </c>
      <c r="B275" s="26" t="s">
        <v>77</v>
      </c>
      <c r="C275" s="6" t="s">
        <v>78</v>
      </c>
      <c r="D275" s="6" t="s">
        <v>1162</v>
      </c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2">
        <v>0</v>
      </c>
      <c r="AK275" s="52"/>
      <c r="AL275" s="52"/>
      <c r="AM275" s="52"/>
      <c r="AN275" s="52"/>
      <c r="AO275" s="52"/>
      <c r="AP275" s="52"/>
      <c r="AQ275" s="52"/>
      <c r="AR275" s="9"/>
      <c r="AS275" s="2">
        <f>IF(AT275&lt;6,SUM(E275:AR275),SUM(LARGE(E275:AR275,{1;2;3;4;5;6})))</f>
        <v>0</v>
      </c>
      <c r="AT275" s="53">
        <f t="shared" si="4"/>
        <v>1</v>
      </c>
    </row>
    <row r="276" spans="1:46" x14ac:dyDescent="0.2">
      <c r="A276" s="67">
        <v>275</v>
      </c>
      <c r="B276" s="26" t="s">
        <v>77</v>
      </c>
      <c r="C276" s="6" t="s">
        <v>458</v>
      </c>
      <c r="D276" s="6" t="s">
        <v>148</v>
      </c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2">
        <v>0</v>
      </c>
      <c r="AP276" s="52"/>
      <c r="AQ276" s="52"/>
      <c r="AR276" s="50"/>
      <c r="AS276" s="2">
        <f>IF(AT276&lt;6,SUM(E276:AR276),SUM(LARGE(E276:AR276,{1;2;3;4;5;6})))</f>
        <v>0</v>
      </c>
      <c r="AT276" s="53">
        <f t="shared" si="4"/>
        <v>1</v>
      </c>
    </row>
    <row r="277" spans="1:46" x14ac:dyDescent="0.2">
      <c r="A277" s="67">
        <v>276</v>
      </c>
      <c r="B277" s="26"/>
      <c r="C277" s="6"/>
      <c r="D277" s="6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2">
        <f>IF(AT277&lt;6,SUM(E277:AR277),SUM(LARGE(E277:AR277,{1;2;3;4;5;6})))</f>
        <v>0</v>
      </c>
      <c r="AT277" s="53">
        <f t="shared" si="4"/>
        <v>0</v>
      </c>
    </row>
    <row r="278" spans="1:46" x14ac:dyDescent="0.2">
      <c r="A278" s="67">
        <v>277</v>
      </c>
      <c r="B278" s="26"/>
      <c r="C278" s="6"/>
      <c r="D278" s="6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72"/>
      <c r="AS278" s="2">
        <f>IF(AT278&lt;6,SUM(E278:AR278),SUM(LARGE(E278:AR278,{1;2;3;4;5;6})))</f>
        <v>0</v>
      </c>
      <c r="AT278" s="53">
        <f t="shared" si="4"/>
        <v>0</v>
      </c>
    </row>
    <row r="279" spans="1:46" x14ac:dyDescent="0.2">
      <c r="A279" s="67">
        <v>278</v>
      </c>
      <c r="B279" s="26"/>
      <c r="C279" s="6"/>
      <c r="D279" s="6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72"/>
      <c r="AS279" s="2">
        <f>IF(AT279&lt;6,SUM(E279:AR279),SUM(LARGE(E279:AR279,{1;2;3;4;5;6})))</f>
        <v>0</v>
      </c>
      <c r="AT279" s="53">
        <f t="shared" si="4"/>
        <v>0</v>
      </c>
    </row>
    <row r="280" spans="1:46" x14ac:dyDescent="0.2">
      <c r="A280" s="67">
        <v>279</v>
      </c>
      <c r="B280" s="26"/>
      <c r="C280" s="6"/>
      <c r="D280" s="6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51"/>
      <c r="AS280" s="2">
        <f>IF(AT280&lt;6,SUM(E280:AR280),SUM(LARGE(E280:AR280,{1;2;3;4;5;6})))</f>
        <v>0</v>
      </c>
      <c r="AT280" s="53">
        <f t="shared" si="4"/>
        <v>0</v>
      </c>
    </row>
    <row r="281" spans="1:46" x14ac:dyDescent="0.2">
      <c r="A281" s="67">
        <v>280</v>
      </c>
      <c r="B281" s="26"/>
      <c r="C281" s="6"/>
      <c r="D281" s="6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51"/>
      <c r="AS281" s="2">
        <f>IF(AT281&lt;6,SUM(E281:AR281),SUM(LARGE(E281:AR281,{1;2;3;4;5;6})))</f>
        <v>0</v>
      </c>
      <c r="AT281" s="53">
        <f t="shared" si="4"/>
        <v>0</v>
      </c>
    </row>
    <row r="282" spans="1:46" x14ac:dyDescent="0.2">
      <c r="A282" s="67">
        <v>281</v>
      </c>
      <c r="B282" s="26"/>
      <c r="C282" s="6"/>
      <c r="D282" s="6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72"/>
      <c r="AS282" s="2">
        <f>IF(AT282&lt;6,SUM(E282:AR282),SUM(LARGE(E282:AR282,{1;2;3;4;5;6})))</f>
        <v>0</v>
      </c>
      <c r="AT282" s="53">
        <f t="shared" si="4"/>
        <v>0</v>
      </c>
    </row>
    <row r="283" spans="1:46" x14ac:dyDescent="0.2">
      <c r="A283" s="67">
        <v>282</v>
      </c>
      <c r="B283" s="26"/>
      <c r="C283" s="6"/>
      <c r="D283" s="6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2">
        <f>IF(AT283&lt;6,SUM(E283:AR283),SUM(LARGE(E283:AR283,{1;2;3;4;5;6})))</f>
        <v>0</v>
      </c>
      <c r="AT283" s="53">
        <f t="shared" si="4"/>
        <v>0</v>
      </c>
    </row>
    <row r="284" spans="1:46" x14ac:dyDescent="0.2">
      <c r="A284" s="67">
        <v>283</v>
      </c>
      <c r="B284" s="26"/>
      <c r="C284" s="6"/>
      <c r="D284" s="6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72"/>
      <c r="AS284" s="2">
        <f>IF(AT284&lt;6,SUM(E284:AR284),SUM(LARGE(E284:AR284,{1;2;3;4;5;6})))</f>
        <v>0</v>
      </c>
      <c r="AT284" s="53">
        <f t="shared" si="4"/>
        <v>0</v>
      </c>
    </row>
    <row r="285" spans="1:46" x14ac:dyDescent="0.2">
      <c r="A285" s="67">
        <v>284</v>
      </c>
      <c r="B285" s="26"/>
      <c r="C285" s="8"/>
      <c r="D285" s="6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72"/>
      <c r="AS285" s="2">
        <f>IF(AT285&lt;6,SUM(E285:AR285),SUM(LARGE(E285:AR285,{1;2;3;4;5;6})))</f>
        <v>0</v>
      </c>
      <c r="AT285" s="53">
        <f t="shared" si="4"/>
        <v>0</v>
      </c>
    </row>
    <row r="286" spans="1:46" x14ac:dyDescent="0.2">
      <c r="A286" s="67">
        <v>285</v>
      </c>
      <c r="B286" s="26"/>
      <c r="C286" s="78"/>
      <c r="D286" s="6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2">
        <f>IF(AT286&lt;6,SUM(E286:AR286),SUM(LARGE(E286:AR286,{1;2;3;4;5;6})))</f>
        <v>0</v>
      </c>
      <c r="AT286" s="53">
        <f t="shared" si="4"/>
        <v>0</v>
      </c>
    </row>
    <row r="287" spans="1:46" x14ac:dyDescent="0.2">
      <c r="A287" s="67">
        <v>286</v>
      </c>
      <c r="B287" s="26"/>
      <c r="C287" s="6"/>
      <c r="D287" s="6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72"/>
      <c r="AS287" s="2">
        <f>IF(AT287&lt;6,SUM(E287:AR287),SUM(LARGE(E287:AR287,{1;2;3;4;5;6})))</f>
        <v>0</v>
      </c>
      <c r="AT287" s="53">
        <f t="shared" si="4"/>
        <v>0</v>
      </c>
    </row>
    <row r="288" spans="1:46" x14ac:dyDescent="0.2">
      <c r="A288" s="67">
        <v>287</v>
      </c>
      <c r="B288" s="26"/>
      <c r="C288" s="6"/>
      <c r="D288" s="6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72"/>
      <c r="AS288" s="2">
        <f>IF(AT288&lt;6,SUM(E288:AR288),SUM(LARGE(E288:AR288,{1;2;3;4;5;6})))</f>
        <v>0</v>
      </c>
      <c r="AT288" s="53">
        <f t="shared" si="4"/>
        <v>0</v>
      </c>
    </row>
    <row r="289" spans="1:46" x14ac:dyDescent="0.2">
      <c r="A289" s="67">
        <v>288</v>
      </c>
      <c r="B289" s="26"/>
      <c r="C289" s="6"/>
      <c r="D289" s="6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72"/>
      <c r="AS289" s="2">
        <f>IF(AT289&lt;6,SUM(E289:AR289),SUM(LARGE(E289:AR289,{1;2;3;4;5;6})))</f>
        <v>0</v>
      </c>
      <c r="AT289" s="53">
        <f t="shared" si="4"/>
        <v>0</v>
      </c>
    </row>
    <row r="290" spans="1:46" x14ac:dyDescent="0.2">
      <c r="A290" s="67">
        <v>289</v>
      </c>
      <c r="B290" s="26"/>
      <c r="C290" s="6"/>
      <c r="D290" s="6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72"/>
      <c r="AS290" s="2">
        <f>IF(AT290&lt;6,SUM(E290:AR290),SUM(LARGE(E290:AR290,{1;2;3;4;5;6})))</f>
        <v>0</v>
      </c>
      <c r="AT290" s="53">
        <f t="shared" si="4"/>
        <v>0</v>
      </c>
    </row>
    <row r="291" spans="1:46" x14ac:dyDescent="0.2">
      <c r="A291" s="67">
        <v>290</v>
      </c>
      <c r="B291" s="26"/>
      <c r="C291" s="6"/>
      <c r="D291" s="6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51"/>
      <c r="AS291" s="2">
        <f>IF(AT291&lt;6,SUM(E291:AR291),SUM(LARGE(E291:AR291,{1;2;3;4;5;6})))</f>
        <v>0</v>
      </c>
      <c r="AT291" s="53">
        <f t="shared" si="4"/>
        <v>0</v>
      </c>
    </row>
    <row r="292" spans="1:46" x14ac:dyDescent="0.2">
      <c r="A292" s="67">
        <v>291</v>
      </c>
      <c r="B292" s="26"/>
      <c r="C292" s="6"/>
      <c r="D292" s="6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72"/>
      <c r="AS292" s="2">
        <f>IF(AT292&lt;6,SUM(E292:AR292),SUM(LARGE(E292:AR292,{1;2;3;4;5;6})))</f>
        <v>0</v>
      </c>
      <c r="AT292" s="53">
        <f t="shared" si="4"/>
        <v>0</v>
      </c>
    </row>
    <row r="293" spans="1:46" x14ac:dyDescent="0.2">
      <c r="A293" s="67">
        <v>292</v>
      </c>
      <c r="B293" s="26"/>
      <c r="C293" s="6"/>
      <c r="D293" s="6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72"/>
      <c r="AS293" s="2">
        <f>IF(AT293&lt;6,SUM(E293:AR293),SUM(LARGE(E293:AR293,{1;2;3;4;5;6})))</f>
        <v>0</v>
      </c>
      <c r="AT293" s="53">
        <f t="shared" si="4"/>
        <v>0</v>
      </c>
    </row>
    <row r="294" spans="1:46" x14ac:dyDescent="0.2">
      <c r="A294" s="67">
        <v>293</v>
      </c>
      <c r="B294" s="26"/>
      <c r="C294" s="6"/>
      <c r="D294" s="6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2">
        <f>IF(AT294&lt;6,SUM(E294:AR294),SUM(LARGE(E294:AR294,{1;2;3;4;5;6})))</f>
        <v>0</v>
      </c>
      <c r="AT294" s="53">
        <f t="shared" si="4"/>
        <v>0</v>
      </c>
    </row>
    <row r="295" spans="1:46" x14ac:dyDescent="0.2">
      <c r="A295" s="67">
        <v>294</v>
      </c>
      <c r="B295" s="26"/>
      <c r="C295" s="6"/>
      <c r="D295" s="6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72"/>
      <c r="AS295" s="2">
        <f>IF(AT295&lt;6,SUM(E295:AR295),SUM(LARGE(E295:AR295,{1;2;3;4;5;6})))</f>
        <v>0</v>
      </c>
      <c r="AT295" s="53">
        <f t="shared" si="4"/>
        <v>0</v>
      </c>
    </row>
    <row r="296" spans="1:46" x14ac:dyDescent="0.2">
      <c r="A296" s="67">
        <v>295</v>
      </c>
      <c r="B296" s="26"/>
      <c r="C296" s="6"/>
      <c r="D296" s="6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72"/>
      <c r="AS296" s="2">
        <f>IF(AT296&lt;6,SUM(E296:AR296),SUM(LARGE(E296:AR296,{1;2;3;4;5;6})))</f>
        <v>0</v>
      </c>
      <c r="AT296" s="53">
        <f t="shared" si="4"/>
        <v>0</v>
      </c>
    </row>
    <row r="297" spans="1:46" x14ac:dyDescent="0.2">
      <c r="A297" s="67">
        <v>296</v>
      </c>
      <c r="B297" s="26"/>
      <c r="C297" s="6"/>
      <c r="D297" s="6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72"/>
      <c r="AS297" s="2">
        <f>IF(AT297&lt;6,SUM(E297:AR297),SUM(LARGE(E297:AR297,{1;2;3;4;5;6})))</f>
        <v>0</v>
      </c>
      <c r="AT297" s="53">
        <f t="shared" si="4"/>
        <v>0</v>
      </c>
    </row>
    <row r="298" spans="1:46" x14ac:dyDescent="0.2">
      <c r="A298" s="67">
        <v>297</v>
      </c>
      <c r="B298" s="26"/>
      <c r="C298" s="6"/>
      <c r="D298" s="6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72"/>
      <c r="AS298" s="2">
        <f>IF(AT298&lt;6,SUM(E298:AR298),SUM(LARGE(E298:AR298,{1;2;3;4;5;6})))</f>
        <v>0</v>
      </c>
      <c r="AT298" s="53">
        <f t="shared" si="4"/>
        <v>0</v>
      </c>
    </row>
    <row r="299" spans="1:46" x14ac:dyDescent="0.2">
      <c r="A299" s="67">
        <v>298</v>
      </c>
      <c r="B299" s="26"/>
      <c r="C299" s="6"/>
      <c r="D299" s="6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72"/>
      <c r="AS299" s="2">
        <f>IF(AT299&lt;6,SUM(E299:AR299),SUM(LARGE(E299:AR299,{1;2;3;4;5;6})))</f>
        <v>0</v>
      </c>
      <c r="AT299" s="53">
        <f t="shared" si="4"/>
        <v>0</v>
      </c>
    </row>
    <row r="300" spans="1:46" x14ac:dyDescent="0.2">
      <c r="A300" s="67">
        <v>299</v>
      </c>
      <c r="B300" s="26"/>
      <c r="C300" s="6"/>
      <c r="D300" s="6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72"/>
      <c r="AS300" s="2">
        <f>IF(AT300&lt;6,SUM(E300:AR300),SUM(LARGE(E300:AR300,{1;2;3;4;5;6})))</f>
        <v>0</v>
      </c>
      <c r="AT300" s="53">
        <f t="shared" si="4"/>
        <v>0</v>
      </c>
    </row>
    <row r="301" spans="1:46" x14ac:dyDescent="0.2">
      <c r="A301" s="67">
        <v>300</v>
      </c>
      <c r="B301" s="26"/>
      <c r="C301" s="6"/>
      <c r="D301" s="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51"/>
      <c r="AS301" s="2">
        <f>IF(AT301&lt;6,SUM(E301:AR301),SUM(LARGE(E301:AR301,{1;2;3;4;5;6})))</f>
        <v>0</v>
      </c>
      <c r="AT301" s="53">
        <f t="shared" si="4"/>
        <v>0</v>
      </c>
    </row>
    <row r="302" spans="1:46" x14ac:dyDescent="0.2">
      <c r="A302" s="67">
        <v>301</v>
      </c>
      <c r="B302" s="26"/>
      <c r="C302" s="8"/>
      <c r="D302" s="8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1"/>
      <c r="AS302" s="2">
        <f>IF(AT302&lt;6,SUM(E302:AR302),SUM(LARGE(E302:AR302,{1;2;3;4;5;6})))</f>
        <v>0</v>
      </c>
      <c r="AT302" s="53">
        <f t="shared" si="4"/>
        <v>0</v>
      </c>
    </row>
    <row r="303" spans="1:46" x14ac:dyDescent="0.2">
      <c r="A303" s="67">
        <v>302</v>
      </c>
      <c r="B303" s="26"/>
      <c r="C303" s="6"/>
      <c r="D303" s="6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1"/>
      <c r="AS303" s="2">
        <f>IF(AT303&lt;6,SUM(E303:AR303),SUM(LARGE(E303:AR303,{1;2;3;4;5;6})))</f>
        <v>0</v>
      </c>
      <c r="AT303" s="53">
        <f t="shared" si="4"/>
        <v>0</v>
      </c>
    </row>
    <row r="304" spans="1:46" x14ac:dyDescent="0.2">
      <c r="A304" s="67">
        <v>303</v>
      </c>
      <c r="B304" s="26"/>
      <c r="C304" s="6"/>
      <c r="D304" s="6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72"/>
      <c r="AS304" s="2">
        <f>IF(AT304&lt;6,SUM(E304:AR304),SUM(LARGE(E304:AR304,{1;2;3;4;5;6})))</f>
        <v>0</v>
      </c>
      <c r="AT304" s="53">
        <f t="shared" si="4"/>
        <v>0</v>
      </c>
    </row>
    <row r="305" spans="1:46" x14ac:dyDescent="0.2">
      <c r="A305" s="67">
        <v>304</v>
      </c>
      <c r="B305" s="26"/>
      <c r="C305" s="6"/>
      <c r="D305" s="6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51"/>
      <c r="AS305" s="2">
        <f>IF(AT305&lt;6,SUM(E305:AR305),SUM(LARGE(E305:AR305,{1;2;3;4;5;6})))</f>
        <v>0</v>
      </c>
      <c r="AT305" s="53">
        <f t="shared" si="4"/>
        <v>0</v>
      </c>
    </row>
    <row r="306" spans="1:46" x14ac:dyDescent="0.2">
      <c r="A306" s="67">
        <v>305</v>
      </c>
      <c r="B306" s="26"/>
      <c r="C306" s="6"/>
      <c r="D306" s="6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72"/>
      <c r="AS306" s="2">
        <f>IF(AT306&lt;6,SUM(E306:AR306),SUM(LARGE(E306:AR306,{1;2;3;4;5;6})))</f>
        <v>0</v>
      </c>
      <c r="AT306" s="53">
        <f t="shared" si="4"/>
        <v>0</v>
      </c>
    </row>
    <row r="307" spans="1:46" x14ac:dyDescent="0.2">
      <c r="A307" s="67">
        <v>306</v>
      </c>
      <c r="B307" s="26"/>
      <c r="C307" s="6"/>
      <c r="D307" s="6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72"/>
      <c r="AS307" s="2">
        <f>IF(AT307&lt;6,SUM(E307:AR307),SUM(LARGE(E307:AR307,{1;2;3;4;5;6})))</f>
        <v>0</v>
      </c>
      <c r="AT307" s="53">
        <f t="shared" si="4"/>
        <v>0</v>
      </c>
    </row>
    <row r="308" spans="1:46" x14ac:dyDescent="0.2">
      <c r="A308" s="67">
        <v>307</v>
      </c>
      <c r="B308" s="26"/>
      <c r="C308" s="6"/>
      <c r="D308" s="6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72"/>
      <c r="AS308" s="2">
        <f>IF(AT308&lt;6,SUM(E308:AR308),SUM(LARGE(E308:AR308,{1;2;3;4;5;6})))</f>
        <v>0</v>
      </c>
      <c r="AT308" s="53">
        <f t="shared" si="4"/>
        <v>0</v>
      </c>
    </row>
    <row r="309" spans="1:46" x14ac:dyDescent="0.2">
      <c r="A309" s="67">
        <v>308</v>
      </c>
      <c r="B309" s="26"/>
      <c r="C309" s="6"/>
      <c r="D309" s="6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72"/>
      <c r="AS309" s="2">
        <f>IF(AT309&lt;6,SUM(E309:AR309),SUM(LARGE(E309:AR309,{1;2;3;4;5;6})))</f>
        <v>0</v>
      </c>
      <c r="AT309" s="53">
        <f t="shared" si="4"/>
        <v>0</v>
      </c>
    </row>
    <row r="310" spans="1:46" x14ac:dyDescent="0.2">
      <c r="A310" s="67">
        <v>309</v>
      </c>
      <c r="B310" s="26"/>
      <c r="C310" s="6"/>
      <c r="D310" s="6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72"/>
      <c r="AS310" s="2">
        <f>IF(AT310&lt;6,SUM(E310:AR310),SUM(LARGE(E310:AR310,{1;2;3;4;5;6})))</f>
        <v>0</v>
      </c>
      <c r="AT310" s="53">
        <f t="shared" si="4"/>
        <v>0</v>
      </c>
    </row>
    <row r="311" spans="1:46" x14ac:dyDescent="0.2">
      <c r="A311" s="67">
        <v>310</v>
      </c>
      <c r="B311" s="26"/>
      <c r="C311" s="6"/>
      <c r="D311" s="6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72"/>
      <c r="AS311" s="2">
        <f>IF(AT311&lt;6,SUM(E311:AR311),SUM(LARGE(E311:AR311,{1;2;3;4;5;6})))</f>
        <v>0</v>
      </c>
      <c r="AT311" s="53">
        <f t="shared" si="4"/>
        <v>0</v>
      </c>
    </row>
    <row r="312" spans="1:46" x14ac:dyDescent="0.2">
      <c r="A312" s="67">
        <v>311</v>
      </c>
      <c r="B312" s="26"/>
      <c r="C312" s="6"/>
      <c r="D312" s="6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2">
        <f>IF(AT312&lt;6,SUM(E312:AR312),SUM(LARGE(E312:AR312,{1;2;3;4;5;6})))</f>
        <v>0</v>
      </c>
      <c r="AT312" s="53">
        <f t="shared" si="4"/>
        <v>0</v>
      </c>
    </row>
    <row r="313" spans="1:46" x14ac:dyDescent="0.2">
      <c r="A313" s="67">
        <v>312</v>
      </c>
      <c r="B313" s="26"/>
      <c r="C313" s="6" t="s">
        <v>458</v>
      </c>
      <c r="D313" s="6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72"/>
      <c r="AS313" s="2">
        <f>IF(AT313&lt;6,SUM(E313:AR313),SUM(LARGE(E313:AR313,{1;2;3;4;5;6})))</f>
        <v>0</v>
      </c>
      <c r="AT313" s="53">
        <f t="shared" si="4"/>
        <v>0</v>
      </c>
    </row>
    <row r="314" spans="1:46" x14ac:dyDescent="0.2">
      <c r="A314" s="67">
        <v>313</v>
      </c>
      <c r="B314" s="26"/>
      <c r="C314" s="6" t="s">
        <v>458</v>
      </c>
      <c r="D314" s="6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2">
        <f>IF(AT314&lt;6,SUM(E314:AR314),SUM(LARGE(E314:AR314,{1;2;3;4;5;6})))</f>
        <v>0</v>
      </c>
      <c r="AT314" s="53">
        <f t="shared" si="4"/>
        <v>0</v>
      </c>
    </row>
    <row r="315" spans="1:46" x14ac:dyDescent="0.2">
      <c r="A315" s="67">
        <v>314</v>
      </c>
      <c r="B315" s="26"/>
      <c r="C315" s="6" t="s">
        <v>458</v>
      </c>
      <c r="D315" s="6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72"/>
      <c r="AS315" s="2">
        <f>IF(AT315&lt;6,SUM(E315:AR315),SUM(LARGE(E315:AR315,{1;2;3;4;5;6})))</f>
        <v>0</v>
      </c>
      <c r="AT315" s="53">
        <f t="shared" si="4"/>
        <v>0</v>
      </c>
    </row>
    <row r="316" spans="1:46" x14ac:dyDescent="0.2">
      <c r="A316" s="67">
        <v>315</v>
      </c>
      <c r="B316" s="26"/>
      <c r="C316" s="6" t="s">
        <v>458</v>
      </c>
      <c r="D316" s="6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72"/>
      <c r="AS316" s="2">
        <f>IF(AT316&lt;6,SUM(E316:AR316),SUM(LARGE(E316:AR316,{1;2;3;4;5;6})))</f>
        <v>0</v>
      </c>
      <c r="AT316" s="53">
        <f t="shared" si="4"/>
        <v>0</v>
      </c>
    </row>
    <row r="317" spans="1:46" x14ac:dyDescent="0.2">
      <c r="A317" s="67">
        <v>316</v>
      </c>
      <c r="B317" s="26"/>
      <c r="C317" s="6" t="s">
        <v>458</v>
      </c>
      <c r="D317" s="6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72"/>
      <c r="AS317" s="2">
        <f>IF(AT317&lt;6,SUM(E317:AR317),SUM(LARGE(E317:AR317,{1;2;3;4;5;6})))</f>
        <v>0</v>
      </c>
      <c r="AT317" s="53">
        <f t="shared" si="4"/>
        <v>0</v>
      </c>
    </row>
    <row r="318" spans="1:46" x14ac:dyDescent="0.2">
      <c r="A318" s="67">
        <v>317</v>
      </c>
      <c r="B318" s="26"/>
      <c r="C318" s="6" t="s">
        <v>458</v>
      </c>
      <c r="D318" s="6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72"/>
      <c r="AS318" s="2">
        <f>IF(AT318&lt;6,SUM(E318:AR318),SUM(LARGE(E318:AR318,{1;2;3;4;5;6})))</f>
        <v>0</v>
      </c>
      <c r="AT318" s="53">
        <f t="shared" si="4"/>
        <v>0</v>
      </c>
    </row>
    <row r="319" spans="1:46" x14ac:dyDescent="0.2">
      <c r="A319" s="67">
        <v>318</v>
      </c>
      <c r="B319" s="26"/>
      <c r="C319" s="6" t="s">
        <v>458</v>
      </c>
      <c r="D319" s="6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72"/>
      <c r="AS319" s="2">
        <f>IF(AT319&lt;6,SUM(E319:AR319),SUM(LARGE(E319:AR319,{1;2;3;4;5;6})))</f>
        <v>0</v>
      </c>
      <c r="AT319" s="53">
        <f t="shared" si="4"/>
        <v>0</v>
      </c>
    </row>
    <row r="320" spans="1:46" x14ac:dyDescent="0.2">
      <c r="A320" s="67">
        <v>319</v>
      </c>
      <c r="B320" s="26"/>
      <c r="C320" s="8" t="s">
        <v>458</v>
      </c>
      <c r="D320" s="8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2">
        <f>IF(AT320&lt;6,SUM(E320:AR320),SUM(LARGE(E320:AR320,{1;2;3;4;5;6})))</f>
        <v>0</v>
      </c>
      <c r="AT320" s="53">
        <f t="shared" si="4"/>
        <v>0</v>
      </c>
    </row>
    <row r="321" spans="1:46" x14ac:dyDescent="0.2">
      <c r="A321" s="67">
        <v>320</v>
      </c>
      <c r="B321" s="26"/>
      <c r="C321" s="6" t="s">
        <v>458</v>
      </c>
      <c r="D321" s="6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1"/>
      <c r="AS321" s="2">
        <f>IF(AT321&lt;6,SUM(E321:AR321),SUM(LARGE(E321:AR321,{1;2;3;4;5;6})))</f>
        <v>0</v>
      </c>
      <c r="AT321" s="53">
        <f t="shared" si="4"/>
        <v>0</v>
      </c>
    </row>
    <row r="322" spans="1:46" x14ac:dyDescent="0.2">
      <c r="A322" s="67">
        <v>321</v>
      </c>
      <c r="B322" s="26"/>
      <c r="C322" s="8" t="s">
        <v>458</v>
      </c>
      <c r="D322" s="8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2">
        <f>IF(AT322&lt;6,SUM(E322:AR322),SUM(LARGE(E322:AR322,{1;2;3;4;5;6})))</f>
        <v>0</v>
      </c>
      <c r="AT322" s="53">
        <f t="shared" si="4"/>
        <v>0</v>
      </c>
    </row>
    <row r="323" spans="1:46" x14ac:dyDescent="0.2">
      <c r="B323" s="26"/>
      <c r="C323" s="6" t="s">
        <v>458</v>
      </c>
      <c r="D323" s="6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1"/>
      <c r="AS323" s="2">
        <f>IF(AT323&lt;6,SUM(E323:AR323),SUM(LARGE(E323:AR323,{1;2;3;4;5;6})))</f>
        <v>0</v>
      </c>
      <c r="AT323" s="53">
        <f t="shared" si="4"/>
        <v>0</v>
      </c>
    </row>
    <row r="324" spans="1:46" x14ac:dyDescent="0.2">
      <c r="B324" s="26"/>
      <c r="C324" s="6" t="s">
        <v>458</v>
      </c>
      <c r="D324" s="6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72"/>
      <c r="AS324" s="2">
        <f>IF(AT324&lt;6,SUM(E324:AR324),SUM(LARGE(E324:AR324,{1;2;3;4;5;6})))</f>
        <v>0</v>
      </c>
      <c r="AT324" s="53">
        <f t="shared" si="4"/>
        <v>0</v>
      </c>
    </row>
    <row r="325" spans="1:46" x14ac:dyDescent="0.2">
      <c r="B325" s="26"/>
      <c r="C325" s="6" t="s">
        <v>458</v>
      </c>
      <c r="D325" s="6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72"/>
      <c r="AS325" s="2"/>
      <c r="AT325" s="53"/>
    </row>
    <row r="326" spans="1:46" x14ac:dyDescent="0.2">
      <c r="B326" s="26"/>
      <c r="C326" s="6" t="s">
        <v>458</v>
      </c>
      <c r="D326" s="6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72"/>
      <c r="AS326" s="2"/>
      <c r="AT326" s="6"/>
    </row>
    <row r="327" spans="1:46" x14ac:dyDescent="0.2">
      <c r="B327" s="26"/>
      <c r="C327" s="6" t="s">
        <v>458</v>
      </c>
      <c r="D327" s="6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72"/>
      <c r="AS327" s="2"/>
      <c r="AT327" s="6"/>
    </row>
    <row r="328" spans="1:46" x14ac:dyDescent="0.2">
      <c r="B328" s="26"/>
      <c r="C328" s="6" t="s">
        <v>458</v>
      </c>
      <c r="D328" s="6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72"/>
      <c r="AS328" s="2"/>
      <c r="AT328" s="53"/>
    </row>
    <row r="329" spans="1:46" x14ac:dyDescent="0.2">
      <c r="B329" s="26"/>
      <c r="C329" s="6" t="s">
        <v>458</v>
      </c>
      <c r="D329" s="6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72"/>
      <c r="AS329" s="2"/>
      <c r="AT329" s="6"/>
    </row>
    <row r="330" spans="1:46" x14ac:dyDescent="0.2">
      <c r="C330" s="3" t="s">
        <v>458</v>
      </c>
    </row>
    <row r="331" spans="1:46" x14ac:dyDescent="0.2">
      <c r="C331" s="3" t="s">
        <v>458</v>
      </c>
    </row>
    <row r="332" spans="1:46" x14ac:dyDescent="0.2">
      <c r="C332" s="3" t="s">
        <v>458</v>
      </c>
    </row>
    <row r="333" spans="1:46" x14ac:dyDescent="0.2">
      <c r="C333" s="3" t="s">
        <v>458</v>
      </c>
    </row>
    <row r="334" spans="1:46" x14ac:dyDescent="0.2">
      <c r="C334" s="3" t="s">
        <v>458</v>
      </c>
    </row>
    <row r="335" spans="1:46" x14ac:dyDescent="0.2">
      <c r="C335" s="3" t="s">
        <v>458</v>
      </c>
    </row>
    <row r="336" spans="1:46" x14ac:dyDescent="0.2">
      <c r="C336" s="3" t="s">
        <v>458</v>
      </c>
    </row>
  </sheetData>
  <autoFilter ref="B1:AT329">
    <sortState ref="B2:AT336">
      <sortCondition descending="1" ref="AS1:AS329"/>
    </sortState>
  </autoFilter>
  <phoneticPr fontId="1" type="noConversion"/>
  <conditionalFormatting sqref="D228">
    <cfRule type="duplicateValues" dxfId="101" priority="9" stopIfTrue="1"/>
  </conditionalFormatting>
  <conditionalFormatting sqref="D228">
    <cfRule type="duplicateValues" dxfId="100" priority="8" stopIfTrue="1"/>
  </conditionalFormatting>
  <conditionalFormatting sqref="D229">
    <cfRule type="duplicateValues" dxfId="99" priority="7" stopIfTrue="1"/>
  </conditionalFormatting>
  <conditionalFormatting sqref="D229">
    <cfRule type="duplicateValues" dxfId="98" priority="6" stopIfTrue="1"/>
  </conditionalFormatting>
  <conditionalFormatting sqref="D258:D279 D230:D238 D281:D285 D289:D65536 D1:D227 D250:D256 D240:D248 D287">
    <cfRule type="duplicateValues" dxfId="97" priority="15" stopIfTrue="1"/>
  </conditionalFormatting>
  <conditionalFormatting sqref="D249">
    <cfRule type="duplicateValues" dxfId="96" priority="3" stopIfTrue="1"/>
  </conditionalFormatting>
  <conditionalFormatting sqref="D286">
    <cfRule type="duplicateValues" dxfId="95" priority="2" stopIfTrue="1"/>
  </conditionalFormatting>
  <conditionalFormatting sqref="D286">
    <cfRule type="duplicateValues" dxfId="94" priority="1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N197"/>
  <sheetViews>
    <sheetView zoomScaleNormal="100" workbookViewId="0">
      <pane ySplit="1" topLeftCell="A2" activePane="bottomLeft" state="frozen"/>
      <selection activeCell="D139" sqref="D139"/>
      <selection pane="bottomLeft" activeCell="AS2" sqref="B2:AS197"/>
    </sheetView>
  </sheetViews>
  <sheetFormatPr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3.42578125" style="3" bestFit="1" customWidth="1"/>
    <col min="5" max="40" width="10.42578125" style="101" hidden="1" customWidth="1" outlineLevel="1"/>
    <col min="41" max="41" width="10.42578125" style="101" customWidth="1" collapsed="1"/>
    <col min="42" max="42" width="10.42578125" style="101" customWidth="1"/>
    <col min="43" max="43" width="10.85546875" style="31" customWidth="1"/>
    <col min="44" max="44" width="7.85546875" style="17" customWidth="1"/>
    <col min="45" max="45" width="9.42578125" style="56" customWidth="1"/>
    <col min="46" max="46" width="67.42578125" style="3" customWidth="1"/>
    <col min="47" max="60" width="9.140625" style="3" customWidth="1"/>
    <col min="61" max="61" width="5.140625" style="7" customWidth="1"/>
    <col min="62" max="65" width="6.5703125" style="3" customWidth="1"/>
    <col min="66" max="66" width="6.5703125" style="5" customWidth="1"/>
    <col min="67" max="16384" width="9.140625" style="3"/>
  </cols>
  <sheetData>
    <row r="1" spans="1:61" s="93" customFormat="1" ht="51" customHeight="1" x14ac:dyDescent="0.25">
      <c r="A1" s="27" t="s">
        <v>10</v>
      </c>
      <c r="B1" s="88" t="s">
        <v>76</v>
      </c>
      <c r="C1" s="88" t="s">
        <v>75</v>
      </c>
      <c r="D1" s="88" t="s">
        <v>0</v>
      </c>
      <c r="E1" s="88" t="s">
        <v>747</v>
      </c>
      <c r="F1" s="88" t="s">
        <v>756</v>
      </c>
      <c r="G1" s="88" t="s">
        <v>835</v>
      </c>
      <c r="H1" s="88" t="s">
        <v>837</v>
      </c>
      <c r="I1" s="88" t="s">
        <v>801</v>
      </c>
      <c r="J1" s="88" t="s">
        <v>836</v>
      </c>
      <c r="K1" s="88" t="s">
        <v>819</v>
      </c>
      <c r="L1" s="88" t="s">
        <v>882</v>
      </c>
      <c r="M1" s="88" t="s">
        <v>883</v>
      </c>
      <c r="N1" s="88" t="s">
        <v>879</v>
      </c>
      <c r="O1" s="88" t="s">
        <v>880</v>
      </c>
      <c r="P1" s="88" t="s">
        <v>881</v>
      </c>
      <c r="Q1" s="88" t="s">
        <v>925</v>
      </c>
      <c r="R1" s="88" t="s">
        <v>895</v>
      </c>
      <c r="S1" s="88" t="s">
        <v>926</v>
      </c>
      <c r="T1" s="88" t="s">
        <v>944</v>
      </c>
      <c r="U1" s="88" t="s">
        <v>1192</v>
      </c>
      <c r="V1" s="88" t="s">
        <v>964</v>
      </c>
      <c r="W1" s="88" t="s">
        <v>970</v>
      </c>
      <c r="X1" s="88" t="s">
        <v>1014</v>
      </c>
      <c r="Y1" s="88" t="s">
        <v>999</v>
      </c>
      <c r="Z1" s="88" t="s">
        <v>1027</v>
      </c>
      <c r="AA1" s="88" t="s">
        <v>1062</v>
      </c>
      <c r="AB1" s="88" t="s">
        <v>1052</v>
      </c>
      <c r="AC1" s="88" t="s">
        <v>1086</v>
      </c>
      <c r="AD1" s="88" t="s">
        <v>1063</v>
      </c>
      <c r="AE1" s="88" t="s">
        <v>1103</v>
      </c>
      <c r="AF1" s="88" t="s">
        <v>1108</v>
      </c>
      <c r="AG1" s="88" t="s">
        <v>1160</v>
      </c>
      <c r="AH1" s="88" t="s">
        <v>1161</v>
      </c>
      <c r="AI1" s="88" t="s">
        <v>1171</v>
      </c>
      <c r="AJ1" s="88" t="s">
        <v>1170</v>
      </c>
      <c r="AK1" s="88" t="s">
        <v>1172</v>
      </c>
      <c r="AL1" s="88" t="s">
        <v>1173</v>
      </c>
      <c r="AM1" s="88" t="s">
        <v>1174</v>
      </c>
      <c r="AN1" s="88" t="s">
        <v>1177</v>
      </c>
      <c r="AO1" s="88" t="s">
        <v>1250</v>
      </c>
      <c r="AP1" s="88"/>
      <c r="AQ1" s="89"/>
      <c r="AR1" s="38" t="s">
        <v>40</v>
      </c>
      <c r="AS1" s="57" t="s">
        <v>49</v>
      </c>
      <c r="BI1" s="94"/>
    </row>
    <row r="2" spans="1:61" ht="12.75" customHeight="1" x14ac:dyDescent="0.2">
      <c r="A2" s="28">
        <v>1</v>
      </c>
      <c r="B2" s="26" t="s">
        <v>77</v>
      </c>
      <c r="C2" s="6" t="s">
        <v>79</v>
      </c>
      <c r="D2" s="6" t="s">
        <v>13</v>
      </c>
      <c r="E2" s="54"/>
      <c r="F2" s="54">
        <v>3400</v>
      </c>
      <c r="G2" s="54">
        <v>2220</v>
      </c>
      <c r="H2" s="54"/>
      <c r="I2" s="54"/>
      <c r="J2" s="54">
        <v>1670</v>
      </c>
      <c r="K2" s="54"/>
      <c r="L2" s="54"/>
      <c r="M2" s="54"/>
      <c r="N2" s="54">
        <v>2200</v>
      </c>
      <c r="O2" s="54">
        <v>2660</v>
      </c>
      <c r="P2" s="54">
        <v>2200</v>
      </c>
      <c r="Q2" s="54">
        <v>3042</v>
      </c>
      <c r="R2" s="54"/>
      <c r="S2" s="54"/>
      <c r="T2" s="54"/>
      <c r="U2" s="54"/>
      <c r="V2" s="54"/>
      <c r="W2" s="54"/>
      <c r="X2" s="54"/>
      <c r="Y2" s="54"/>
      <c r="Z2" s="54"/>
      <c r="AA2" s="54">
        <v>2800</v>
      </c>
      <c r="AB2" s="54"/>
      <c r="AC2" s="54">
        <v>2220</v>
      </c>
      <c r="AD2" s="54"/>
      <c r="AE2" s="54"/>
      <c r="AF2" s="54"/>
      <c r="AG2" s="54">
        <v>920</v>
      </c>
      <c r="AH2" s="54"/>
      <c r="AI2" s="54"/>
      <c r="AJ2" s="54"/>
      <c r="AK2" s="54">
        <v>1670</v>
      </c>
      <c r="AL2" s="54">
        <v>3700</v>
      </c>
      <c r="AM2" s="54"/>
      <c r="AN2" s="54"/>
      <c r="AO2" s="54"/>
      <c r="AP2" s="54"/>
      <c r="AQ2" s="54"/>
      <c r="AR2" s="2">
        <f>IF(AS2&lt;6,SUM(E2:AQ2),SUM(LARGE(E2:AQ2,{1;2;3;4;5;6})))</f>
        <v>17822</v>
      </c>
      <c r="AS2" s="53">
        <f t="shared" ref="AS2:AS33" si="0">COUNT(E2:AQ2)</f>
        <v>12</v>
      </c>
      <c r="BI2" s="4"/>
    </row>
    <row r="3" spans="1:61" ht="12.75" customHeight="1" x14ac:dyDescent="0.2">
      <c r="A3" s="28">
        <v>2</v>
      </c>
      <c r="B3" s="26" t="s">
        <v>77</v>
      </c>
      <c r="C3" s="6" t="s">
        <v>79</v>
      </c>
      <c r="D3" s="6" t="s">
        <v>51</v>
      </c>
      <c r="E3" s="29">
        <v>660</v>
      </c>
      <c r="F3" s="29"/>
      <c r="G3" s="29">
        <v>2220</v>
      </c>
      <c r="H3" s="29"/>
      <c r="I3" s="29"/>
      <c r="J3" s="29"/>
      <c r="K3" s="29"/>
      <c r="L3" s="29"/>
      <c r="M3" s="29"/>
      <c r="N3" s="29"/>
      <c r="O3" s="29"/>
      <c r="P3" s="29"/>
      <c r="Q3" s="29">
        <v>574</v>
      </c>
      <c r="R3" s="29"/>
      <c r="S3" s="29"/>
      <c r="T3" s="29">
        <v>210</v>
      </c>
      <c r="U3" s="29"/>
      <c r="V3" s="29"/>
      <c r="W3" s="29">
        <v>1020</v>
      </c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>
        <v>350</v>
      </c>
      <c r="AK3" s="29"/>
      <c r="AL3" s="29"/>
      <c r="AM3" s="29">
        <v>600</v>
      </c>
      <c r="AN3" s="29"/>
      <c r="AO3" s="29"/>
      <c r="AP3" s="29"/>
      <c r="AQ3" s="54"/>
      <c r="AR3" s="2">
        <f>IF(AS3&lt;6,SUM(E3:AQ3),SUM(LARGE(E3:AQ3,{1;2;3;4;5;6})))</f>
        <v>5424</v>
      </c>
      <c r="AS3" s="53">
        <f t="shared" si="0"/>
        <v>7</v>
      </c>
    </row>
    <row r="4" spans="1:61" ht="12.75" customHeight="1" x14ac:dyDescent="0.2">
      <c r="A4" s="28">
        <v>3</v>
      </c>
      <c r="B4" s="26" t="s">
        <v>77</v>
      </c>
      <c r="C4" s="6" t="s">
        <v>82</v>
      </c>
      <c r="D4" s="6" t="s">
        <v>52</v>
      </c>
      <c r="E4" s="29">
        <v>460</v>
      </c>
      <c r="F4" s="29"/>
      <c r="G4" s="29">
        <v>880</v>
      </c>
      <c r="H4" s="29">
        <v>550</v>
      </c>
      <c r="I4" s="29"/>
      <c r="J4" s="29"/>
      <c r="K4" s="29">
        <v>560</v>
      </c>
      <c r="L4" s="29">
        <v>920</v>
      </c>
      <c r="M4" s="29">
        <v>920</v>
      </c>
      <c r="N4" s="29"/>
      <c r="O4" s="29"/>
      <c r="P4" s="29"/>
      <c r="Q4" s="29">
        <v>594</v>
      </c>
      <c r="R4" s="29"/>
      <c r="S4" s="29">
        <v>560</v>
      </c>
      <c r="T4" s="29">
        <v>210</v>
      </c>
      <c r="U4" s="29">
        <v>210</v>
      </c>
      <c r="V4" s="29"/>
      <c r="W4" s="29">
        <v>920</v>
      </c>
      <c r="X4" s="29">
        <v>170</v>
      </c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>
        <v>350</v>
      </c>
      <c r="AN4" s="29"/>
      <c r="AO4" s="29"/>
      <c r="AP4" s="29"/>
      <c r="AQ4" s="30"/>
      <c r="AR4" s="2">
        <f>IF(AS4&lt;6,SUM(E4:AQ4),SUM(LARGE(E4:AQ4,{1;2;3;4;5;6})))</f>
        <v>4794</v>
      </c>
      <c r="AS4" s="53">
        <f t="shared" si="0"/>
        <v>13</v>
      </c>
    </row>
    <row r="5" spans="1:61" ht="12.75" customHeight="1" x14ac:dyDescent="0.2">
      <c r="A5" s="28">
        <v>4</v>
      </c>
      <c r="B5" s="26" t="s">
        <v>77</v>
      </c>
      <c r="C5" s="6" t="s">
        <v>78</v>
      </c>
      <c r="D5" s="6" t="s">
        <v>21</v>
      </c>
      <c r="E5" s="29">
        <v>560</v>
      </c>
      <c r="F5" s="29"/>
      <c r="G5" s="29"/>
      <c r="H5" s="29"/>
      <c r="I5" s="29"/>
      <c r="J5" s="29"/>
      <c r="K5" s="29">
        <v>660</v>
      </c>
      <c r="L5" s="29">
        <v>920</v>
      </c>
      <c r="M5" s="29"/>
      <c r="N5" s="29"/>
      <c r="O5" s="29"/>
      <c r="P5" s="29"/>
      <c r="Q5" s="29"/>
      <c r="R5" s="29"/>
      <c r="S5" s="29">
        <v>660</v>
      </c>
      <c r="T5" s="29">
        <v>550</v>
      </c>
      <c r="U5" s="29"/>
      <c r="V5" s="29">
        <v>250</v>
      </c>
      <c r="W5" s="29">
        <v>1200</v>
      </c>
      <c r="X5" s="29"/>
      <c r="Y5" s="29">
        <v>660</v>
      </c>
      <c r="Z5" s="29">
        <v>300</v>
      </c>
      <c r="AA5" s="29"/>
      <c r="AB5" s="29">
        <v>190</v>
      </c>
      <c r="AC5" s="29"/>
      <c r="AD5" s="29">
        <v>660</v>
      </c>
      <c r="AE5" s="29">
        <v>350</v>
      </c>
      <c r="AF5" s="29">
        <v>300</v>
      </c>
      <c r="AG5" s="29"/>
      <c r="AH5" s="29"/>
      <c r="AI5" s="29">
        <v>60</v>
      </c>
      <c r="AJ5" s="29">
        <v>350</v>
      </c>
      <c r="AK5" s="29"/>
      <c r="AL5" s="29"/>
      <c r="AM5" s="29">
        <v>600</v>
      </c>
      <c r="AN5" s="29"/>
      <c r="AO5" s="29">
        <v>100</v>
      </c>
      <c r="AP5" s="29"/>
      <c r="AQ5" s="54"/>
      <c r="AR5" s="2">
        <f>IF(AS5&lt;6,SUM(E5:AQ5),SUM(LARGE(E5:AQ5,{1;2;3;4;5;6})))</f>
        <v>4760</v>
      </c>
      <c r="AS5" s="53">
        <f t="shared" si="0"/>
        <v>17</v>
      </c>
    </row>
    <row r="6" spans="1:61" ht="12.75" customHeight="1" x14ac:dyDescent="0.2">
      <c r="A6" s="28">
        <v>5</v>
      </c>
      <c r="B6" s="26" t="s">
        <v>77</v>
      </c>
      <c r="C6" s="6" t="s">
        <v>83</v>
      </c>
      <c r="D6" s="6" t="s">
        <v>167</v>
      </c>
      <c r="E6" s="54">
        <v>360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>
        <v>55</v>
      </c>
      <c r="S6" s="54">
        <v>360</v>
      </c>
      <c r="T6" s="54">
        <v>40</v>
      </c>
      <c r="U6" s="54"/>
      <c r="V6" s="54"/>
      <c r="W6" s="54">
        <v>660</v>
      </c>
      <c r="X6" s="54"/>
      <c r="Y6" s="54">
        <v>460</v>
      </c>
      <c r="Z6" s="54"/>
      <c r="AA6" s="54"/>
      <c r="AB6" s="54"/>
      <c r="AC6" s="54"/>
      <c r="AD6" s="54">
        <v>560</v>
      </c>
      <c r="AE6" s="54">
        <v>130</v>
      </c>
      <c r="AF6" s="54"/>
      <c r="AG6" s="54"/>
      <c r="AH6" s="54"/>
      <c r="AI6" s="54"/>
      <c r="AJ6" s="54"/>
      <c r="AK6" s="54"/>
      <c r="AL6" s="54"/>
      <c r="AM6" s="54">
        <v>60</v>
      </c>
      <c r="AN6" s="54"/>
      <c r="AO6" s="54"/>
      <c r="AP6" s="54"/>
      <c r="AQ6" s="30"/>
      <c r="AR6" s="2">
        <f>IF(AS6&lt;6,SUM(E6:AQ6),SUM(LARGE(E6:AQ6,{1;2;3;4;5;6})))</f>
        <v>2530</v>
      </c>
      <c r="AS6" s="53">
        <f t="shared" si="0"/>
        <v>9</v>
      </c>
    </row>
    <row r="7" spans="1:61" ht="12.75" customHeight="1" x14ac:dyDescent="0.2">
      <c r="A7" s="28">
        <v>6</v>
      </c>
      <c r="B7" s="26" t="s">
        <v>77</v>
      </c>
      <c r="C7" s="6" t="s">
        <v>79</v>
      </c>
      <c r="D7" s="6" t="s">
        <v>248</v>
      </c>
      <c r="E7" s="54">
        <v>300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>
        <v>460</v>
      </c>
      <c r="T7" s="54">
        <v>210</v>
      </c>
      <c r="U7" s="54"/>
      <c r="V7" s="54"/>
      <c r="W7" s="54">
        <v>660</v>
      </c>
      <c r="X7" s="54"/>
      <c r="Y7" s="54">
        <v>560</v>
      </c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>
        <v>130</v>
      </c>
      <c r="AN7" s="54"/>
      <c r="AO7" s="54"/>
      <c r="AP7" s="54"/>
      <c r="AQ7" s="30"/>
      <c r="AR7" s="2">
        <f>IF(AS7&lt;6,SUM(E7:AQ7),SUM(LARGE(E7:AQ7,{1;2;3;4;5;6})))</f>
        <v>2320</v>
      </c>
      <c r="AS7" s="53">
        <f t="shared" si="0"/>
        <v>6</v>
      </c>
    </row>
    <row r="8" spans="1:61" ht="12.75" customHeight="1" x14ac:dyDescent="0.2">
      <c r="A8" s="28">
        <v>7</v>
      </c>
      <c r="B8" s="26" t="s">
        <v>77</v>
      </c>
      <c r="C8" s="8" t="s">
        <v>136</v>
      </c>
      <c r="D8" s="6" t="s">
        <v>388</v>
      </c>
      <c r="E8" s="54">
        <v>360</v>
      </c>
      <c r="F8" s="54"/>
      <c r="G8" s="54"/>
      <c r="H8" s="54"/>
      <c r="I8" s="54"/>
      <c r="J8" s="54"/>
      <c r="K8" s="54">
        <v>360</v>
      </c>
      <c r="L8" s="54"/>
      <c r="M8" s="54"/>
      <c r="N8" s="54"/>
      <c r="O8" s="54"/>
      <c r="P8" s="54"/>
      <c r="Q8" s="54"/>
      <c r="R8" s="54"/>
      <c r="S8" s="54">
        <v>260</v>
      </c>
      <c r="T8" s="54"/>
      <c r="U8" s="54"/>
      <c r="V8" s="54"/>
      <c r="W8" s="54">
        <v>480</v>
      </c>
      <c r="X8" s="54"/>
      <c r="Y8" s="54">
        <v>360</v>
      </c>
      <c r="Z8" s="54">
        <v>250</v>
      </c>
      <c r="AA8" s="54"/>
      <c r="AB8" s="54"/>
      <c r="AC8" s="54"/>
      <c r="AD8" s="54">
        <v>460</v>
      </c>
      <c r="AE8" s="54">
        <v>130</v>
      </c>
      <c r="AF8" s="54"/>
      <c r="AG8" s="54"/>
      <c r="AH8" s="54"/>
      <c r="AI8" s="54"/>
      <c r="AJ8" s="54"/>
      <c r="AK8" s="54"/>
      <c r="AL8" s="54"/>
      <c r="AM8" s="54">
        <v>20</v>
      </c>
      <c r="AN8" s="54"/>
      <c r="AO8" s="54"/>
      <c r="AP8" s="54"/>
      <c r="AQ8" s="30"/>
      <c r="AR8" s="2">
        <f>IF(AS8&lt;6,SUM(E8:AQ8),SUM(LARGE(E8:AQ8,{1;2;3;4;5;6})))</f>
        <v>2280</v>
      </c>
      <c r="AS8" s="53">
        <f t="shared" si="0"/>
        <v>9</v>
      </c>
    </row>
    <row r="9" spans="1:61" ht="12.75" customHeight="1" x14ac:dyDescent="0.2">
      <c r="A9" s="28">
        <v>8</v>
      </c>
      <c r="B9" s="26" t="s">
        <v>77</v>
      </c>
      <c r="C9" s="6" t="s">
        <v>78</v>
      </c>
      <c r="D9" s="6" t="s">
        <v>145</v>
      </c>
      <c r="E9" s="29">
        <v>250</v>
      </c>
      <c r="F9" s="29"/>
      <c r="G9" s="29"/>
      <c r="H9" s="29"/>
      <c r="I9" s="29">
        <v>300</v>
      </c>
      <c r="J9" s="29"/>
      <c r="K9" s="29">
        <v>460</v>
      </c>
      <c r="L9" s="29"/>
      <c r="M9" s="29"/>
      <c r="N9" s="29"/>
      <c r="O9" s="29"/>
      <c r="P9" s="29"/>
      <c r="Q9" s="29"/>
      <c r="R9" s="29"/>
      <c r="S9" s="29">
        <v>260</v>
      </c>
      <c r="T9" s="29"/>
      <c r="U9" s="29"/>
      <c r="V9" s="29"/>
      <c r="W9" s="29">
        <v>480</v>
      </c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54"/>
      <c r="AR9" s="2">
        <f>IF(AS9&lt;6,SUM(E9:AQ9),SUM(LARGE(E9:AQ9,{1;2;3;4;5;6})))</f>
        <v>1750</v>
      </c>
      <c r="AS9" s="53">
        <f t="shared" si="0"/>
        <v>5</v>
      </c>
    </row>
    <row r="10" spans="1:61" ht="12.75" customHeight="1" x14ac:dyDescent="0.2">
      <c r="A10" s="28">
        <v>9</v>
      </c>
      <c r="B10" s="26" t="s">
        <v>77</v>
      </c>
      <c r="C10" s="6" t="s">
        <v>83</v>
      </c>
      <c r="D10" s="6" t="s">
        <v>296</v>
      </c>
      <c r="E10" s="54">
        <v>148.30000000000001</v>
      </c>
      <c r="F10" s="54"/>
      <c r="G10" s="54"/>
      <c r="H10" s="54"/>
      <c r="I10" s="54"/>
      <c r="J10" s="54"/>
      <c r="K10" s="54">
        <v>250</v>
      </c>
      <c r="L10" s="54"/>
      <c r="M10" s="54"/>
      <c r="N10" s="54"/>
      <c r="O10" s="54"/>
      <c r="P10" s="54"/>
      <c r="Q10" s="54"/>
      <c r="R10" s="54"/>
      <c r="S10" s="54">
        <v>170</v>
      </c>
      <c r="T10" s="54"/>
      <c r="U10" s="54"/>
      <c r="V10" s="54">
        <v>100</v>
      </c>
      <c r="W10" s="54">
        <v>480</v>
      </c>
      <c r="X10" s="54"/>
      <c r="Y10" s="54">
        <v>170</v>
      </c>
      <c r="Z10" s="54"/>
      <c r="AA10" s="54"/>
      <c r="AB10" s="54">
        <v>80</v>
      </c>
      <c r="AC10" s="54"/>
      <c r="AD10" s="54">
        <v>300</v>
      </c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30"/>
      <c r="AR10" s="2">
        <f>IF(AS10&lt;6,SUM(E10:AQ10),SUM(LARGE(E10:AQ10,{1;2;3;4;5;6})))</f>
        <v>1518.3</v>
      </c>
      <c r="AS10" s="53">
        <f t="shared" si="0"/>
        <v>8</v>
      </c>
    </row>
    <row r="11" spans="1:61" ht="12.75" customHeight="1" x14ac:dyDescent="0.2">
      <c r="A11" s="28">
        <v>10</v>
      </c>
      <c r="B11" s="26" t="s">
        <v>77</v>
      </c>
      <c r="C11" s="8" t="s">
        <v>136</v>
      </c>
      <c r="D11" s="6" t="s">
        <v>262</v>
      </c>
      <c r="E11" s="54">
        <v>360</v>
      </c>
      <c r="F11" s="54"/>
      <c r="G11" s="54"/>
      <c r="H11" s="54"/>
      <c r="I11" s="54"/>
      <c r="J11" s="54"/>
      <c r="K11" s="54">
        <v>360</v>
      </c>
      <c r="L11" s="54"/>
      <c r="M11" s="54"/>
      <c r="N11" s="54"/>
      <c r="O11" s="54"/>
      <c r="P11" s="54"/>
      <c r="Q11" s="54"/>
      <c r="R11" s="54"/>
      <c r="S11" s="54">
        <v>260</v>
      </c>
      <c r="T11" s="54">
        <v>40</v>
      </c>
      <c r="U11" s="54"/>
      <c r="V11" s="54"/>
      <c r="W11" s="54">
        <v>480</v>
      </c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30"/>
      <c r="AR11" s="2">
        <f>IF(AS11&lt;6,SUM(E11:AQ11),SUM(LARGE(E11:AQ11,{1;2;3;4;5;6})))</f>
        <v>1500</v>
      </c>
      <c r="AS11" s="53">
        <f t="shared" si="0"/>
        <v>5</v>
      </c>
    </row>
    <row r="12" spans="1:61" ht="12.75" customHeight="1" x14ac:dyDescent="0.2">
      <c r="A12" s="58">
        <v>11</v>
      </c>
      <c r="B12" s="26" t="s">
        <v>77</v>
      </c>
      <c r="C12" s="6" t="s">
        <v>79</v>
      </c>
      <c r="D12" s="6" t="s">
        <v>89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>
        <v>360</v>
      </c>
      <c r="T12" s="30"/>
      <c r="U12" s="30"/>
      <c r="V12" s="30"/>
      <c r="W12" s="30">
        <v>660</v>
      </c>
      <c r="X12" s="30"/>
      <c r="Y12" s="30"/>
      <c r="Z12" s="30"/>
      <c r="AA12" s="30"/>
      <c r="AB12" s="30"/>
      <c r="AC12" s="30"/>
      <c r="AD12" s="30">
        <v>360</v>
      </c>
      <c r="AE12" s="30">
        <v>20</v>
      </c>
      <c r="AF12" s="30"/>
      <c r="AG12" s="30"/>
      <c r="AH12" s="30"/>
      <c r="AI12" s="30"/>
      <c r="AJ12" s="30"/>
      <c r="AK12" s="30"/>
      <c r="AL12" s="30"/>
      <c r="AM12" s="30">
        <v>60</v>
      </c>
      <c r="AN12" s="30"/>
      <c r="AO12" s="30"/>
      <c r="AP12" s="30"/>
      <c r="AQ12" s="30"/>
      <c r="AR12" s="2">
        <f>IF(AS12&lt;6,SUM(E12:AQ12),SUM(LARGE(E12:AQ12,{1;2;3;4;5;6})))</f>
        <v>1460</v>
      </c>
      <c r="AS12" s="53">
        <f t="shared" si="0"/>
        <v>5</v>
      </c>
    </row>
    <row r="13" spans="1:61" ht="12.75" customHeight="1" x14ac:dyDescent="0.2">
      <c r="A13" s="58">
        <v>12</v>
      </c>
      <c r="B13" s="26" t="s">
        <v>77</v>
      </c>
      <c r="C13" s="6" t="s">
        <v>82</v>
      </c>
      <c r="D13" s="6" t="s">
        <v>207</v>
      </c>
      <c r="E13" s="54">
        <v>460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>
        <v>260</v>
      </c>
      <c r="T13" s="54"/>
      <c r="U13" s="54"/>
      <c r="V13" s="54"/>
      <c r="W13" s="54">
        <v>480</v>
      </c>
      <c r="X13" s="54"/>
      <c r="Y13" s="54"/>
      <c r="Z13" s="54">
        <v>160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2">
        <f>IF(AS13&lt;6,SUM(E13:AQ13),SUM(LARGE(E13:AQ13,{1;2;3;4;5;6})))</f>
        <v>1360</v>
      </c>
      <c r="AS13" s="53">
        <f t="shared" si="0"/>
        <v>4</v>
      </c>
    </row>
    <row r="14" spans="1:61" ht="12.75" customHeight="1" x14ac:dyDescent="0.2">
      <c r="A14" s="58">
        <v>13</v>
      </c>
      <c r="B14" s="26" t="s">
        <v>77</v>
      </c>
      <c r="C14" s="6" t="s">
        <v>79</v>
      </c>
      <c r="D14" s="6" t="s">
        <v>247</v>
      </c>
      <c r="E14" s="54">
        <v>148.30000000000001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>
        <v>300</v>
      </c>
      <c r="T14" s="54">
        <v>40</v>
      </c>
      <c r="U14" s="54"/>
      <c r="V14" s="54"/>
      <c r="W14" s="54">
        <v>480</v>
      </c>
      <c r="X14" s="54"/>
      <c r="Y14" s="54">
        <v>250</v>
      </c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>
        <v>60</v>
      </c>
      <c r="AN14" s="54"/>
      <c r="AO14" s="54"/>
      <c r="AP14" s="54"/>
      <c r="AQ14" s="54"/>
      <c r="AR14" s="2">
        <f>IF(AS14&lt;6,SUM(E14:AQ14),SUM(LARGE(E14:AQ14,{1;2;3;4;5;6})))</f>
        <v>1278.3</v>
      </c>
      <c r="AS14" s="53">
        <f t="shared" si="0"/>
        <v>6</v>
      </c>
    </row>
    <row r="15" spans="1:61" ht="12.75" customHeight="1" x14ac:dyDescent="0.2">
      <c r="A15" s="58">
        <v>14</v>
      </c>
      <c r="B15" s="26" t="s">
        <v>77</v>
      </c>
      <c r="C15" s="6" t="s">
        <v>82</v>
      </c>
      <c r="D15" s="6" t="s">
        <v>90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>
        <v>460</v>
      </c>
      <c r="T15" s="54"/>
      <c r="U15" s="54"/>
      <c r="V15" s="54"/>
      <c r="W15" s="54">
        <v>660</v>
      </c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30"/>
      <c r="AR15" s="2">
        <f>IF(AS15&lt;6,SUM(E15:AQ15),SUM(LARGE(E15:AQ15,{1;2;3;4;5;6})))</f>
        <v>1120</v>
      </c>
      <c r="AS15" s="53">
        <f t="shared" si="0"/>
        <v>2</v>
      </c>
    </row>
    <row r="16" spans="1:61" ht="12.75" customHeight="1" x14ac:dyDescent="0.2">
      <c r="A16" s="58">
        <v>15</v>
      </c>
      <c r="B16" s="26" t="s">
        <v>77</v>
      </c>
      <c r="C16" s="6" t="s">
        <v>82</v>
      </c>
      <c r="D16" s="6" t="s">
        <v>166</v>
      </c>
      <c r="E16" s="54"/>
      <c r="F16" s="54"/>
      <c r="G16" s="54"/>
      <c r="H16" s="54"/>
      <c r="I16" s="54"/>
      <c r="J16" s="54"/>
      <c r="K16" s="54">
        <v>160</v>
      </c>
      <c r="L16" s="54"/>
      <c r="M16" s="54"/>
      <c r="N16" s="54"/>
      <c r="O16" s="54"/>
      <c r="P16" s="54"/>
      <c r="Q16" s="54"/>
      <c r="R16" s="54"/>
      <c r="S16" s="54">
        <v>125</v>
      </c>
      <c r="T16" s="54"/>
      <c r="U16" s="54"/>
      <c r="V16" s="54"/>
      <c r="W16" s="54">
        <v>480</v>
      </c>
      <c r="X16" s="54"/>
      <c r="Y16" s="54">
        <v>148.30000000000001</v>
      </c>
      <c r="Z16" s="85">
        <v>0</v>
      </c>
      <c r="AA16" s="85"/>
      <c r="AB16" s="85"/>
      <c r="AC16" s="85"/>
      <c r="AD16" s="54">
        <v>190</v>
      </c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30"/>
      <c r="AR16" s="2">
        <f>IF(AS16&lt;6,SUM(E16:AQ16),SUM(LARGE(E16:AQ16,{1;2;3;4;5;6})))</f>
        <v>1103.3</v>
      </c>
      <c r="AS16" s="53">
        <f t="shared" si="0"/>
        <v>6</v>
      </c>
    </row>
    <row r="17" spans="1:45" ht="12.75" customHeight="1" x14ac:dyDescent="0.2">
      <c r="A17" s="58">
        <v>16</v>
      </c>
      <c r="B17" s="26" t="s">
        <v>77</v>
      </c>
      <c r="C17" s="6" t="s">
        <v>1185</v>
      </c>
      <c r="D17" s="6" t="s">
        <v>253</v>
      </c>
      <c r="E17" s="54">
        <v>148.30000000000001</v>
      </c>
      <c r="F17" s="85"/>
      <c r="G17" s="85"/>
      <c r="H17" s="85"/>
      <c r="I17" s="85"/>
      <c r="J17" s="85"/>
      <c r="K17" s="54">
        <v>300</v>
      </c>
      <c r="L17" s="54"/>
      <c r="M17" s="54"/>
      <c r="N17" s="54"/>
      <c r="O17" s="54"/>
      <c r="P17" s="54"/>
      <c r="Q17" s="54"/>
      <c r="R17" s="54"/>
      <c r="S17" s="54">
        <v>148.30000000000001</v>
      </c>
      <c r="T17" s="54"/>
      <c r="U17" s="54"/>
      <c r="V17" s="54"/>
      <c r="W17" s="54">
        <v>300</v>
      </c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30"/>
      <c r="AR17" s="2">
        <f>IF(AS17&lt;6,SUM(E17:AQ17),SUM(LARGE(E17:AQ17,{1;2;3;4;5;6})))</f>
        <v>896.6</v>
      </c>
      <c r="AS17" s="53">
        <f t="shared" si="0"/>
        <v>4</v>
      </c>
    </row>
    <row r="18" spans="1:45" ht="12.75" customHeight="1" x14ac:dyDescent="0.2">
      <c r="A18" s="58">
        <v>17</v>
      </c>
      <c r="B18" s="26" t="s">
        <v>77</v>
      </c>
      <c r="C18" s="6" t="s">
        <v>78</v>
      </c>
      <c r="D18" s="8" t="s">
        <v>973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29">
        <v>840</v>
      </c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54"/>
      <c r="AR18" s="2">
        <f>IF(AS18&lt;6,SUM(E18:AQ18),SUM(LARGE(E18:AQ18,{1;2;3;4;5;6})))</f>
        <v>840</v>
      </c>
      <c r="AS18" s="53">
        <f t="shared" si="0"/>
        <v>1</v>
      </c>
    </row>
    <row r="19" spans="1:45" ht="12.75" customHeight="1" x14ac:dyDescent="0.2">
      <c r="A19" s="58">
        <v>18</v>
      </c>
      <c r="B19" s="26" t="s">
        <v>77</v>
      </c>
      <c r="C19" s="8" t="s">
        <v>78</v>
      </c>
      <c r="D19" s="6" t="s">
        <v>389</v>
      </c>
      <c r="E19" s="54"/>
      <c r="F19" s="54"/>
      <c r="G19" s="54"/>
      <c r="H19" s="54"/>
      <c r="I19" s="54"/>
      <c r="J19" s="54"/>
      <c r="K19" s="54">
        <v>500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>
        <v>100</v>
      </c>
      <c r="AC19" s="54"/>
      <c r="AD19" s="54"/>
      <c r="AE19" s="54"/>
      <c r="AF19" s="54">
        <v>100</v>
      </c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2">
        <f>IF(AS19&lt;6,SUM(E19:AQ19),SUM(LARGE(E19:AQ19,{1;2;3;4;5;6})))</f>
        <v>700</v>
      </c>
      <c r="AS19" s="53">
        <f t="shared" si="0"/>
        <v>3</v>
      </c>
    </row>
    <row r="20" spans="1:45" ht="12.75" customHeight="1" x14ac:dyDescent="0.2">
      <c r="A20" s="58">
        <v>19</v>
      </c>
      <c r="B20" s="26" t="s">
        <v>77</v>
      </c>
      <c r="C20" s="6" t="s">
        <v>79</v>
      </c>
      <c r="D20" s="6" t="s">
        <v>153</v>
      </c>
      <c r="E20" s="54">
        <v>170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>
        <v>480</v>
      </c>
      <c r="X20" s="54"/>
      <c r="Y20" s="54"/>
      <c r="Z20" s="54"/>
      <c r="AA20" s="54"/>
      <c r="AB20" s="54"/>
      <c r="AC20" s="54"/>
      <c r="AD20" s="85">
        <v>0</v>
      </c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30"/>
      <c r="AR20" s="2">
        <f>IF(AS20&lt;6,SUM(E20:AQ20),SUM(LARGE(E20:AQ20,{1;2;3;4;5;6})))</f>
        <v>650</v>
      </c>
      <c r="AS20" s="53">
        <f t="shared" si="0"/>
        <v>3</v>
      </c>
    </row>
    <row r="21" spans="1:45" ht="12.75" customHeight="1" x14ac:dyDescent="0.2">
      <c r="A21" s="58">
        <v>20</v>
      </c>
      <c r="B21" s="26" t="s">
        <v>77</v>
      </c>
      <c r="C21" s="6" t="s">
        <v>83</v>
      </c>
      <c r="D21" s="6" t="s">
        <v>297</v>
      </c>
      <c r="E21" s="85">
        <v>0</v>
      </c>
      <c r="F21" s="85"/>
      <c r="G21" s="85"/>
      <c r="H21" s="85"/>
      <c r="I21" s="85"/>
      <c r="J21" s="85"/>
      <c r="K21" s="54">
        <v>190</v>
      </c>
      <c r="L21" s="54"/>
      <c r="M21" s="54"/>
      <c r="N21" s="85"/>
      <c r="O21" s="85"/>
      <c r="P21" s="85"/>
      <c r="Q21" s="85"/>
      <c r="R21" s="85"/>
      <c r="S21" s="54">
        <v>170</v>
      </c>
      <c r="T21" s="54"/>
      <c r="U21" s="54"/>
      <c r="V21" s="85">
        <v>0</v>
      </c>
      <c r="W21" s="85"/>
      <c r="X21" s="85"/>
      <c r="Y21" s="54">
        <v>148.30000000000001</v>
      </c>
      <c r="Z21" s="54"/>
      <c r="AA21" s="54"/>
      <c r="AB21" s="54">
        <v>25</v>
      </c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30"/>
      <c r="AR21" s="2">
        <f>IF(AS21&lt;6,SUM(E21:AQ21),SUM(LARGE(E21:AQ21,{1;2;3;4;5;6})))</f>
        <v>533.29999999999995</v>
      </c>
      <c r="AS21" s="53">
        <f t="shared" si="0"/>
        <v>6</v>
      </c>
    </row>
    <row r="22" spans="1:45" ht="12.75" customHeight="1" x14ac:dyDescent="0.2">
      <c r="A22" s="58">
        <v>21</v>
      </c>
      <c r="B22" s="26" t="s">
        <v>77</v>
      </c>
      <c r="C22" s="8" t="s">
        <v>79</v>
      </c>
      <c r="D22" s="6" t="s">
        <v>122</v>
      </c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54">
        <v>460</v>
      </c>
      <c r="AE22" s="54"/>
      <c r="AF22" s="54"/>
      <c r="AG22" s="54"/>
      <c r="AH22" s="54"/>
      <c r="AI22" s="54"/>
      <c r="AJ22" s="54"/>
      <c r="AK22" s="54"/>
      <c r="AL22" s="54"/>
      <c r="AM22" s="54">
        <v>20</v>
      </c>
      <c r="AN22" s="54"/>
      <c r="AO22" s="54"/>
      <c r="AP22" s="54"/>
      <c r="AQ22" s="54"/>
      <c r="AR22" s="2">
        <f>IF(AS22&lt;6,SUM(E22:AQ22),SUM(LARGE(E22:AQ22,{1;2;3;4;5;6})))</f>
        <v>480</v>
      </c>
      <c r="AS22" s="53">
        <f t="shared" si="0"/>
        <v>2</v>
      </c>
    </row>
    <row r="23" spans="1:45" ht="12.75" customHeight="1" x14ac:dyDescent="0.2">
      <c r="A23" s="58">
        <v>22</v>
      </c>
      <c r="B23" s="26" t="s">
        <v>77</v>
      </c>
      <c r="C23" s="8" t="s">
        <v>79</v>
      </c>
      <c r="D23" s="6" t="s">
        <v>154</v>
      </c>
      <c r="E23" s="54">
        <v>170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>
        <v>300</v>
      </c>
      <c r="X23" s="54"/>
      <c r="Y23" s="54"/>
      <c r="Z23" s="54"/>
      <c r="AA23" s="54"/>
      <c r="AB23" s="54"/>
      <c r="AC23" s="54"/>
      <c r="AD23" s="85">
        <v>0</v>
      </c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30"/>
      <c r="AR23" s="2">
        <f>IF(AS23&lt;6,SUM(E23:AQ23),SUM(LARGE(E23:AQ23,{1;2;3;4;5;6})))</f>
        <v>470</v>
      </c>
      <c r="AS23" s="53">
        <f t="shared" si="0"/>
        <v>3</v>
      </c>
    </row>
    <row r="24" spans="1:45" ht="12.75" customHeight="1" x14ac:dyDescent="0.2">
      <c r="A24" s="58">
        <v>23</v>
      </c>
      <c r="B24" s="26" t="s">
        <v>80</v>
      </c>
      <c r="C24" s="8" t="s">
        <v>458</v>
      </c>
      <c r="D24" s="6" t="s">
        <v>1004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>
        <v>460</v>
      </c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30"/>
      <c r="AR24" s="2">
        <f>IF(AS24&lt;6,SUM(E24:AQ24),SUM(LARGE(E24:AQ24,{1;2;3;4;5;6})))</f>
        <v>460</v>
      </c>
      <c r="AS24" s="53">
        <f t="shared" si="0"/>
        <v>1</v>
      </c>
    </row>
    <row r="25" spans="1:45" ht="12.75" customHeight="1" x14ac:dyDescent="0.2">
      <c r="A25" s="58">
        <v>24</v>
      </c>
      <c r="B25" s="26" t="s">
        <v>77</v>
      </c>
      <c r="C25" s="6" t="s">
        <v>83</v>
      </c>
      <c r="D25" s="6" t="s">
        <v>1028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>
        <v>190</v>
      </c>
      <c r="AA25" s="30"/>
      <c r="AB25" s="30"/>
      <c r="AC25" s="30"/>
      <c r="AD25" s="30">
        <v>250</v>
      </c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2">
        <f>IF(AS25&lt;6,SUM(E25:AQ25),SUM(LARGE(E25:AQ25,{1;2;3;4;5;6})))</f>
        <v>440</v>
      </c>
      <c r="AS25" s="53">
        <f t="shared" si="0"/>
        <v>2</v>
      </c>
    </row>
    <row r="26" spans="1:45" ht="12.75" customHeight="1" x14ac:dyDescent="0.2">
      <c r="A26" s="59">
        <v>25</v>
      </c>
      <c r="B26" s="26" t="s">
        <v>77</v>
      </c>
      <c r="C26" s="8" t="s">
        <v>79</v>
      </c>
      <c r="D26" s="6" t="s">
        <v>384</v>
      </c>
      <c r="E26" s="37">
        <v>80</v>
      </c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>
        <v>130</v>
      </c>
      <c r="T26" s="37"/>
      <c r="U26" s="37"/>
      <c r="V26" s="37"/>
      <c r="W26" s="37"/>
      <c r="X26" s="37"/>
      <c r="Y26" s="37">
        <v>215</v>
      </c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54"/>
      <c r="AR26" s="2">
        <f>IF(AS26&lt;6,SUM(E26:AQ26),SUM(LARGE(E26:AQ26,{1;2;3;4;5;6})))</f>
        <v>425</v>
      </c>
      <c r="AS26" s="53">
        <f t="shared" si="0"/>
        <v>3</v>
      </c>
    </row>
    <row r="27" spans="1:45" ht="12.75" customHeight="1" x14ac:dyDescent="0.2">
      <c r="A27" s="59">
        <v>26</v>
      </c>
      <c r="B27" s="26" t="s">
        <v>77</v>
      </c>
      <c r="C27" s="6" t="s">
        <v>79</v>
      </c>
      <c r="D27" s="6" t="s">
        <v>266</v>
      </c>
      <c r="E27" s="37">
        <v>170</v>
      </c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>
        <v>250</v>
      </c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0"/>
      <c r="AR27" s="2">
        <f>IF(AS27&lt;6,SUM(E27:AQ27),SUM(LARGE(E27:AQ27,{1;2;3;4;5;6})))</f>
        <v>420</v>
      </c>
      <c r="AS27" s="53">
        <f t="shared" si="0"/>
        <v>2</v>
      </c>
    </row>
    <row r="28" spans="1:45" ht="12.75" customHeight="1" x14ac:dyDescent="0.2">
      <c r="A28" s="59">
        <v>27</v>
      </c>
      <c r="B28" s="26" t="s">
        <v>77</v>
      </c>
      <c r="C28" s="6" t="s">
        <v>78</v>
      </c>
      <c r="D28" s="6" t="s">
        <v>252</v>
      </c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>
        <v>148.30000000000001</v>
      </c>
      <c r="T28" s="54"/>
      <c r="U28" s="54"/>
      <c r="V28" s="54"/>
      <c r="W28" s="54"/>
      <c r="X28" s="54"/>
      <c r="Y28" s="54"/>
      <c r="Z28" s="54">
        <v>215</v>
      </c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30"/>
      <c r="AR28" s="2">
        <f>IF(AS28&lt;6,SUM(E28:AQ28),SUM(LARGE(E28:AQ28,{1;2;3;4;5;6})))</f>
        <v>363.3</v>
      </c>
      <c r="AS28" s="53">
        <f t="shared" si="0"/>
        <v>2</v>
      </c>
    </row>
    <row r="29" spans="1:45" ht="12.75" customHeight="1" x14ac:dyDescent="0.2">
      <c r="A29" s="59">
        <v>28</v>
      </c>
      <c r="B29" s="26" t="s">
        <v>77</v>
      </c>
      <c r="C29" s="6" t="s">
        <v>79</v>
      </c>
      <c r="D29" s="8" t="s">
        <v>772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>
        <v>215</v>
      </c>
      <c r="T29" s="54"/>
      <c r="U29" s="54"/>
      <c r="V29" s="54"/>
      <c r="W29" s="54"/>
      <c r="X29" s="54"/>
      <c r="Y29" s="54">
        <v>148.30000000000001</v>
      </c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2">
        <f>IF(AS29&lt;6,SUM(E29:AQ29),SUM(LARGE(E29:AQ29,{1;2;3;4;5;6})))</f>
        <v>363.3</v>
      </c>
      <c r="AS29" s="53">
        <f t="shared" si="0"/>
        <v>2</v>
      </c>
    </row>
    <row r="30" spans="1:45" ht="12.75" customHeight="1" x14ac:dyDescent="0.2">
      <c r="A30" s="59">
        <v>29</v>
      </c>
      <c r="B30" s="26" t="s">
        <v>77</v>
      </c>
      <c r="C30" s="6" t="s">
        <v>82</v>
      </c>
      <c r="D30" s="6" t="s">
        <v>250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>
        <v>300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>
        <v>20</v>
      </c>
      <c r="AN30" s="54"/>
      <c r="AO30" s="54"/>
      <c r="AP30" s="54"/>
      <c r="AQ30" s="30"/>
      <c r="AR30" s="2">
        <f>IF(AS30&lt;6,SUM(E30:AQ30),SUM(LARGE(E30:AQ30,{1;2;3;4;5;6})))</f>
        <v>320</v>
      </c>
      <c r="AS30" s="53">
        <f t="shared" si="0"/>
        <v>2</v>
      </c>
    </row>
    <row r="31" spans="1:45" ht="12.75" customHeight="1" x14ac:dyDescent="0.2">
      <c r="A31" s="59">
        <v>30</v>
      </c>
      <c r="B31" s="26" t="s">
        <v>77</v>
      </c>
      <c r="C31" s="6" t="s">
        <v>352</v>
      </c>
      <c r="D31" s="6" t="s">
        <v>965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37">
        <v>130</v>
      </c>
      <c r="W31" s="37"/>
      <c r="X31" s="37"/>
      <c r="Y31" s="37">
        <v>170</v>
      </c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54"/>
      <c r="AR31" s="2">
        <f>IF(AS31&lt;6,SUM(E31:AQ31),SUM(LARGE(E31:AQ31,{1;2;3;4;5;6})))</f>
        <v>300</v>
      </c>
      <c r="AS31" s="53">
        <f t="shared" si="0"/>
        <v>2</v>
      </c>
    </row>
    <row r="32" spans="1:45" ht="12.75" customHeight="1" x14ac:dyDescent="0.2">
      <c r="A32" s="59">
        <v>31</v>
      </c>
      <c r="B32" s="26" t="s">
        <v>80</v>
      </c>
      <c r="C32" s="6" t="s">
        <v>458</v>
      </c>
      <c r="D32" s="6" t="s">
        <v>1005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>
        <v>300</v>
      </c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2">
        <f>IF(AS32&lt;6,SUM(E32:AQ32),SUM(LARGE(E32:AQ32,{1;2;3;4;5;6})))</f>
        <v>300</v>
      </c>
      <c r="AS32" s="53">
        <f t="shared" si="0"/>
        <v>1</v>
      </c>
    </row>
    <row r="33" spans="1:45" ht="12.75" customHeight="1" x14ac:dyDescent="0.2">
      <c r="A33" s="59">
        <v>32</v>
      </c>
      <c r="B33" s="26" t="s">
        <v>77</v>
      </c>
      <c r="C33" s="6" t="s">
        <v>78</v>
      </c>
      <c r="D33" s="6" t="s">
        <v>221</v>
      </c>
      <c r="E33" s="54">
        <v>100</v>
      </c>
      <c r="F33" s="85"/>
      <c r="G33" s="85"/>
      <c r="H33" s="85"/>
      <c r="I33" s="85"/>
      <c r="J33" s="85"/>
      <c r="K33" s="54">
        <v>160</v>
      </c>
      <c r="L33" s="54"/>
      <c r="M33" s="54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30"/>
      <c r="AR33" s="2">
        <f>IF(AS33&lt;6,SUM(E33:AQ33),SUM(LARGE(E33:AQ33,{1;2;3;4;5;6})))</f>
        <v>260</v>
      </c>
      <c r="AS33" s="53">
        <f t="shared" si="0"/>
        <v>2</v>
      </c>
    </row>
    <row r="34" spans="1:45" ht="12.75" customHeight="1" x14ac:dyDescent="0.2">
      <c r="A34" s="59">
        <v>33</v>
      </c>
      <c r="B34" s="26" t="s">
        <v>77</v>
      </c>
      <c r="C34" s="6" t="s">
        <v>83</v>
      </c>
      <c r="D34" s="6" t="s">
        <v>400</v>
      </c>
      <c r="E34" s="54">
        <v>25</v>
      </c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>
        <v>51.7</v>
      </c>
      <c r="T34" s="54"/>
      <c r="U34" s="54"/>
      <c r="V34" s="54"/>
      <c r="W34" s="54"/>
      <c r="X34" s="54"/>
      <c r="Y34" s="54">
        <v>70</v>
      </c>
      <c r="Z34" s="54"/>
      <c r="AA34" s="54"/>
      <c r="AB34" s="54"/>
      <c r="AC34" s="54"/>
      <c r="AD34" s="54">
        <v>70</v>
      </c>
      <c r="AE34" s="54"/>
      <c r="AF34" s="54"/>
      <c r="AG34" s="54"/>
      <c r="AH34" s="54">
        <v>35</v>
      </c>
      <c r="AI34" s="54"/>
      <c r="AJ34" s="54"/>
      <c r="AK34" s="54"/>
      <c r="AL34" s="54"/>
      <c r="AM34" s="54"/>
      <c r="AN34" s="54"/>
      <c r="AO34" s="54"/>
      <c r="AP34" s="54"/>
      <c r="AQ34" s="30"/>
      <c r="AR34" s="2">
        <f>IF(AS34&lt;6,SUM(E34:AQ34),SUM(LARGE(E34:AQ34,{1;2;3;4;5;6})))</f>
        <v>251.7</v>
      </c>
      <c r="AS34" s="53">
        <f t="shared" ref="AS34:AS65" si="1">COUNT(E34:AQ34)</f>
        <v>5</v>
      </c>
    </row>
    <row r="35" spans="1:45" ht="12.75" customHeight="1" x14ac:dyDescent="0.2">
      <c r="A35" s="59">
        <v>34</v>
      </c>
      <c r="B35" s="26" t="s">
        <v>77</v>
      </c>
      <c r="C35" s="8" t="s">
        <v>86</v>
      </c>
      <c r="D35" s="6" t="s">
        <v>242</v>
      </c>
      <c r="E35" s="54"/>
      <c r="F35" s="54"/>
      <c r="G35" s="54"/>
      <c r="H35" s="54"/>
      <c r="I35" s="54">
        <v>250</v>
      </c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30"/>
      <c r="AR35" s="2">
        <f>IF(AS35&lt;6,SUM(E35:AQ35),SUM(LARGE(E35:AQ35,{1;2;3;4;5;6})))</f>
        <v>250</v>
      </c>
      <c r="AS35" s="53">
        <f t="shared" si="1"/>
        <v>1</v>
      </c>
    </row>
    <row r="36" spans="1:45" ht="12.75" customHeight="1" x14ac:dyDescent="0.2">
      <c r="A36" s="59">
        <v>35</v>
      </c>
      <c r="B36" s="26" t="s">
        <v>77</v>
      </c>
      <c r="C36" s="8" t="s">
        <v>83</v>
      </c>
      <c r="D36" s="6" t="s">
        <v>254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>
        <v>35</v>
      </c>
      <c r="AA36" s="54"/>
      <c r="AB36" s="54">
        <v>30</v>
      </c>
      <c r="AC36" s="54"/>
      <c r="AD36" s="54">
        <v>130</v>
      </c>
      <c r="AE36" s="54"/>
      <c r="AF36" s="54"/>
      <c r="AG36" s="54"/>
      <c r="AH36" s="54"/>
      <c r="AI36" s="54"/>
      <c r="AJ36" s="54"/>
      <c r="AK36" s="54"/>
      <c r="AL36" s="54"/>
      <c r="AM36" s="54"/>
      <c r="AN36" s="54">
        <v>30</v>
      </c>
      <c r="AO36" s="54"/>
      <c r="AP36" s="54"/>
      <c r="AQ36" s="54"/>
      <c r="AR36" s="2">
        <f>IF(AS36&lt;6,SUM(E36:AQ36),SUM(LARGE(E36:AQ36,{1;2;3;4;5;6})))</f>
        <v>225</v>
      </c>
      <c r="AS36" s="53">
        <f t="shared" si="1"/>
        <v>4</v>
      </c>
    </row>
    <row r="37" spans="1:45" ht="12.75" customHeight="1" x14ac:dyDescent="0.2">
      <c r="A37" s="59">
        <v>36</v>
      </c>
      <c r="B37" s="26" t="s">
        <v>88</v>
      </c>
      <c r="C37" s="6" t="s">
        <v>458</v>
      </c>
      <c r="D37" s="6" t="s">
        <v>443</v>
      </c>
      <c r="E37" s="29"/>
      <c r="F37" s="29"/>
      <c r="G37" s="29"/>
      <c r="H37" s="29"/>
      <c r="I37" s="29"/>
      <c r="J37" s="29"/>
      <c r="K37" s="29">
        <v>215</v>
      </c>
      <c r="L37" s="29"/>
      <c r="M37" s="29"/>
      <c r="N37" s="29"/>
      <c r="O37" s="29"/>
      <c r="P37" s="29"/>
      <c r="Q37" s="29"/>
      <c r="R37" s="29"/>
      <c r="S37" s="84">
        <v>0</v>
      </c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30"/>
      <c r="AR37" s="2">
        <f>IF(AS37&lt;6,SUM(E37:AQ37),SUM(LARGE(E37:AQ37,{1;2;3;4;5;6})))</f>
        <v>215</v>
      </c>
      <c r="AS37" s="53">
        <f t="shared" si="1"/>
        <v>2</v>
      </c>
    </row>
    <row r="38" spans="1:45" ht="12.75" customHeight="1" x14ac:dyDescent="0.2">
      <c r="A38" s="59">
        <v>37</v>
      </c>
      <c r="B38" s="26" t="s">
        <v>77</v>
      </c>
      <c r="C38" s="6" t="s">
        <v>79</v>
      </c>
      <c r="D38" s="6" t="s">
        <v>243</v>
      </c>
      <c r="E38" s="54">
        <v>215</v>
      </c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30"/>
      <c r="AR38" s="2">
        <f>IF(AS38&lt;6,SUM(E38:AQ38),SUM(LARGE(E38:AQ38,{1;2;3;4;5;6})))</f>
        <v>215</v>
      </c>
      <c r="AS38" s="53">
        <f t="shared" si="1"/>
        <v>1</v>
      </c>
    </row>
    <row r="39" spans="1:45" ht="12.75" customHeight="1" x14ac:dyDescent="0.2">
      <c r="A39" s="59">
        <v>38</v>
      </c>
      <c r="B39" s="26" t="s">
        <v>77</v>
      </c>
      <c r="C39" s="8" t="s">
        <v>83</v>
      </c>
      <c r="D39" s="6" t="s">
        <v>160</v>
      </c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>
        <v>215</v>
      </c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2">
        <f>IF(AS39&lt;6,SUM(E39:AQ39),SUM(LARGE(E39:AQ39,{1;2;3;4;5;6})))</f>
        <v>215</v>
      </c>
      <c r="AS39" s="53">
        <f t="shared" si="1"/>
        <v>1</v>
      </c>
    </row>
    <row r="40" spans="1:45" ht="12.75" customHeight="1" x14ac:dyDescent="0.2">
      <c r="A40" s="59">
        <v>39</v>
      </c>
      <c r="B40" s="26" t="s">
        <v>77</v>
      </c>
      <c r="C40" s="8" t="s">
        <v>79</v>
      </c>
      <c r="D40" s="6" t="s">
        <v>429</v>
      </c>
      <c r="E40" s="54">
        <v>130</v>
      </c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>
        <v>60</v>
      </c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2">
        <f>IF(AS40&lt;6,SUM(E40:AQ40),SUM(LARGE(E40:AQ40,{1;2;3;4;5;6})))</f>
        <v>190</v>
      </c>
      <c r="AS40" s="53">
        <f t="shared" si="1"/>
        <v>2</v>
      </c>
    </row>
    <row r="41" spans="1:45" ht="12.75" customHeight="1" x14ac:dyDescent="0.2">
      <c r="A41" s="59">
        <v>40</v>
      </c>
      <c r="B41" s="26" t="s">
        <v>77</v>
      </c>
      <c r="C41" s="8" t="s">
        <v>168</v>
      </c>
      <c r="D41" s="6" t="s">
        <v>675</v>
      </c>
      <c r="E41" s="85">
        <v>0</v>
      </c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>
        <v>35</v>
      </c>
      <c r="T41" s="54"/>
      <c r="U41" s="54"/>
      <c r="V41" s="54"/>
      <c r="W41" s="54"/>
      <c r="X41" s="54"/>
      <c r="Y41" s="54">
        <v>35</v>
      </c>
      <c r="Z41" s="54"/>
      <c r="AA41" s="54"/>
      <c r="AB41" s="54">
        <v>20</v>
      </c>
      <c r="AC41" s="54"/>
      <c r="AD41" s="54">
        <v>70</v>
      </c>
      <c r="AE41" s="54"/>
      <c r="AF41" s="54"/>
      <c r="AG41" s="54"/>
      <c r="AH41" s="54">
        <v>20</v>
      </c>
      <c r="AI41" s="54"/>
      <c r="AJ41" s="54"/>
      <c r="AK41" s="54"/>
      <c r="AL41" s="54"/>
      <c r="AM41" s="54"/>
      <c r="AN41" s="54"/>
      <c r="AO41" s="54"/>
      <c r="AP41" s="54"/>
      <c r="AQ41" s="54"/>
      <c r="AR41" s="2">
        <f>IF(AS41&lt;6,SUM(E41:AQ41),SUM(LARGE(E41:AQ41,{1;2;3;4;5;6})))</f>
        <v>180</v>
      </c>
      <c r="AS41" s="53">
        <f t="shared" si="1"/>
        <v>6</v>
      </c>
    </row>
    <row r="42" spans="1:45" ht="12.75" customHeight="1" x14ac:dyDescent="0.2">
      <c r="A42" s="59">
        <v>41</v>
      </c>
      <c r="B42" s="26" t="s">
        <v>77</v>
      </c>
      <c r="C42" s="6" t="s">
        <v>85</v>
      </c>
      <c r="D42" s="6" t="s">
        <v>395</v>
      </c>
      <c r="E42" s="84">
        <v>0</v>
      </c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>
        <v>0</v>
      </c>
      <c r="T42" s="84"/>
      <c r="U42" s="84"/>
      <c r="V42" s="84"/>
      <c r="W42" s="84"/>
      <c r="X42" s="84"/>
      <c r="Y42" s="29">
        <v>170</v>
      </c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30"/>
      <c r="AR42" s="2">
        <f>IF(AS42&lt;6,SUM(E42:AQ42),SUM(LARGE(E42:AQ42,{1;2;3;4;5;6})))</f>
        <v>170</v>
      </c>
      <c r="AS42" s="53">
        <f t="shared" si="1"/>
        <v>3</v>
      </c>
    </row>
    <row r="43" spans="1:45" ht="12.75" customHeight="1" x14ac:dyDescent="0.2">
      <c r="A43" s="59">
        <v>42</v>
      </c>
      <c r="B43" s="26" t="s">
        <v>77</v>
      </c>
      <c r="C43" s="6" t="s">
        <v>81</v>
      </c>
      <c r="D43" s="6" t="s">
        <v>295</v>
      </c>
      <c r="E43" s="54">
        <v>30</v>
      </c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>
        <v>60</v>
      </c>
      <c r="T43" s="54"/>
      <c r="U43" s="54"/>
      <c r="V43" s="54"/>
      <c r="W43" s="54"/>
      <c r="X43" s="54"/>
      <c r="Y43" s="54">
        <v>80</v>
      </c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30"/>
      <c r="AR43" s="2">
        <f>IF(AS43&lt;6,SUM(E43:AQ43),SUM(LARGE(E43:AQ43,{1;2;3;4;5;6})))</f>
        <v>170</v>
      </c>
      <c r="AS43" s="53">
        <f t="shared" si="1"/>
        <v>3</v>
      </c>
    </row>
    <row r="44" spans="1:45" x14ac:dyDescent="0.2">
      <c r="A44" s="59">
        <v>43</v>
      </c>
      <c r="B44" s="26" t="s">
        <v>77</v>
      </c>
      <c r="C44" s="8" t="s">
        <v>1106</v>
      </c>
      <c r="D44" s="6" t="s">
        <v>171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>
        <v>170</v>
      </c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30"/>
      <c r="AR44" s="2">
        <f>IF(AS44&lt;6,SUM(E44:AQ44),SUM(LARGE(E44:AQ44,{1;2;3;4;5;6})))</f>
        <v>170</v>
      </c>
      <c r="AS44" s="53">
        <f t="shared" si="1"/>
        <v>1</v>
      </c>
    </row>
    <row r="45" spans="1:45" x14ac:dyDescent="0.2">
      <c r="A45" s="59">
        <v>44</v>
      </c>
      <c r="B45" s="26" t="s">
        <v>77</v>
      </c>
      <c r="C45" s="6" t="s">
        <v>78</v>
      </c>
      <c r="D45" s="6" t="s">
        <v>408</v>
      </c>
      <c r="E45" s="54"/>
      <c r="F45" s="54"/>
      <c r="G45" s="54"/>
      <c r="H45" s="54"/>
      <c r="I45" s="54">
        <v>9.3000000000000007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85">
        <v>0</v>
      </c>
      <c r="W45" s="85"/>
      <c r="X45" s="85"/>
      <c r="Y45" s="54">
        <v>30</v>
      </c>
      <c r="Z45" s="54"/>
      <c r="AA45" s="54"/>
      <c r="AB45" s="54">
        <v>25</v>
      </c>
      <c r="AC45" s="54"/>
      <c r="AD45" s="54">
        <v>100</v>
      </c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30"/>
      <c r="AR45" s="2">
        <f>IF(AS45&lt;6,SUM(E45:AQ45),SUM(LARGE(E45:AQ45,{1;2;3;4;5;6})))</f>
        <v>164.3</v>
      </c>
      <c r="AS45" s="53">
        <f t="shared" si="1"/>
        <v>5</v>
      </c>
    </row>
    <row r="46" spans="1:45" x14ac:dyDescent="0.2">
      <c r="A46" s="59">
        <v>45</v>
      </c>
      <c r="B46" s="26" t="s">
        <v>80</v>
      </c>
      <c r="C46" s="6" t="s">
        <v>458</v>
      </c>
      <c r="D46" s="6" t="s">
        <v>174</v>
      </c>
      <c r="E46" s="54"/>
      <c r="F46" s="54"/>
      <c r="G46" s="54"/>
      <c r="H46" s="54"/>
      <c r="I46" s="54"/>
      <c r="J46" s="54"/>
      <c r="K46" s="54">
        <v>130</v>
      </c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>
        <v>30</v>
      </c>
      <c r="AI46" s="54"/>
      <c r="AJ46" s="54"/>
      <c r="AK46" s="54"/>
      <c r="AL46" s="54"/>
      <c r="AM46" s="54"/>
      <c r="AN46" s="54"/>
      <c r="AO46" s="54"/>
      <c r="AP46" s="54"/>
      <c r="AQ46" s="54"/>
      <c r="AR46" s="2">
        <f>IF(AS46&lt;6,SUM(E46:AQ46),SUM(LARGE(E46:AQ46,{1;2;3;4;5;6})))</f>
        <v>160</v>
      </c>
      <c r="AS46" s="53">
        <f t="shared" si="1"/>
        <v>2</v>
      </c>
    </row>
    <row r="47" spans="1:45" x14ac:dyDescent="0.2">
      <c r="A47" s="59">
        <v>46</v>
      </c>
      <c r="B47" s="26" t="s">
        <v>77</v>
      </c>
      <c r="C47" s="6" t="s">
        <v>79</v>
      </c>
      <c r="D47" s="6" t="s">
        <v>373</v>
      </c>
      <c r="E47" s="85">
        <v>0</v>
      </c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54">
        <v>80</v>
      </c>
      <c r="T47" s="54"/>
      <c r="U47" s="54"/>
      <c r="V47" s="54"/>
      <c r="W47" s="54"/>
      <c r="X47" s="54"/>
      <c r="Y47" s="54">
        <v>55</v>
      </c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30"/>
      <c r="AR47" s="2">
        <f>IF(AS47&lt;6,SUM(E47:AQ47),SUM(LARGE(E47:AQ47,{1;2;3;4;5;6})))</f>
        <v>135</v>
      </c>
      <c r="AS47" s="53">
        <f t="shared" si="1"/>
        <v>3</v>
      </c>
    </row>
    <row r="48" spans="1:45" x14ac:dyDescent="0.2">
      <c r="A48" s="59">
        <v>47</v>
      </c>
      <c r="B48" s="26" t="s">
        <v>77</v>
      </c>
      <c r="C48" s="6" t="s">
        <v>79</v>
      </c>
      <c r="D48" s="6" t="s">
        <v>314</v>
      </c>
      <c r="E48" s="29">
        <v>35</v>
      </c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>
        <v>100</v>
      </c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30"/>
      <c r="AR48" s="2">
        <f>IF(AS48&lt;6,SUM(E48:AQ48),SUM(LARGE(E48:AQ48,{1;2;3;4;5;6})))</f>
        <v>135</v>
      </c>
      <c r="AS48" s="53">
        <f t="shared" si="1"/>
        <v>2</v>
      </c>
    </row>
    <row r="49" spans="1:45" x14ac:dyDescent="0.2">
      <c r="A49" s="59">
        <v>48</v>
      </c>
      <c r="B49" s="26" t="s">
        <v>77</v>
      </c>
      <c r="C49" s="8" t="s">
        <v>83</v>
      </c>
      <c r="D49" s="6" t="s">
        <v>423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>
        <v>0</v>
      </c>
      <c r="W49" s="85"/>
      <c r="X49" s="85"/>
      <c r="Y49" s="54">
        <v>130</v>
      </c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2">
        <f>IF(AS49&lt;6,SUM(E49:AQ49),SUM(LARGE(E49:AQ49,{1;2;3;4;5;6})))</f>
        <v>130</v>
      </c>
      <c r="AS49" s="53">
        <f t="shared" si="1"/>
        <v>2</v>
      </c>
    </row>
    <row r="50" spans="1:45" x14ac:dyDescent="0.2">
      <c r="A50" s="60">
        <v>49</v>
      </c>
      <c r="B50" s="26" t="s">
        <v>77</v>
      </c>
      <c r="C50" s="6" t="s">
        <v>83</v>
      </c>
      <c r="D50" s="6" t="s">
        <v>397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>
        <v>25</v>
      </c>
      <c r="W50" s="54"/>
      <c r="X50" s="54"/>
      <c r="Y50" s="54">
        <v>100</v>
      </c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30"/>
      <c r="AR50" s="2">
        <f>IF(AS50&lt;6,SUM(E50:AQ50),SUM(LARGE(E50:AQ50,{1;2;3;4;5;6})))</f>
        <v>125</v>
      </c>
      <c r="AS50" s="53">
        <f t="shared" si="1"/>
        <v>2</v>
      </c>
    </row>
    <row r="51" spans="1:45" x14ac:dyDescent="0.2">
      <c r="A51" s="60">
        <v>50</v>
      </c>
      <c r="B51" s="26" t="s">
        <v>77</v>
      </c>
      <c r="C51" s="8" t="s">
        <v>83</v>
      </c>
      <c r="D51" s="6" t="s">
        <v>816</v>
      </c>
      <c r="E51" s="54"/>
      <c r="F51" s="54"/>
      <c r="G51" s="54"/>
      <c r="H51" s="54"/>
      <c r="I51" s="54"/>
      <c r="J51" s="54"/>
      <c r="K51" s="54">
        <v>100</v>
      </c>
      <c r="L51" s="54"/>
      <c r="M51" s="54"/>
      <c r="N51" s="54"/>
      <c r="O51" s="54"/>
      <c r="P51" s="54"/>
      <c r="Q51" s="54"/>
      <c r="R51" s="54"/>
      <c r="S51" s="85">
        <v>0</v>
      </c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54">
        <v>20</v>
      </c>
      <c r="AI51" s="54"/>
      <c r="AJ51" s="54"/>
      <c r="AK51" s="54"/>
      <c r="AL51" s="54"/>
      <c r="AM51" s="54"/>
      <c r="AN51" s="54"/>
      <c r="AO51" s="54"/>
      <c r="AP51" s="54"/>
      <c r="AQ51" s="54"/>
      <c r="AR51" s="2">
        <f>IF(AS51&lt;6,SUM(E51:AQ51),SUM(LARGE(E51:AQ51,{1;2;3;4;5;6})))</f>
        <v>120</v>
      </c>
      <c r="AS51" s="53">
        <f t="shared" si="1"/>
        <v>3</v>
      </c>
    </row>
    <row r="52" spans="1:45" x14ac:dyDescent="0.2">
      <c r="A52" s="60">
        <v>51</v>
      </c>
      <c r="B52" s="26" t="s">
        <v>77</v>
      </c>
      <c r="C52" s="6" t="s">
        <v>83</v>
      </c>
      <c r="D52" s="6" t="s">
        <v>611</v>
      </c>
      <c r="E52" s="29">
        <v>18.3</v>
      </c>
      <c r="F52" s="29"/>
      <c r="G52" s="29"/>
      <c r="H52" s="29"/>
      <c r="I52" s="29"/>
      <c r="J52" s="29"/>
      <c r="K52" s="29">
        <v>25</v>
      </c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>
        <v>25</v>
      </c>
      <c r="Z52" s="29"/>
      <c r="AA52" s="29"/>
      <c r="AB52" s="29"/>
      <c r="AC52" s="29"/>
      <c r="AD52" s="29"/>
      <c r="AE52" s="29"/>
      <c r="AF52" s="29"/>
      <c r="AG52" s="29"/>
      <c r="AH52" s="29">
        <v>17</v>
      </c>
      <c r="AI52" s="29"/>
      <c r="AJ52" s="29"/>
      <c r="AK52" s="29"/>
      <c r="AL52" s="29"/>
      <c r="AM52" s="29"/>
      <c r="AN52" s="29"/>
      <c r="AO52" s="29"/>
      <c r="AP52" s="29"/>
      <c r="AQ52" s="54"/>
      <c r="AR52" s="2">
        <f>IF(AS52&lt;6,SUM(E52:AQ52),SUM(LARGE(E52:AQ52,{1;2;3;4;5;6})))</f>
        <v>85.3</v>
      </c>
      <c r="AS52" s="53">
        <f t="shared" si="1"/>
        <v>4</v>
      </c>
    </row>
    <row r="53" spans="1:45" x14ac:dyDescent="0.2">
      <c r="A53" s="60">
        <v>52</v>
      </c>
      <c r="B53" s="26" t="s">
        <v>77</v>
      </c>
      <c r="C53" s="8" t="s">
        <v>78</v>
      </c>
      <c r="D53" s="6" t="s">
        <v>713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>
        <v>8</v>
      </c>
      <c r="AA53" s="54"/>
      <c r="AB53" s="54">
        <v>14</v>
      </c>
      <c r="AC53" s="54"/>
      <c r="AD53" s="54">
        <v>35</v>
      </c>
      <c r="AE53" s="54"/>
      <c r="AF53" s="54"/>
      <c r="AG53" s="54"/>
      <c r="AH53" s="54"/>
      <c r="AI53" s="54"/>
      <c r="AJ53" s="54"/>
      <c r="AK53" s="54"/>
      <c r="AL53" s="54"/>
      <c r="AM53" s="54"/>
      <c r="AN53" s="54">
        <v>25</v>
      </c>
      <c r="AO53" s="54"/>
      <c r="AP53" s="54"/>
      <c r="AQ53" s="54"/>
      <c r="AR53" s="2">
        <f>IF(AS53&lt;6,SUM(E53:AQ53),SUM(LARGE(E53:AQ53,{1;2;3;4;5;6})))</f>
        <v>82</v>
      </c>
      <c r="AS53" s="53">
        <f t="shared" si="1"/>
        <v>4</v>
      </c>
    </row>
    <row r="54" spans="1:45" x14ac:dyDescent="0.2">
      <c r="A54" s="60">
        <v>53</v>
      </c>
      <c r="B54" s="26" t="s">
        <v>77</v>
      </c>
      <c r="C54" s="6" t="s">
        <v>81</v>
      </c>
      <c r="D54" s="6" t="s">
        <v>184</v>
      </c>
      <c r="E54" s="54">
        <v>21.7</v>
      </c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>
        <v>60</v>
      </c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2">
        <f>IF(AS54&lt;6,SUM(E54:AQ54),SUM(LARGE(E54:AQ54,{1;2;3;4;5;6})))</f>
        <v>81.7</v>
      </c>
      <c r="AS54" s="53">
        <f t="shared" si="1"/>
        <v>2</v>
      </c>
    </row>
    <row r="55" spans="1:45" x14ac:dyDescent="0.2">
      <c r="A55" s="60">
        <v>54</v>
      </c>
      <c r="B55" s="26" t="s">
        <v>77</v>
      </c>
      <c r="C55" s="6" t="s">
        <v>260</v>
      </c>
      <c r="D55" s="6" t="s">
        <v>287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>
        <v>80</v>
      </c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30"/>
      <c r="AR55" s="2">
        <f>IF(AS55&lt;6,SUM(E55:AQ55),SUM(LARGE(E55:AQ55,{1;2;3;4;5;6})))</f>
        <v>80</v>
      </c>
      <c r="AS55" s="53">
        <f t="shared" si="1"/>
        <v>1</v>
      </c>
    </row>
    <row r="56" spans="1:45" x14ac:dyDescent="0.2">
      <c r="A56" s="60">
        <v>55</v>
      </c>
      <c r="B56" s="26" t="s">
        <v>77</v>
      </c>
      <c r="C56" s="8" t="s">
        <v>83</v>
      </c>
      <c r="D56" s="6" t="s">
        <v>907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>
        <v>8</v>
      </c>
      <c r="S56" s="54"/>
      <c r="T56" s="54"/>
      <c r="U56" s="54"/>
      <c r="V56" s="54">
        <v>8</v>
      </c>
      <c r="W56" s="54"/>
      <c r="X56" s="54"/>
      <c r="Y56" s="54"/>
      <c r="Z56" s="54"/>
      <c r="AA56" s="54"/>
      <c r="AB56" s="54"/>
      <c r="AC56" s="54"/>
      <c r="AD56" s="54">
        <v>30</v>
      </c>
      <c r="AE56" s="54"/>
      <c r="AF56" s="54">
        <v>20</v>
      </c>
      <c r="AG56" s="54"/>
      <c r="AH56" s="54">
        <v>12</v>
      </c>
      <c r="AI56" s="54"/>
      <c r="AJ56" s="54"/>
      <c r="AK56" s="54"/>
      <c r="AL56" s="54"/>
      <c r="AM56" s="54"/>
      <c r="AN56" s="54"/>
      <c r="AO56" s="54"/>
      <c r="AP56" s="54"/>
      <c r="AQ56" s="30"/>
      <c r="AR56" s="2">
        <f>IF(AS56&lt;6,SUM(E56:AQ56),SUM(LARGE(E56:AQ56,{1;2;3;4;5;6})))</f>
        <v>78</v>
      </c>
      <c r="AS56" s="53">
        <f t="shared" si="1"/>
        <v>5</v>
      </c>
    </row>
    <row r="57" spans="1:45" x14ac:dyDescent="0.2">
      <c r="A57" s="60">
        <v>56</v>
      </c>
      <c r="B57" s="26" t="s">
        <v>77</v>
      </c>
      <c r="C57" s="8" t="s">
        <v>136</v>
      </c>
      <c r="D57" s="6" t="s">
        <v>709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>
        <v>6</v>
      </c>
      <c r="S57" s="54"/>
      <c r="T57" s="54"/>
      <c r="U57" s="54"/>
      <c r="V57" s="85">
        <v>0</v>
      </c>
      <c r="W57" s="85"/>
      <c r="X57" s="85"/>
      <c r="Y57" s="54">
        <v>20</v>
      </c>
      <c r="Z57" s="54"/>
      <c r="AA57" s="54"/>
      <c r="AB57" s="54">
        <v>10</v>
      </c>
      <c r="AC57" s="54"/>
      <c r="AD57" s="54">
        <v>20</v>
      </c>
      <c r="AE57" s="54"/>
      <c r="AF57" s="54">
        <v>17</v>
      </c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30"/>
      <c r="AR57" s="2">
        <f>IF(AS57&lt;6,SUM(E57:AQ57),SUM(LARGE(E57:AQ57,{1;2;3;4;5;6})))</f>
        <v>73</v>
      </c>
      <c r="AS57" s="53">
        <f t="shared" si="1"/>
        <v>6</v>
      </c>
    </row>
    <row r="58" spans="1:45" x14ac:dyDescent="0.2">
      <c r="A58" s="60">
        <v>57</v>
      </c>
      <c r="B58" s="26" t="s">
        <v>173</v>
      </c>
      <c r="C58" s="8" t="s">
        <v>136</v>
      </c>
      <c r="D58" s="8" t="s">
        <v>893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>
        <v>9.3000000000000007</v>
      </c>
      <c r="S58" s="54"/>
      <c r="T58" s="54"/>
      <c r="U58" s="54"/>
      <c r="V58" s="54"/>
      <c r="W58" s="54"/>
      <c r="X58" s="54"/>
      <c r="Y58" s="54"/>
      <c r="Z58" s="54">
        <v>20</v>
      </c>
      <c r="AA58" s="54"/>
      <c r="AB58" s="54">
        <v>35</v>
      </c>
      <c r="AC58" s="54"/>
      <c r="AD58" s="54"/>
      <c r="AE58" s="54"/>
      <c r="AF58" s="54"/>
      <c r="AG58" s="54"/>
      <c r="AH58" s="85">
        <v>0</v>
      </c>
      <c r="AI58" s="85"/>
      <c r="AJ58" s="85"/>
      <c r="AK58" s="85"/>
      <c r="AL58" s="85"/>
      <c r="AM58" s="85"/>
      <c r="AN58" s="85"/>
      <c r="AO58" s="85"/>
      <c r="AP58" s="85"/>
      <c r="AQ58" s="54"/>
      <c r="AR58" s="2">
        <f>IF(AS58&lt;6,SUM(E58:AQ58),SUM(LARGE(E58:AQ58,{1;2;3;4;5;6})))</f>
        <v>64.3</v>
      </c>
      <c r="AS58" s="53">
        <f t="shared" si="1"/>
        <v>4</v>
      </c>
    </row>
    <row r="59" spans="1:45" x14ac:dyDescent="0.2">
      <c r="A59" s="60">
        <v>58</v>
      </c>
      <c r="B59" s="26" t="s">
        <v>77</v>
      </c>
      <c r="C59" s="6" t="s">
        <v>83</v>
      </c>
      <c r="D59" s="6" t="s">
        <v>620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>
        <v>25</v>
      </c>
      <c r="T59" s="54"/>
      <c r="U59" s="54"/>
      <c r="V59" s="54">
        <v>14</v>
      </c>
      <c r="W59" s="54"/>
      <c r="X59" s="54"/>
      <c r="Y59" s="54">
        <v>25</v>
      </c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2">
        <f>IF(AS59&lt;6,SUM(E59:AQ59),SUM(LARGE(E59:AQ59,{1;2;3;4;5;6})))</f>
        <v>64</v>
      </c>
      <c r="AS59" s="53">
        <f t="shared" si="1"/>
        <v>3</v>
      </c>
    </row>
    <row r="60" spans="1:45" x14ac:dyDescent="0.2">
      <c r="A60" s="60">
        <v>59</v>
      </c>
      <c r="B60" s="26" t="s">
        <v>77</v>
      </c>
      <c r="C60" s="6" t="s">
        <v>259</v>
      </c>
      <c r="D60" s="6" t="s">
        <v>62</v>
      </c>
      <c r="E60" s="29"/>
      <c r="F60" s="29"/>
      <c r="G60" s="29"/>
      <c r="H60" s="29"/>
      <c r="I60" s="29"/>
      <c r="J60" s="29"/>
      <c r="K60" s="29">
        <v>25</v>
      </c>
      <c r="L60" s="29"/>
      <c r="M60" s="29"/>
      <c r="N60" s="29"/>
      <c r="O60" s="29"/>
      <c r="P60" s="29"/>
      <c r="Q60" s="29"/>
      <c r="R60" s="29">
        <v>10</v>
      </c>
      <c r="S60" s="29"/>
      <c r="T60" s="29"/>
      <c r="U60" s="29"/>
      <c r="V60" s="29">
        <v>8</v>
      </c>
      <c r="W60" s="29"/>
      <c r="X60" s="29"/>
      <c r="Y60" s="29"/>
      <c r="Z60" s="29"/>
      <c r="AA60" s="29"/>
      <c r="AB60" s="29">
        <v>8</v>
      </c>
      <c r="AC60" s="29"/>
      <c r="AD60" s="29"/>
      <c r="AE60" s="29"/>
      <c r="AF60" s="29">
        <v>12</v>
      </c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30"/>
      <c r="AR60" s="2">
        <f>IF(AS60&lt;6,SUM(E60:AQ60),SUM(LARGE(E60:AQ60,{1;2;3;4;5;6})))</f>
        <v>63</v>
      </c>
      <c r="AS60" s="53">
        <f t="shared" si="1"/>
        <v>5</v>
      </c>
    </row>
    <row r="61" spans="1:45" x14ac:dyDescent="0.2">
      <c r="A61" s="60">
        <v>60</v>
      </c>
      <c r="B61" s="26" t="s">
        <v>77</v>
      </c>
      <c r="C61" s="8" t="s">
        <v>79</v>
      </c>
      <c r="D61" s="6" t="s">
        <v>654</v>
      </c>
      <c r="E61" s="54">
        <v>60</v>
      </c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30"/>
      <c r="AR61" s="2">
        <f>IF(AS61&lt;6,SUM(E61:AQ61),SUM(LARGE(E61:AQ61,{1;2;3;4;5;6})))</f>
        <v>60</v>
      </c>
      <c r="AS61" s="53">
        <f t="shared" si="1"/>
        <v>1</v>
      </c>
    </row>
    <row r="62" spans="1:45" x14ac:dyDescent="0.2">
      <c r="A62" s="60">
        <v>61</v>
      </c>
      <c r="B62" s="26" t="s">
        <v>77</v>
      </c>
      <c r="C62" s="6" t="s">
        <v>79</v>
      </c>
      <c r="D62" s="6" t="s">
        <v>581</v>
      </c>
      <c r="E62" s="30">
        <v>60</v>
      </c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2">
        <f>IF(AS62&lt;6,SUM(E62:AQ62),SUM(LARGE(E62:AQ62,{1;2;3;4;5;6})))</f>
        <v>60</v>
      </c>
      <c r="AS62" s="53">
        <f t="shared" si="1"/>
        <v>1</v>
      </c>
    </row>
    <row r="63" spans="1:45" x14ac:dyDescent="0.2">
      <c r="A63" s="60">
        <v>62</v>
      </c>
      <c r="B63" s="26" t="s">
        <v>77</v>
      </c>
      <c r="C63" s="8" t="s">
        <v>79</v>
      </c>
      <c r="D63" s="6" t="s">
        <v>755</v>
      </c>
      <c r="E63" s="54">
        <v>60</v>
      </c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30"/>
      <c r="AR63" s="2">
        <f>IF(AS63&lt;6,SUM(E63:AQ63),SUM(LARGE(E63:AQ63,{1;2;3;4;5;6})))</f>
        <v>60</v>
      </c>
      <c r="AS63" s="53">
        <f t="shared" si="1"/>
        <v>1</v>
      </c>
    </row>
    <row r="64" spans="1:45" x14ac:dyDescent="0.2">
      <c r="A64" s="60">
        <v>63</v>
      </c>
      <c r="B64" s="26" t="s">
        <v>77</v>
      </c>
      <c r="C64" s="8" t="s">
        <v>1185</v>
      </c>
      <c r="D64" s="6" t="s">
        <v>805</v>
      </c>
      <c r="E64" s="54"/>
      <c r="F64" s="54"/>
      <c r="G64" s="54"/>
      <c r="H64" s="54"/>
      <c r="I64" s="54">
        <v>7</v>
      </c>
      <c r="J64" s="54"/>
      <c r="K64" s="54"/>
      <c r="L64" s="54"/>
      <c r="M64" s="54"/>
      <c r="N64" s="54"/>
      <c r="O64" s="54"/>
      <c r="P64" s="54"/>
      <c r="Q64" s="54"/>
      <c r="R64" s="54"/>
      <c r="S64" s="54">
        <v>25</v>
      </c>
      <c r="T64" s="54"/>
      <c r="U64" s="54"/>
      <c r="V64" s="54">
        <v>12</v>
      </c>
      <c r="W64" s="54"/>
      <c r="X64" s="54"/>
      <c r="Y64" s="54">
        <v>15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2">
        <f>IF(AS64&lt;6,SUM(E64:AQ64),SUM(LARGE(E64:AQ64,{1;2;3;4;5;6})))</f>
        <v>59</v>
      </c>
      <c r="AS64" s="53">
        <f t="shared" si="1"/>
        <v>4</v>
      </c>
    </row>
    <row r="65" spans="1:45" x14ac:dyDescent="0.2">
      <c r="A65" s="60">
        <v>64</v>
      </c>
      <c r="B65" s="26" t="s">
        <v>77</v>
      </c>
      <c r="C65" s="6" t="s">
        <v>136</v>
      </c>
      <c r="D65" s="6" t="s">
        <v>269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>
        <v>17</v>
      </c>
      <c r="S65" s="29"/>
      <c r="T65" s="29"/>
      <c r="U65" s="29"/>
      <c r="V65" s="29"/>
      <c r="W65" s="29"/>
      <c r="X65" s="29"/>
      <c r="Y65" s="29"/>
      <c r="Z65" s="29"/>
      <c r="AA65" s="29"/>
      <c r="AB65" s="29">
        <v>17</v>
      </c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>
        <v>25</v>
      </c>
      <c r="AO65" s="29"/>
      <c r="AP65" s="29"/>
      <c r="AQ65" s="30"/>
      <c r="AR65" s="2">
        <f>IF(AS65&lt;6,SUM(E65:AQ65),SUM(LARGE(E65:AQ65,{1;2;3;4;5;6})))</f>
        <v>59</v>
      </c>
      <c r="AS65" s="53">
        <f t="shared" si="1"/>
        <v>3</v>
      </c>
    </row>
    <row r="66" spans="1:45" x14ac:dyDescent="0.2">
      <c r="A66" s="60">
        <v>65</v>
      </c>
      <c r="B66" s="26" t="s">
        <v>77</v>
      </c>
      <c r="C66" s="8" t="s">
        <v>136</v>
      </c>
      <c r="D66" s="6" t="s">
        <v>846</v>
      </c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>
        <v>4</v>
      </c>
      <c r="S66" s="54"/>
      <c r="T66" s="54"/>
      <c r="U66" s="54"/>
      <c r="V66" s="54"/>
      <c r="W66" s="54"/>
      <c r="X66" s="54"/>
      <c r="Y66" s="85">
        <v>0</v>
      </c>
      <c r="Z66" s="85"/>
      <c r="AA66" s="85"/>
      <c r="AB66" s="54">
        <v>6</v>
      </c>
      <c r="AC66" s="54"/>
      <c r="AD66" s="54">
        <v>25</v>
      </c>
      <c r="AE66" s="54"/>
      <c r="AF66" s="54">
        <v>8</v>
      </c>
      <c r="AG66" s="54"/>
      <c r="AH66" s="54">
        <v>14</v>
      </c>
      <c r="AI66" s="54"/>
      <c r="AJ66" s="54"/>
      <c r="AK66" s="54"/>
      <c r="AL66" s="54"/>
      <c r="AM66" s="54"/>
      <c r="AN66" s="54"/>
      <c r="AO66" s="54"/>
      <c r="AP66" s="54"/>
      <c r="AQ66" s="30"/>
      <c r="AR66" s="2">
        <f>IF(AS66&lt;6,SUM(E66:AQ66),SUM(LARGE(E66:AQ66,{1;2;3;4;5;6})))</f>
        <v>57</v>
      </c>
      <c r="AS66" s="53">
        <f t="shared" ref="AS66:AS97" si="2">COUNT(E66:AQ66)</f>
        <v>6</v>
      </c>
    </row>
    <row r="67" spans="1:45" x14ac:dyDescent="0.2">
      <c r="A67" s="60">
        <v>66</v>
      </c>
      <c r="B67" s="26" t="s">
        <v>77</v>
      </c>
      <c r="C67" s="6" t="s">
        <v>136</v>
      </c>
      <c r="D67" s="6" t="s">
        <v>157</v>
      </c>
      <c r="E67" s="54">
        <v>21.7</v>
      </c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>
        <v>10</v>
      </c>
      <c r="AA67" s="54"/>
      <c r="AB67" s="54"/>
      <c r="AC67" s="54"/>
      <c r="AD67" s="54">
        <v>15</v>
      </c>
      <c r="AE67" s="54"/>
      <c r="AF67" s="54">
        <v>10</v>
      </c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2">
        <f>IF(AS67&lt;6,SUM(E67:AQ67),SUM(LARGE(E67:AQ67,{1;2;3;4;5;6})))</f>
        <v>56.7</v>
      </c>
      <c r="AS67" s="53">
        <f t="shared" si="2"/>
        <v>4</v>
      </c>
    </row>
    <row r="68" spans="1:45" x14ac:dyDescent="0.2">
      <c r="A68" s="60">
        <v>67</v>
      </c>
      <c r="B68" s="26" t="s">
        <v>77</v>
      </c>
      <c r="C68" s="8" t="s">
        <v>79</v>
      </c>
      <c r="D68" s="6" t="s">
        <v>707</v>
      </c>
      <c r="E68" s="54">
        <v>18.3</v>
      </c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>
        <v>20</v>
      </c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>
        <v>15</v>
      </c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30"/>
      <c r="AR68" s="2">
        <f>IF(AS68&lt;6,SUM(E68:AQ68),SUM(LARGE(E68:AQ68,{1;2;3;4;5;6})))</f>
        <v>53.3</v>
      </c>
      <c r="AS68" s="53">
        <f t="shared" si="2"/>
        <v>3</v>
      </c>
    </row>
    <row r="69" spans="1:45" x14ac:dyDescent="0.2">
      <c r="A69" s="60">
        <v>68</v>
      </c>
      <c r="B69" s="26" t="s">
        <v>77</v>
      </c>
      <c r="C69" s="6" t="s">
        <v>136</v>
      </c>
      <c r="D69" s="6" t="s">
        <v>362</v>
      </c>
      <c r="E69" s="54"/>
      <c r="F69" s="54"/>
      <c r="G69" s="54"/>
      <c r="H69" s="54"/>
      <c r="I69" s="54"/>
      <c r="J69" s="54"/>
      <c r="K69" s="54">
        <v>20</v>
      </c>
      <c r="L69" s="54"/>
      <c r="M69" s="54"/>
      <c r="N69" s="54"/>
      <c r="O69" s="54"/>
      <c r="P69" s="54"/>
      <c r="Q69" s="54"/>
      <c r="R69" s="54">
        <v>10</v>
      </c>
      <c r="S69" s="54">
        <v>20</v>
      </c>
      <c r="T69" s="54"/>
      <c r="U69" s="54"/>
      <c r="V69" s="85">
        <v>0</v>
      </c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30"/>
      <c r="AR69" s="2">
        <f>IF(AS69&lt;6,SUM(E69:AQ69),SUM(LARGE(E69:AQ69,{1;2;3;4;5;6})))</f>
        <v>50</v>
      </c>
      <c r="AS69" s="53">
        <f t="shared" si="2"/>
        <v>4</v>
      </c>
    </row>
    <row r="70" spans="1:45" x14ac:dyDescent="0.2">
      <c r="A70" s="60">
        <v>69</v>
      </c>
      <c r="B70" s="26" t="s">
        <v>77</v>
      </c>
      <c r="C70" s="6" t="s">
        <v>83</v>
      </c>
      <c r="D70" s="6" t="s">
        <v>437</v>
      </c>
      <c r="E70" s="54"/>
      <c r="F70" s="54"/>
      <c r="G70" s="54"/>
      <c r="H70" s="54"/>
      <c r="I70" s="54"/>
      <c r="J70" s="54"/>
      <c r="K70" s="85">
        <v>0</v>
      </c>
      <c r="L70" s="85"/>
      <c r="M70" s="85"/>
      <c r="N70" s="54"/>
      <c r="O70" s="54"/>
      <c r="P70" s="54"/>
      <c r="Q70" s="54"/>
      <c r="R70" s="54"/>
      <c r="S70" s="54"/>
      <c r="T70" s="54"/>
      <c r="U70" s="54"/>
      <c r="V70" s="54">
        <v>25</v>
      </c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>
        <v>25</v>
      </c>
      <c r="AI70" s="54"/>
      <c r="AJ70" s="54"/>
      <c r="AK70" s="54"/>
      <c r="AL70" s="54"/>
      <c r="AM70" s="54"/>
      <c r="AN70" s="54"/>
      <c r="AO70" s="54"/>
      <c r="AP70" s="54"/>
      <c r="AQ70" s="30"/>
      <c r="AR70" s="2">
        <f>IF(AS70&lt;6,SUM(E70:AQ70),SUM(LARGE(E70:AQ70,{1;2;3;4;5;6})))</f>
        <v>50</v>
      </c>
      <c r="AS70" s="53">
        <f t="shared" si="2"/>
        <v>3</v>
      </c>
    </row>
    <row r="71" spans="1:45" x14ac:dyDescent="0.2">
      <c r="A71" s="60">
        <v>70</v>
      </c>
      <c r="B71" s="26" t="s">
        <v>77</v>
      </c>
      <c r="C71" s="6" t="s">
        <v>83</v>
      </c>
      <c r="D71" s="6" t="s">
        <v>421</v>
      </c>
      <c r="E71" s="54"/>
      <c r="F71" s="54"/>
      <c r="G71" s="54"/>
      <c r="H71" s="54"/>
      <c r="I71" s="54"/>
      <c r="J71" s="54"/>
      <c r="K71" s="54">
        <v>30</v>
      </c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>
        <v>20</v>
      </c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30"/>
      <c r="AR71" s="2">
        <f>IF(AS71&lt;6,SUM(E71:AQ71),SUM(LARGE(E71:AQ71,{1;2;3;4;5;6})))</f>
        <v>50</v>
      </c>
      <c r="AS71" s="53">
        <f t="shared" si="2"/>
        <v>2</v>
      </c>
    </row>
    <row r="72" spans="1:45" x14ac:dyDescent="0.2">
      <c r="A72" s="60">
        <v>71</v>
      </c>
      <c r="B72" s="26" t="s">
        <v>77</v>
      </c>
      <c r="C72" s="8" t="s">
        <v>136</v>
      </c>
      <c r="D72" s="6" t="s">
        <v>711</v>
      </c>
      <c r="E72" s="37"/>
      <c r="F72" s="37"/>
      <c r="G72" s="37"/>
      <c r="H72" s="37"/>
      <c r="I72" s="37"/>
      <c r="J72" s="37"/>
      <c r="K72" s="37">
        <v>35</v>
      </c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>
        <v>15</v>
      </c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0"/>
      <c r="AR72" s="2">
        <f>IF(AS72&lt;6,SUM(E72:AQ72),SUM(LARGE(E72:AQ72,{1;2;3;4;5;6})))</f>
        <v>50</v>
      </c>
      <c r="AS72" s="53">
        <f t="shared" si="2"/>
        <v>2</v>
      </c>
    </row>
    <row r="73" spans="1:45" x14ac:dyDescent="0.2">
      <c r="A73" s="60">
        <v>72</v>
      </c>
      <c r="B73" s="26" t="s">
        <v>77</v>
      </c>
      <c r="C73" s="6" t="s">
        <v>1185</v>
      </c>
      <c r="D73" s="6" t="s">
        <v>909</v>
      </c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>
        <v>7</v>
      </c>
      <c r="S73" s="54"/>
      <c r="T73" s="54"/>
      <c r="U73" s="54"/>
      <c r="V73" s="54">
        <v>10</v>
      </c>
      <c r="W73" s="54"/>
      <c r="X73" s="54"/>
      <c r="Y73" s="54">
        <v>20</v>
      </c>
      <c r="Z73" s="54"/>
      <c r="AA73" s="54"/>
      <c r="AB73" s="54">
        <v>12</v>
      </c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2">
        <f>IF(AS73&lt;6,SUM(E73:AQ73),SUM(LARGE(E73:AQ73,{1;2;3;4;5;6})))</f>
        <v>49</v>
      </c>
      <c r="AS73" s="53">
        <f t="shared" si="2"/>
        <v>4</v>
      </c>
    </row>
    <row r="74" spans="1:45" x14ac:dyDescent="0.2">
      <c r="A74" s="60">
        <v>73</v>
      </c>
      <c r="B74" s="26" t="s">
        <v>77</v>
      </c>
      <c r="C74" s="8" t="s">
        <v>1185</v>
      </c>
      <c r="D74" s="6" t="s">
        <v>921</v>
      </c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>
        <v>10</v>
      </c>
      <c r="W74" s="54"/>
      <c r="X74" s="54"/>
      <c r="Y74" s="54">
        <v>20</v>
      </c>
      <c r="Z74" s="54">
        <v>17</v>
      </c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30"/>
      <c r="AR74" s="2">
        <f>IF(AS74&lt;6,SUM(E74:AQ74),SUM(LARGE(E74:AQ74,{1;2;3;4;5;6})))</f>
        <v>47</v>
      </c>
      <c r="AS74" s="53">
        <f t="shared" si="2"/>
        <v>3</v>
      </c>
    </row>
    <row r="75" spans="1:45" x14ac:dyDescent="0.2">
      <c r="A75" s="60">
        <v>74</v>
      </c>
      <c r="B75" s="26" t="s">
        <v>77</v>
      </c>
      <c r="C75" s="6" t="s">
        <v>237</v>
      </c>
      <c r="D75" s="6" t="s">
        <v>958</v>
      </c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>
        <v>20</v>
      </c>
      <c r="AA75" s="54"/>
      <c r="AB75" s="54"/>
      <c r="AC75" s="54"/>
      <c r="AD75" s="54"/>
      <c r="AE75" s="54"/>
      <c r="AF75" s="54"/>
      <c r="AG75" s="54"/>
      <c r="AH75" s="54">
        <v>25</v>
      </c>
      <c r="AI75" s="54"/>
      <c r="AJ75" s="54"/>
      <c r="AK75" s="54"/>
      <c r="AL75" s="54"/>
      <c r="AM75" s="54"/>
      <c r="AN75" s="54"/>
      <c r="AO75" s="54"/>
      <c r="AP75" s="54"/>
      <c r="AQ75" s="54"/>
      <c r="AR75" s="2">
        <f>IF(AS75&lt;6,SUM(E75:AQ75),SUM(LARGE(E75:AQ75,{1;2;3;4;5;6})))</f>
        <v>45</v>
      </c>
      <c r="AS75" s="53">
        <f t="shared" si="2"/>
        <v>2</v>
      </c>
    </row>
    <row r="76" spans="1:45" x14ac:dyDescent="0.2">
      <c r="A76" s="60">
        <v>75</v>
      </c>
      <c r="B76" s="26" t="s">
        <v>77</v>
      </c>
      <c r="C76" s="6" t="s">
        <v>260</v>
      </c>
      <c r="D76" s="6" t="s">
        <v>714</v>
      </c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>
        <v>6</v>
      </c>
      <c r="W76" s="54"/>
      <c r="X76" s="54"/>
      <c r="Y76" s="54"/>
      <c r="Z76" s="54">
        <v>7</v>
      </c>
      <c r="AA76" s="54"/>
      <c r="AB76" s="54"/>
      <c r="AC76" s="54"/>
      <c r="AD76" s="54">
        <v>20</v>
      </c>
      <c r="AE76" s="54"/>
      <c r="AF76" s="54"/>
      <c r="AG76" s="54"/>
      <c r="AH76" s="54">
        <v>10</v>
      </c>
      <c r="AI76" s="54"/>
      <c r="AJ76" s="54"/>
      <c r="AK76" s="54"/>
      <c r="AL76" s="54"/>
      <c r="AM76" s="54"/>
      <c r="AN76" s="54"/>
      <c r="AO76" s="54"/>
      <c r="AP76" s="54"/>
      <c r="AQ76" s="54"/>
      <c r="AR76" s="2">
        <f>IF(AS76&lt;6,SUM(E76:AQ76),SUM(LARGE(E76:AQ76,{1;2;3;4;5;6})))</f>
        <v>43</v>
      </c>
      <c r="AS76" s="53">
        <f t="shared" si="2"/>
        <v>4</v>
      </c>
    </row>
    <row r="77" spans="1:45" x14ac:dyDescent="0.2">
      <c r="A77" s="60">
        <v>76</v>
      </c>
      <c r="B77" s="26" t="s">
        <v>77</v>
      </c>
      <c r="C77" s="8" t="s">
        <v>136</v>
      </c>
      <c r="D77" s="6" t="s">
        <v>568</v>
      </c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>
        <v>8</v>
      </c>
      <c r="AC77" s="54"/>
      <c r="AD77" s="54">
        <v>25</v>
      </c>
      <c r="AE77" s="54"/>
      <c r="AF77" s="54"/>
      <c r="AG77" s="54"/>
      <c r="AH77" s="54">
        <v>10</v>
      </c>
      <c r="AI77" s="54"/>
      <c r="AJ77" s="54"/>
      <c r="AK77" s="54"/>
      <c r="AL77" s="54"/>
      <c r="AM77" s="54"/>
      <c r="AN77" s="54"/>
      <c r="AO77" s="54"/>
      <c r="AP77" s="54"/>
      <c r="AQ77" s="30"/>
      <c r="AR77" s="2">
        <f>IF(AS77&lt;6,SUM(E77:AQ77),SUM(LARGE(E77:AQ77,{1;2;3;4;5;6})))</f>
        <v>43</v>
      </c>
      <c r="AS77" s="53">
        <f t="shared" si="2"/>
        <v>3</v>
      </c>
    </row>
    <row r="78" spans="1:45" x14ac:dyDescent="0.2">
      <c r="A78" s="60">
        <v>77</v>
      </c>
      <c r="B78" s="26" t="s">
        <v>77</v>
      </c>
      <c r="C78" s="8" t="s">
        <v>78</v>
      </c>
      <c r="D78" s="6" t="s">
        <v>729</v>
      </c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>
        <v>20</v>
      </c>
      <c r="W78" s="54"/>
      <c r="X78" s="54"/>
      <c r="Y78" s="54"/>
      <c r="Z78" s="85">
        <v>0</v>
      </c>
      <c r="AA78" s="85"/>
      <c r="AB78" s="85"/>
      <c r="AC78" s="85"/>
      <c r="AD78" s="85"/>
      <c r="AE78" s="85"/>
      <c r="AF78" s="85"/>
      <c r="AG78" s="85"/>
      <c r="AH78" s="54">
        <v>20</v>
      </c>
      <c r="AI78" s="54"/>
      <c r="AJ78" s="54"/>
      <c r="AK78" s="54"/>
      <c r="AL78" s="54"/>
      <c r="AM78" s="54"/>
      <c r="AN78" s="54"/>
      <c r="AO78" s="54"/>
      <c r="AP78" s="54"/>
      <c r="AQ78" s="30"/>
      <c r="AR78" s="2">
        <f>IF(AS78&lt;6,SUM(E78:AQ78),SUM(LARGE(E78:AQ78,{1;2;3;4;5;6})))</f>
        <v>40</v>
      </c>
      <c r="AS78" s="53">
        <f t="shared" si="2"/>
        <v>3</v>
      </c>
    </row>
    <row r="79" spans="1:45" x14ac:dyDescent="0.2">
      <c r="A79" s="60">
        <v>78</v>
      </c>
      <c r="B79" s="26" t="s">
        <v>77</v>
      </c>
      <c r="C79" s="8" t="s">
        <v>83</v>
      </c>
      <c r="D79" s="6" t="s">
        <v>422</v>
      </c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>
        <v>17</v>
      </c>
      <c r="W79" s="54"/>
      <c r="X79" s="54"/>
      <c r="Y79" s="54">
        <v>20</v>
      </c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85">
        <v>0</v>
      </c>
      <c r="AO79" s="85"/>
      <c r="AP79" s="85"/>
      <c r="AQ79" s="54"/>
      <c r="AR79" s="2">
        <f>IF(AS79&lt;6,SUM(E79:AQ79),SUM(LARGE(E79:AQ79,{1;2;3;4;5;6})))</f>
        <v>37</v>
      </c>
      <c r="AS79" s="53">
        <f t="shared" si="2"/>
        <v>3</v>
      </c>
    </row>
    <row r="80" spans="1:45" x14ac:dyDescent="0.2">
      <c r="A80" s="60">
        <v>79</v>
      </c>
      <c r="B80" s="26" t="s">
        <v>77</v>
      </c>
      <c r="C80" s="8" t="s">
        <v>458</v>
      </c>
      <c r="D80" s="6" t="s">
        <v>591</v>
      </c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>
        <v>35</v>
      </c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30"/>
      <c r="AR80" s="2">
        <f>IF(AS80&lt;6,SUM(E80:AQ80),SUM(LARGE(E80:AQ80,{1;2;3;4;5;6})))</f>
        <v>35</v>
      </c>
      <c r="AS80" s="53">
        <f t="shared" si="2"/>
        <v>1</v>
      </c>
    </row>
    <row r="81" spans="1:66" x14ac:dyDescent="0.2">
      <c r="A81" s="60">
        <v>80</v>
      </c>
      <c r="B81" s="26" t="s">
        <v>77</v>
      </c>
      <c r="C81" s="8" t="s">
        <v>338</v>
      </c>
      <c r="D81" s="6" t="s">
        <v>101</v>
      </c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>
        <v>35</v>
      </c>
      <c r="AO81" s="54"/>
      <c r="AP81" s="54"/>
      <c r="AQ81" s="30"/>
      <c r="AR81" s="2">
        <f>IF(AS81&lt;6,SUM(E81:AQ81),SUM(LARGE(E81:AQ81,{1;2;3;4;5;6})))</f>
        <v>35</v>
      </c>
      <c r="AS81" s="53">
        <f t="shared" si="2"/>
        <v>1</v>
      </c>
    </row>
    <row r="82" spans="1:66" x14ac:dyDescent="0.2">
      <c r="A82" s="60">
        <v>81</v>
      </c>
      <c r="B82" s="26" t="s">
        <v>77</v>
      </c>
      <c r="C82" s="6" t="s">
        <v>83</v>
      </c>
      <c r="D82" s="6" t="s">
        <v>908</v>
      </c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54">
        <v>5</v>
      </c>
      <c r="S82" s="85"/>
      <c r="T82" s="85"/>
      <c r="U82" s="85"/>
      <c r="V82" s="54">
        <v>8</v>
      </c>
      <c r="W82" s="54"/>
      <c r="X82" s="54"/>
      <c r="Y82" s="54"/>
      <c r="Z82" s="54"/>
      <c r="AA82" s="54"/>
      <c r="AB82" s="54"/>
      <c r="AC82" s="54"/>
      <c r="AD82" s="54">
        <v>20</v>
      </c>
      <c r="AE82" s="54"/>
      <c r="AF82" s="85">
        <v>0</v>
      </c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2">
        <f>IF(AS82&lt;6,SUM(E82:AQ82),SUM(LARGE(E82:AQ82,{1;2;3;4;5;6})))</f>
        <v>33</v>
      </c>
      <c r="AS82" s="53">
        <f t="shared" si="2"/>
        <v>4</v>
      </c>
    </row>
    <row r="83" spans="1:66" x14ac:dyDescent="0.2">
      <c r="A83" s="60">
        <v>82</v>
      </c>
      <c r="B83" s="26" t="s">
        <v>77</v>
      </c>
      <c r="C83" s="8" t="s">
        <v>136</v>
      </c>
      <c r="D83" s="6" t="s">
        <v>300</v>
      </c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54">
        <v>12</v>
      </c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54">
        <v>20</v>
      </c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30"/>
      <c r="AR83" s="2">
        <f>IF(AS83&lt;6,SUM(E83:AQ83),SUM(LARGE(E83:AQ83,{1;2;3;4;5;6})))</f>
        <v>32</v>
      </c>
      <c r="AS83" s="53">
        <f t="shared" si="2"/>
        <v>2</v>
      </c>
    </row>
    <row r="84" spans="1:66" x14ac:dyDescent="0.2">
      <c r="A84" s="60">
        <v>83</v>
      </c>
      <c r="B84" s="26" t="s">
        <v>88</v>
      </c>
      <c r="C84" s="8" t="s">
        <v>458</v>
      </c>
      <c r="D84" s="6" t="s">
        <v>537</v>
      </c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>
        <v>30</v>
      </c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30"/>
      <c r="AR84" s="2">
        <f>IF(AS84&lt;6,SUM(E84:AQ84),SUM(LARGE(E84:AQ84,{1;2;3;4;5;6})))</f>
        <v>30</v>
      </c>
      <c r="AS84" s="53">
        <f t="shared" si="2"/>
        <v>1</v>
      </c>
    </row>
    <row r="85" spans="1:66" x14ac:dyDescent="0.2">
      <c r="A85" s="60">
        <v>84</v>
      </c>
      <c r="B85" s="26" t="s">
        <v>77</v>
      </c>
      <c r="C85" s="8" t="s">
        <v>191</v>
      </c>
      <c r="D85" s="6" t="s">
        <v>435</v>
      </c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>
        <v>30</v>
      </c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30"/>
      <c r="AR85" s="2">
        <f>IF(AS85&lt;6,SUM(E85:AQ85),SUM(LARGE(E85:AQ85,{1;2;3;4;5;6})))</f>
        <v>30</v>
      </c>
      <c r="AS85" s="53">
        <f t="shared" si="2"/>
        <v>1</v>
      </c>
    </row>
    <row r="86" spans="1:66" x14ac:dyDescent="0.2">
      <c r="A86" s="67">
        <v>85</v>
      </c>
      <c r="B86" s="26" t="s">
        <v>77</v>
      </c>
      <c r="C86" s="6" t="s">
        <v>458</v>
      </c>
      <c r="D86" s="6" t="s">
        <v>1037</v>
      </c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>
        <v>30</v>
      </c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54"/>
      <c r="AR86" s="2">
        <f>IF(AS86&lt;6,SUM(E86:AQ86),SUM(LARGE(E86:AQ86,{1;2;3;4;5;6})))</f>
        <v>30</v>
      </c>
      <c r="AS86" s="53">
        <f t="shared" si="2"/>
        <v>1</v>
      </c>
    </row>
    <row r="87" spans="1:66" x14ac:dyDescent="0.2">
      <c r="A87" s="67">
        <v>86</v>
      </c>
      <c r="B87" s="26" t="s">
        <v>77</v>
      </c>
      <c r="C87" s="6" t="s">
        <v>136</v>
      </c>
      <c r="D87" s="6" t="s">
        <v>687</v>
      </c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>
        <v>4</v>
      </c>
      <c r="S87" s="84">
        <v>0</v>
      </c>
      <c r="T87" s="84"/>
      <c r="U87" s="84"/>
      <c r="V87" s="84"/>
      <c r="W87" s="84"/>
      <c r="X87" s="84"/>
      <c r="Y87" s="84"/>
      <c r="Z87" s="84"/>
      <c r="AA87" s="84"/>
      <c r="AB87" s="29">
        <v>10</v>
      </c>
      <c r="AC87" s="29"/>
      <c r="AD87" s="84"/>
      <c r="AE87" s="84"/>
      <c r="AF87" s="29">
        <v>14</v>
      </c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54"/>
      <c r="AR87" s="2">
        <f>IF(AS87&lt;6,SUM(E87:AQ87),SUM(LARGE(E87:AQ87,{1;2;3;4;5;6})))</f>
        <v>28</v>
      </c>
      <c r="AS87" s="53">
        <f t="shared" si="2"/>
        <v>4</v>
      </c>
    </row>
    <row r="88" spans="1:66" x14ac:dyDescent="0.2">
      <c r="A88" s="67">
        <v>87</v>
      </c>
      <c r="B88" s="26" t="s">
        <v>77</v>
      </c>
      <c r="C88" s="6" t="s">
        <v>136</v>
      </c>
      <c r="D88" s="6" t="s">
        <v>381</v>
      </c>
      <c r="E88" s="54"/>
      <c r="F88" s="54"/>
      <c r="G88" s="54"/>
      <c r="H88" s="54"/>
      <c r="I88" s="54">
        <v>8</v>
      </c>
      <c r="J88" s="54"/>
      <c r="K88" s="54"/>
      <c r="L88" s="54"/>
      <c r="M88" s="54"/>
      <c r="N88" s="54"/>
      <c r="O88" s="54"/>
      <c r="P88" s="54"/>
      <c r="Q88" s="54"/>
      <c r="R88" s="54">
        <v>10</v>
      </c>
      <c r="S88" s="54"/>
      <c r="T88" s="54"/>
      <c r="U88" s="54"/>
      <c r="V88" s="54">
        <v>10</v>
      </c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30"/>
      <c r="AR88" s="2">
        <f>IF(AS88&lt;6,SUM(E88:AQ88),SUM(LARGE(E88:AQ88,{1;2;3;4;5;6})))</f>
        <v>28</v>
      </c>
      <c r="AS88" s="53">
        <f t="shared" si="2"/>
        <v>3</v>
      </c>
    </row>
    <row r="89" spans="1:66" x14ac:dyDescent="0.2">
      <c r="A89" s="67">
        <v>88</v>
      </c>
      <c r="B89" s="26" t="s">
        <v>77</v>
      </c>
      <c r="C89" s="8" t="s">
        <v>78</v>
      </c>
      <c r="D89" s="6" t="s">
        <v>1020</v>
      </c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30">
        <v>25</v>
      </c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26"/>
      <c r="AR89" s="2">
        <f>IF(AS89&lt;6,SUM(E89:AQ89),SUM(LARGE(E89:AQ89,{1;2;3;4;5;6})))</f>
        <v>25</v>
      </c>
      <c r="AS89" s="53">
        <f t="shared" si="2"/>
        <v>1</v>
      </c>
    </row>
    <row r="90" spans="1:66" x14ac:dyDescent="0.2">
      <c r="A90" s="67">
        <v>89</v>
      </c>
      <c r="B90" s="26" t="s">
        <v>77</v>
      </c>
      <c r="C90" s="6" t="s">
        <v>136</v>
      </c>
      <c r="D90" s="6" t="s">
        <v>231</v>
      </c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>
        <v>14</v>
      </c>
      <c r="S90" s="54"/>
      <c r="T90" s="54"/>
      <c r="U90" s="54"/>
      <c r="V90" s="54">
        <v>8</v>
      </c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2">
        <f>IF(AS90&lt;6,SUM(E90:AQ90),SUM(LARGE(E90:AQ90,{1;2;3;4;5;6})))</f>
        <v>22</v>
      </c>
      <c r="AS90" s="53">
        <f t="shared" si="2"/>
        <v>2</v>
      </c>
    </row>
    <row r="91" spans="1:66" x14ac:dyDescent="0.2">
      <c r="A91" s="67">
        <v>90</v>
      </c>
      <c r="B91" s="26" t="s">
        <v>77</v>
      </c>
      <c r="C91" s="6" t="s">
        <v>79</v>
      </c>
      <c r="D91" s="6" t="s">
        <v>582</v>
      </c>
      <c r="E91" s="54">
        <v>21.7</v>
      </c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85">
        <v>0</v>
      </c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54"/>
      <c r="AR91" s="2">
        <f>IF(AS91&lt;6,SUM(E91:AQ91),SUM(LARGE(E91:AQ91,{1;2;3;4;5;6})))</f>
        <v>21.7</v>
      </c>
      <c r="AS91" s="53">
        <f t="shared" si="2"/>
        <v>2</v>
      </c>
    </row>
    <row r="92" spans="1:66" x14ac:dyDescent="0.2">
      <c r="A92" s="67">
        <v>91</v>
      </c>
      <c r="B92" s="26" t="s">
        <v>77</v>
      </c>
      <c r="C92" s="6" t="s">
        <v>78</v>
      </c>
      <c r="D92" s="6" t="s">
        <v>22</v>
      </c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37">
        <v>20</v>
      </c>
      <c r="W92" s="37"/>
      <c r="X92" s="37"/>
      <c r="Y92" s="37"/>
      <c r="Z92" s="37"/>
      <c r="AA92" s="37"/>
      <c r="AB92" s="83">
        <v>0</v>
      </c>
      <c r="AC92" s="83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54"/>
      <c r="AR92" s="2">
        <f>IF(AS92&lt;6,SUM(E92:AQ92),SUM(LARGE(E92:AQ92,{1;2;3;4;5;6})))</f>
        <v>20</v>
      </c>
      <c r="AS92" s="53">
        <f t="shared" si="2"/>
        <v>2</v>
      </c>
    </row>
    <row r="93" spans="1:66" x14ac:dyDescent="0.2">
      <c r="A93" s="68">
        <v>92</v>
      </c>
      <c r="B93" s="26" t="s">
        <v>77</v>
      </c>
      <c r="C93" s="6" t="s">
        <v>136</v>
      </c>
      <c r="D93" s="6" t="s">
        <v>185</v>
      </c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>
        <v>20</v>
      </c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30"/>
      <c r="AR93" s="2">
        <f>IF(AS93&lt;6,SUM(E93:AQ93),SUM(LARGE(E93:AQ93,{1;2;3;4;5;6})))</f>
        <v>20</v>
      </c>
      <c r="AS93" s="53">
        <f t="shared" si="2"/>
        <v>1</v>
      </c>
      <c r="BB93" s="7"/>
      <c r="BG93" s="5"/>
      <c r="BI93" s="3"/>
      <c r="BN93" s="3"/>
    </row>
    <row r="94" spans="1:66" x14ac:dyDescent="0.2">
      <c r="A94" s="67">
        <v>93</v>
      </c>
      <c r="B94" s="26" t="s">
        <v>77</v>
      </c>
      <c r="C94" s="6" t="s">
        <v>79</v>
      </c>
      <c r="D94" s="6" t="s">
        <v>357</v>
      </c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>
        <v>20</v>
      </c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2">
        <f>IF(AS94&lt;6,SUM(E94:AQ94),SUM(LARGE(E94:AQ94,{1;2;3;4;5;6})))</f>
        <v>20</v>
      </c>
      <c r="AS94" s="53">
        <f t="shared" si="2"/>
        <v>1</v>
      </c>
      <c r="BB94" s="7"/>
      <c r="BG94" s="5"/>
      <c r="BI94" s="3"/>
      <c r="BN94" s="3"/>
    </row>
    <row r="95" spans="1:66" x14ac:dyDescent="0.2">
      <c r="A95" s="67">
        <v>94</v>
      </c>
      <c r="B95" s="26" t="s">
        <v>77</v>
      </c>
      <c r="C95" s="6" t="s">
        <v>79</v>
      </c>
      <c r="D95" s="6" t="s">
        <v>930</v>
      </c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>
        <v>20</v>
      </c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2">
        <f>IF(AS95&lt;6,SUM(E95:AQ95),SUM(LARGE(E95:AQ95,{1;2;3;4;5;6})))</f>
        <v>20</v>
      </c>
      <c r="AS95" s="53">
        <f t="shared" si="2"/>
        <v>1</v>
      </c>
      <c r="BB95" s="7"/>
      <c r="BG95" s="5"/>
      <c r="BI95" s="3"/>
      <c r="BN95" s="3"/>
    </row>
    <row r="96" spans="1:66" x14ac:dyDescent="0.2">
      <c r="A96" s="67">
        <v>95</v>
      </c>
      <c r="B96" s="26" t="s">
        <v>77</v>
      </c>
      <c r="C96" s="8" t="s">
        <v>81</v>
      </c>
      <c r="D96" s="6" t="s">
        <v>359</v>
      </c>
      <c r="E96" s="54">
        <v>18.3</v>
      </c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>
        <v>0</v>
      </c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30"/>
      <c r="AR96" s="2">
        <f>IF(AS96&lt;6,SUM(E96:AQ96),SUM(LARGE(E96:AQ96,{1;2;3;4;5;6})))</f>
        <v>18.3</v>
      </c>
      <c r="AS96" s="53">
        <f t="shared" si="2"/>
        <v>2</v>
      </c>
      <c r="BB96" s="7"/>
      <c r="BG96" s="5"/>
      <c r="BI96" s="3"/>
      <c r="BN96" s="3"/>
    </row>
    <row r="97" spans="1:66" x14ac:dyDescent="0.2">
      <c r="A97" s="67">
        <v>96</v>
      </c>
      <c r="B97" s="26" t="s">
        <v>77</v>
      </c>
      <c r="C97" s="8" t="s">
        <v>78</v>
      </c>
      <c r="D97" s="6" t="s">
        <v>697</v>
      </c>
      <c r="E97" s="54"/>
      <c r="F97" s="54"/>
      <c r="G97" s="54"/>
      <c r="H97" s="54"/>
      <c r="I97" s="54">
        <v>6</v>
      </c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>
        <v>4</v>
      </c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>
        <v>4</v>
      </c>
      <c r="AI97" s="54"/>
      <c r="AJ97" s="54"/>
      <c r="AK97" s="54"/>
      <c r="AL97" s="54"/>
      <c r="AM97" s="54"/>
      <c r="AN97" s="54">
        <v>4</v>
      </c>
      <c r="AO97" s="54"/>
      <c r="AP97" s="54"/>
      <c r="AQ97" s="30"/>
      <c r="AR97" s="2">
        <f>IF(AS97&lt;6,SUM(E97:AQ97),SUM(LARGE(E97:AQ97,{1;2;3;4;5;6})))</f>
        <v>18</v>
      </c>
      <c r="AS97" s="53">
        <f t="shared" si="2"/>
        <v>4</v>
      </c>
      <c r="BB97" s="7"/>
      <c r="BG97" s="5"/>
      <c r="BI97" s="3"/>
      <c r="BN97" s="3"/>
    </row>
    <row r="98" spans="1:66" x14ac:dyDescent="0.2">
      <c r="A98" s="67">
        <v>97</v>
      </c>
      <c r="B98" s="26" t="s">
        <v>77</v>
      </c>
      <c r="C98" s="6" t="s">
        <v>78</v>
      </c>
      <c r="D98" s="6" t="s">
        <v>771</v>
      </c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>
        <v>4</v>
      </c>
      <c r="W98" s="54"/>
      <c r="X98" s="54"/>
      <c r="Y98" s="54"/>
      <c r="Z98" s="54"/>
      <c r="AA98" s="54"/>
      <c r="AB98" s="54">
        <v>5</v>
      </c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>
        <v>7</v>
      </c>
      <c r="AO98" s="54"/>
      <c r="AP98" s="54"/>
      <c r="AQ98" s="54"/>
      <c r="AR98" s="2">
        <f>IF(AS98&lt;6,SUM(E98:AQ98),SUM(LARGE(E98:AQ98,{1;2;3;4;5;6})))</f>
        <v>16</v>
      </c>
      <c r="AS98" s="53">
        <f t="shared" ref="AS98:AS129" si="3">COUNT(E98:AQ98)</f>
        <v>3</v>
      </c>
      <c r="BB98" s="7"/>
      <c r="BG98" s="5"/>
      <c r="BI98" s="3"/>
      <c r="BN98" s="3"/>
    </row>
    <row r="99" spans="1:66" x14ac:dyDescent="0.2">
      <c r="A99" s="67">
        <v>98</v>
      </c>
      <c r="B99" s="26" t="s">
        <v>77</v>
      </c>
      <c r="C99" s="6" t="s">
        <v>79</v>
      </c>
      <c r="D99" s="6" t="s">
        <v>871</v>
      </c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85">
        <v>0</v>
      </c>
      <c r="T99" s="85"/>
      <c r="U99" s="85"/>
      <c r="V99" s="85"/>
      <c r="W99" s="85"/>
      <c r="X99" s="85"/>
      <c r="Y99" s="85">
        <v>15</v>
      </c>
      <c r="Z99" s="85"/>
      <c r="AA99" s="85"/>
      <c r="AB99" s="85"/>
      <c r="AC99" s="85"/>
      <c r="AD99" s="85">
        <v>0</v>
      </c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54"/>
      <c r="AR99" s="2">
        <f>IF(AS99&lt;6,SUM(E99:AQ99),SUM(LARGE(E99:AQ99,{1;2;3;4;5;6})))</f>
        <v>15</v>
      </c>
      <c r="AS99" s="53">
        <f t="shared" si="3"/>
        <v>3</v>
      </c>
      <c r="BB99" s="7"/>
      <c r="BG99" s="5"/>
      <c r="BI99" s="3"/>
      <c r="BN99" s="3"/>
    </row>
    <row r="100" spans="1:66" x14ac:dyDescent="0.2">
      <c r="A100" s="67">
        <v>99</v>
      </c>
      <c r="B100" s="26" t="s">
        <v>77</v>
      </c>
      <c r="C100" s="8" t="s">
        <v>79</v>
      </c>
      <c r="D100" s="6" t="s">
        <v>740</v>
      </c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>
        <v>15</v>
      </c>
      <c r="T100" s="54"/>
      <c r="U100" s="54"/>
      <c r="V100" s="54"/>
      <c r="W100" s="54"/>
      <c r="X100" s="54"/>
      <c r="Y100" s="85">
        <v>0</v>
      </c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54"/>
      <c r="AR100" s="2">
        <f>IF(AS100&lt;6,SUM(E100:AQ100),SUM(LARGE(E100:AQ100,{1;2;3;4;5;6})))</f>
        <v>15</v>
      </c>
      <c r="AS100" s="53">
        <f t="shared" si="3"/>
        <v>2</v>
      </c>
      <c r="BB100" s="7"/>
      <c r="BG100" s="5"/>
      <c r="BI100" s="3"/>
      <c r="BN100" s="3"/>
    </row>
    <row r="101" spans="1:66" x14ac:dyDescent="0.2">
      <c r="A101" s="67">
        <v>100</v>
      </c>
      <c r="B101" s="26" t="s">
        <v>77</v>
      </c>
      <c r="C101" s="6" t="s">
        <v>85</v>
      </c>
      <c r="D101" s="6" t="s">
        <v>272</v>
      </c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85">
        <v>0</v>
      </c>
      <c r="T101" s="85"/>
      <c r="U101" s="85"/>
      <c r="V101" s="85"/>
      <c r="W101" s="85"/>
      <c r="X101" s="85"/>
      <c r="Y101" s="54">
        <v>15</v>
      </c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30"/>
      <c r="AR101" s="2">
        <f>IF(AS101&lt;6,SUM(E101:AQ101),SUM(LARGE(E101:AQ101,{1;2;3;4;5;6})))</f>
        <v>15</v>
      </c>
      <c r="AS101" s="53">
        <f t="shared" si="3"/>
        <v>2</v>
      </c>
      <c r="AZ101" s="7"/>
      <c r="BE101" s="5"/>
      <c r="BI101" s="3"/>
      <c r="BN101" s="3"/>
    </row>
    <row r="102" spans="1:66" x14ac:dyDescent="0.2">
      <c r="A102" s="67">
        <v>101</v>
      </c>
      <c r="B102" s="26" t="s">
        <v>77</v>
      </c>
      <c r="C102" s="6" t="s">
        <v>78</v>
      </c>
      <c r="D102" s="8" t="s">
        <v>546</v>
      </c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>
        <v>14</v>
      </c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2">
        <f>IF(AS102&lt;6,SUM(E102:AQ102),SUM(LARGE(E102:AQ102,{1;2;3;4;5;6})))</f>
        <v>14</v>
      </c>
      <c r="AS102" s="53">
        <f t="shared" si="3"/>
        <v>1</v>
      </c>
      <c r="AZ102" s="7"/>
      <c r="BE102" s="5"/>
      <c r="BI102" s="3"/>
      <c r="BN102" s="3"/>
    </row>
    <row r="103" spans="1:66" x14ac:dyDescent="0.2">
      <c r="A103" s="67">
        <v>102</v>
      </c>
      <c r="B103" s="26" t="s">
        <v>77</v>
      </c>
      <c r="C103" s="6" t="s">
        <v>136</v>
      </c>
      <c r="D103" s="6" t="s">
        <v>963</v>
      </c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>
        <v>5</v>
      </c>
      <c r="AG103" s="30"/>
      <c r="AH103" s="30">
        <v>4</v>
      </c>
      <c r="AI103" s="30"/>
      <c r="AJ103" s="30"/>
      <c r="AK103" s="30"/>
      <c r="AL103" s="30"/>
      <c r="AM103" s="30"/>
      <c r="AN103" s="30">
        <v>4</v>
      </c>
      <c r="AO103" s="30"/>
      <c r="AP103" s="30"/>
      <c r="AQ103" s="30"/>
      <c r="AR103" s="2">
        <f>IF(AS103&lt;6,SUM(E103:AQ103),SUM(LARGE(E103:AQ103,{1;2;3;4;5;6})))</f>
        <v>13</v>
      </c>
      <c r="AS103" s="53">
        <f t="shared" si="3"/>
        <v>3</v>
      </c>
      <c r="BI103" s="3"/>
      <c r="BN103" s="3"/>
    </row>
    <row r="104" spans="1:66" x14ac:dyDescent="0.2">
      <c r="A104" s="67">
        <v>103</v>
      </c>
      <c r="B104" s="26" t="s">
        <v>77</v>
      </c>
      <c r="C104" s="6" t="s">
        <v>1185</v>
      </c>
      <c r="D104" s="6" t="s">
        <v>592</v>
      </c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>
        <v>7</v>
      </c>
      <c r="W104" s="54"/>
      <c r="X104" s="54"/>
      <c r="Y104" s="54"/>
      <c r="Z104" s="54">
        <v>6</v>
      </c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2">
        <f>IF(AS104&lt;6,SUM(E104:AQ104),SUM(LARGE(E104:AQ104,{1;2;3;4;5;6})))</f>
        <v>13</v>
      </c>
      <c r="AS104" s="53">
        <f t="shared" si="3"/>
        <v>2</v>
      </c>
      <c r="BI104" s="3"/>
      <c r="BN104" s="3"/>
    </row>
    <row r="105" spans="1:66" x14ac:dyDescent="0.2">
      <c r="A105" s="67">
        <v>104</v>
      </c>
      <c r="B105" s="26" t="s">
        <v>77</v>
      </c>
      <c r="C105" s="6" t="s">
        <v>458</v>
      </c>
      <c r="D105" s="6" t="s">
        <v>682</v>
      </c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29">
        <v>7</v>
      </c>
      <c r="AC105" s="29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29">
        <v>6</v>
      </c>
      <c r="AO105" s="29"/>
      <c r="AP105" s="29"/>
      <c r="AQ105" s="30"/>
      <c r="AR105" s="2">
        <f>IF(AS105&lt;6,SUM(E105:AQ105),SUM(LARGE(E105:AQ105,{1;2;3;4;5;6})))</f>
        <v>13</v>
      </c>
      <c r="AS105" s="53">
        <f t="shared" si="3"/>
        <v>2</v>
      </c>
      <c r="BI105" s="3"/>
      <c r="BN105" s="3"/>
    </row>
    <row r="106" spans="1:66" x14ac:dyDescent="0.2">
      <c r="A106" s="67">
        <v>105</v>
      </c>
      <c r="B106" s="26" t="s">
        <v>77</v>
      </c>
      <c r="C106" s="8" t="s">
        <v>352</v>
      </c>
      <c r="D106" s="6" t="s">
        <v>198</v>
      </c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54">
        <v>12</v>
      </c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30"/>
      <c r="AR106" s="2">
        <f>IF(AS106&lt;6,SUM(E106:AQ106),SUM(LARGE(E106:AQ106,{1;2;3;4;5;6})))</f>
        <v>12</v>
      </c>
      <c r="AS106" s="53">
        <f t="shared" si="3"/>
        <v>1</v>
      </c>
      <c r="BI106" s="3"/>
      <c r="BN106" s="3"/>
    </row>
    <row r="107" spans="1:66" x14ac:dyDescent="0.2">
      <c r="A107" s="67">
        <v>106</v>
      </c>
      <c r="B107" s="26" t="s">
        <v>77</v>
      </c>
      <c r="C107" s="6" t="s">
        <v>85</v>
      </c>
      <c r="D107" s="6" t="s">
        <v>218</v>
      </c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>
        <v>4</v>
      </c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>
        <v>7</v>
      </c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30"/>
      <c r="AR107" s="2">
        <f>IF(AS107&lt;6,SUM(E107:AQ107),SUM(LARGE(E107:AQ107,{1;2;3;4;5;6})))</f>
        <v>11</v>
      </c>
      <c r="AS107" s="53">
        <f t="shared" si="3"/>
        <v>2</v>
      </c>
      <c r="BI107" s="3"/>
      <c r="BN107" s="3"/>
    </row>
    <row r="108" spans="1:66" x14ac:dyDescent="0.2">
      <c r="A108" s="67">
        <v>107</v>
      </c>
      <c r="B108" s="26" t="s">
        <v>77</v>
      </c>
      <c r="C108" s="8" t="s">
        <v>78</v>
      </c>
      <c r="D108" s="6" t="s">
        <v>724</v>
      </c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>
        <v>6</v>
      </c>
      <c r="AG108" s="54"/>
      <c r="AH108" s="54">
        <v>5</v>
      </c>
      <c r="AI108" s="54"/>
      <c r="AJ108" s="54"/>
      <c r="AK108" s="54"/>
      <c r="AL108" s="54"/>
      <c r="AM108" s="54"/>
      <c r="AN108" s="54"/>
      <c r="AO108" s="54"/>
      <c r="AP108" s="54"/>
      <c r="AQ108" s="30"/>
      <c r="AR108" s="2">
        <f>IF(AS108&lt;6,SUM(E108:AQ108),SUM(LARGE(E108:AQ108,{1;2;3;4;5;6})))</f>
        <v>11</v>
      </c>
      <c r="AS108" s="53">
        <f t="shared" si="3"/>
        <v>2</v>
      </c>
      <c r="BI108" s="3"/>
      <c r="BN108" s="3"/>
    </row>
    <row r="109" spans="1:66" x14ac:dyDescent="0.2">
      <c r="A109" s="67">
        <v>108</v>
      </c>
      <c r="B109" s="26" t="s">
        <v>77</v>
      </c>
      <c r="C109" s="8" t="s">
        <v>83</v>
      </c>
      <c r="D109" s="6" t="s">
        <v>655</v>
      </c>
      <c r="E109" s="85">
        <v>0</v>
      </c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>
        <v>10</v>
      </c>
      <c r="AI109" s="54"/>
      <c r="AJ109" s="54"/>
      <c r="AK109" s="54"/>
      <c r="AL109" s="54"/>
      <c r="AM109" s="54"/>
      <c r="AN109" s="54"/>
      <c r="AO109" s="54"/>
      <c r="AP109" s="54"/>
      <c r="AQ109" s="30"/>
      <c r="AR109" s="2">
        <f>IF(AS109&lt;6,SUM(E109:AQ109),SUM(LARGE(E109:AQ109,{1;2;3;4;5;6})))</f>
        <v>10</v>
      </c>
      <c r="AS109" s="53">
        <f t="shared" si="3"/>
        <v>2</v>
      </c>
      <c r="BI109" s="3"/>
      <c r="BN109" s="3"/>
    </row>
    <row r="110" spans="1:66" x14ac:dyDescent="0.2">
      <c r="A110" s="67">
        <v>109</v>
      </c>
      <c r="B110" s="26" t="s">
        <v>77</v>
      </c>
      <c r="C110" s="6" t="s">
        <v>458</v>
      </c>
      <c r="D110" s="6" t="s">
        <v>398</v>
      </c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>
        <v>10</v>
      </c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2">
        <f>IF(AS110&lt;6,SUM(E110:AQ110),SUM(LARGE(E110:AQ110,{1;2;3;4;5;6})))</f>
        <v>10</v>
      </c>
      <c r="AS110" s="53">
        <f t="shared" si="3"/>
        <v>1</v>
      </c>
      <c r="BI110" s="3"/>
      <c r="BN110" s="3"/>
    </row>
    <row r="111" spans="1:66" s="12" customFormat="1" ht="14.25" customHeight="1" x14ac:dyDescent="0.2">
      <c r="A111" s="67">
        <v>110</v>
      </c>
      <c r="B111" s="26" t="s">
        <v>77</v>
      </c>
      <c r="C111" s="8" t="s">
        <v>136</v>
      </c>
      <c r="D111" s="6" t="s">
        <v>383</v>
      </c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>
        <v>10</v>
      </c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30"/>
      <c r="AR111" s="2">
        <f>IF(AS111&lt;6,SUM(E111:AQ111),SUM(LARGE(E111:AQ111,{1;2;3;4;5;6})))</f>
        <v>10</v>
      </c>
      <c r="AS111" s="53">
        <f t="shared" si="3"/>
        <v>1</v>
      </c>
    </row>
    <row r="112" spans="1:66" s="12" customFormat="1" ht="12.75" customHeight="1" x14ac:dyDescent="0.2">
      <c r="A112" s="67">
        <v>111</v>
      </c>
      <c r="B112" s="26" t="s">
        <v>77</v>
      </c>
      <c r="C112" s="6" t="s">
        <v>136</v>
      </c>
      <c r="D112" s="6" t="s">
        <v>471</v>
      </c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30">
        <v>10</v>
      </c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2">
        <f>IF(AS112&lt;6,SUM(E112:AQ112),SUM(LARGE(E112:AQ112,{1;2;3;4;5;6})))</f>
        <v>10</v>
      </c>
      <c r="AS112" s="53">
        <f t="shared" si="3"/>
        <v>1</v>
      </c>
    </row>
    <row r="113" spans="1:56" s="12" customFormat="1" x14ac:dyDescent="0.2">
      <c r="A113" s="67">
        <v>112</v>
      </c>
      <c r="B113" s="26" t="s">
        <v>77</v>
      </c>
      <c r="C113" s="8" t="s">
        <v>83</v>
      </c>
      <c r="D113" s="6" t="s">
        <v>1068</v>
      </c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85">
        <v>0</v>
      </c>
      <c r="AE113" s="85"/>
      <c r="AF113" s="85"/>
      <c r="AG113" s="85"/>
      <c r="AH113" s="54">
        <v>8</v>
      </c>
      <c r="AI113" s="54"/>
      <c r="AJ113" s="54"/>
      <c r="AK113" s="54"/>
      <c r="AL113" s="54"/>
      <c r="AM113" s="54"/>
      <c r="AN113" s="54"/>
      <c r="AO113" s="54"/>
      <c r="AP113" s="54"/>
      <c r="AQ113" s="54"/>
      <c r="AR113" s="2">
        <f>IF(AS113&lt;6,SUM(E113:AQ113),SUM(LARGE(E113:AQ113,{1;2;3;4;5;6})))</f>
        <v>8</v>
      </c>
      <c r="AS113" s="53">
        <f t="shared" si="3"/>
        <v>2</v>
      </c>
      <c r="AY113" s="15"/>
      <c r="BD113" s="16"/>
    </row>
    <row r="114" spans="1:56" s="12" customFormat="1" x14ac:dyDescent="0.2">
      <c r="A114" s="67">
        <v>113</v>
      </c>
      <c r="B114" s="26" t="s">
        <v>77</v>
      </c>
      <c r="C114" s="6" t="s">
        <v>458</v>
      </c>
      <c r="D114" s="6" t="s">
        <v>991</v>
      </c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>
        <v>4</v>
      </c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>
        <v>4</v>
      </c>
      <c r="AO114" s="30"/>
      <c r="AP114" s="30"/>
      <c r="AQ114" s="30"/>
      <c r="AR114" s="2">
        <f>IF(AS114&lt;6,SUM(E114:AQ114),SUM(LARGE(E114:AQ114,{1;2;3;4;5;6})))</f>
        <v>8</v>
      </c>
      <c r="AS114" s="53">
        <f t="shared" si="3"/>
        <v>2</v>
      </c>
      <c r="AY114" s="15"/>
      <c r="BD114" s="16"/>
    </row>
    <row r="115" spans="1:56" s="12" customFormat="1" ht="12.75" customHeight="1" x14ac:dyDescent="0.2">
      <c r="A115" s="67">
        <v>114</v>
      </c>
      <c r="B115" s="26" t="s">
        <v>77</v>
      </c>
      <c r="C115" s="6" t="s">
        <v>83</v>
      </c>
      <c r="D115" s="6" t="s">
        <v>215</v>
      </c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>
        <v>8</v>
      </c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2">
        <f>IF(AS115&lt;6,SUM(E115:AQ115),SUM(LARGE(E115:AQ115,{1;2;3;4;5;6})))</f>
        <v>8</v>
      </c>
      <c r="AS115" s="53">
        <f t="shared" si="3"/>
        <v>1</v>
      </c>
      <c r="AX115" s="15"/>
      <c r="BC115" s="16"/>
    </row>
    <row r="116" spans="1:56" s="12" customFormat="1" ht="12.75" customHeight="1" x14ac:dyDescent="0.2">
      <c r="A116" s="67">
        <v>115</v>
      </c>
      <c r="B116" s="26" t="s">
        <v>77</v>
      </c>
      <c r="C116" s="6" t="s">
        <v>1185</v>
      </c>
      <c r="D116" s="6" t="s">
        <v>1182</v>
      </c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>
        <v>8</v>
      </c>
      <c r="AO116" s="30"/>
      <c r="AP116" s="30"/>
      <c r="AQ116" s="30"/>
      <c r="AR116" s="2">
        <f>IF(AS116&lt;6,SUM(E116:AQ116),SUM(LARGE(E116:AQ116,{1;2;3;4;5;6})))</f>
        <v>8</v>
      </c>
      <c r="AS116" s="53">
        <f t="shared" si="3"/>
        <v>1</v>
      </c>
      <c r="AX116" s="15"/>
      <c r="BC116" s="16"/>
    </row>
    <row r="117" spans="1:56" x14ac:dyDescent="0.2">
      <c r="A117" s="67">
        <v>116</v>
      </c>
      <c r="B117" s="26" t="s">
        <v>77</v>
      </c>
      <c r="C117" s="6" t="s">
        <v>83</v>
      </c>
      <c r="D117" s="6" t="s">
        <v>501</v>
      </c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>
        <v>7</v>
      </c>
      <c r="AI117" s="54"/>
      <c r="AJ117" s="54"/>
      <c r="AK117" s="54"/>
      <c r="AL117" s="54"/>
      <c r="AM117" s="54"/>
      <c r="AN117" s="54"/>
      <c r="AO117" s="54"/>
      <c r="AP117" s="54"/>
      <c r="AQ117" s="30"/>
      <c r="AR117" s="2">
        <f>IF(AS117&lt;6,SUM(E117:AQ117),SUM(LARGE(E117:AQ117,{1;2;3;4;5;6})))</f>
        <v>7</v>
      </c>
      <c r="AS117" s="53">
        <f t="shared" si="3"/>
        <v>1</v>
      </c>
    </row>
    <row r="118" spans="1:56" x14ac:dyDescent="0.2">
      <c r="A118" s="67">
        <v>117</v>
      </c>
      <c r="B118" s="26" t="s">
        <v>77</v>
      </c>
      <c r="C118" s="6" t="s">
        <v>83</v>
      </c>
      <c r="D118" s="6" t="s">
        <v>1164</v>
      </c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30">
        <v>6</v>
      </c>
      <c r="AI118" s="30"/>
      <c r="AJ118" s="30"/>
      <c r="AK118" s="30"/>
      <c r="AL118" s="30"/>
      <c r="AM118" s="30"/>
      <c r="AN118" s="30"/>
      <c r="AO118" s="30"/>
      <c r="AP118" s="30"/>
      <c r="AQ118" s="30"/>
      <c r="AR118" s="2">
        <f>IF(AS118&lt;6,SUM(E118:AQ118),SUM(LARGE(E118:AQ118,{1;2;3;4;5;6})))</f>
        <v>6</v>
      </c>
      <c r="AS118" s="53">
        <f t="shared" si="3"/>
        <v>1</v>
      </c>
    </row>
    <row r="119" spans="1:56" x14ac:dyDescent="0.2">
      <c r="A119" s="67">
        <v>118</v>
      </c>
      <c r="B119" s="26" t="s">
        <v>77</v>
      </c>
      <c r="C119" s="8" t="s">
        <v>1185</v>
      </c>
      <c r="D119" s="6" t="s">
        <v>621</v>
      </c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>
        <v>5</v>
      </c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2">
        <f>IF(AS119&lt;6,SUM(E119:AQ119),SUM(LARGE(E119:AQ119,{1;2;3;4;5;6})))</f>
        <v>5</v>
      </c>
      <c r="AS119" s="53">
        <f t="shared" si="3"/>
        <v>1</v>
      </c>
    </row>
    <row r="120" spans="1:56" x14ac:dyDescent="0.2">
      <c r="A120" s="67">
        <v>119</v>
      </c>
      <c r="B120" s="26" t="s">
        <v>77</v>
      </c>
      <c r="C120" s="6" t="s">
        <v>1185</v>
      </c>
      <c r="D120" s="6" t="s">
        <v>593</v>
      </c>
      <c r="E120" s="54"/>
      <c r="F120" s="54"/>
      <c r="G120" s="54"/>
      <c r="H120" s="54"/>
      <c r="I120" s="54">
        <v>5</v>
      </c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30"/>
      <c r="AR120" s="2">
        <f>IF(AS120&lt;6,SUM(E120:AQ120),SUM(LARGE(E120:AQ120,{1;2;3;4;5;6})))</f>
        <v>5</v>
      </c>
      <c r="AS120" s="53">
        <f t="shared" si="3"/>
        <v>1</v>
      </c>
    </row>
    <row r="121" spans="1:56" x14ac:dyDescent="0.2">
      <c r="A121" s="67">
        <v>120</v>
      </c>
      <c r="B121" s="26" t="s">
        <v>77</v>
      </c>
      <c r="C121" s="6" t="s">
        <v>458</v>
      </c>
      <c r="D121" s="6" t="s">
        <v>1038</v>
      </c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>
        <v>5</v>
      </c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30"/>
      <c r="AR121" s="2">
        <f>IF(AS121&lt;6,SUM(E121:AQ121),SUM(LARGE(E121:AQ121,{1;2;3;4;5;6})))</f>
        <v>5</v>
      </c>
      <c r="AS121" s="53">
        <f t="shared" si="3"/>
        <v>1</v>
      </c>
    </row>
    <row r="122" spans="1:56" x14ac:dyDescent="0.2">
      <c r="A122" s="67">
        <v>121</v>
      </c>
      <c r="B122" s="26" t="s">
        <v>77</v>
      </c>
      <c r="C122" s="6" t="s">
        <v>83</v>
      </c>
      <c r="D122" s="6" t="s">
        <v>1183</v>
      </c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>
        <v>5</v>
      </c>
      <c r="AO122" s="30"/>
      <c r="AP122" s="30"/>
      <c r="AQ122" s="30"/>
      <c r="AR122" s="2">
        <f>IF(AS122&lt;6,SUM(E122:AQ122),SUM(LARGE(E122:AQ122,{1;2;3;4;5;6})))</f>
        <v>5</v>
      </c>
      <c r="AS122" s="53">
        <f t="shared" si="3"/>
        <v>1</v>
      </c>
    </row>
    <row r="123" spans="1:56" x14ac:dyDescent="0.2">
      <c r="A123" s="67">
        <v>122</v>
      </c>
      <c r="B123" s="26" t="s">
        <v>77</v>
      </c>
      <c r="C123" s="8" t="s">
        <v>83</v>
      </c>
      <c r="D123" s="6" t="s">
        <v>830</v>
      </c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>
        <v>4</v>
      </c>
      <c r="S123" s="54"/>
      <c r="T123" s="54"/>
      <c r="U123" s="54"/>
      <c r="V123" s="54"/>
      <c r="W123" s="54"/>
      <c r="X123" s="54"/>
      <c r="Y123" s="54"/>
      <c r="Z123" s="54"/>
      <c r="AA123" s="54"/>
      <c r="AB123" s="85">
        <v>0</v>
      </c>
      <c r="AC123" s="85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2">
        <f>IF(AS123&lt;6,SUM(E123:AQ123),SUM(LARGE(E123:AQ123,{1;2;3;4;5;6})))</f>
        <v>4</v>
      </c>
      <c r="AS123" s="53">
        <f t="shared" si="3"/>
        <v>2</v>
      </c>
    </row>
    <row r="124" spans="1:56" x14ac:dyDescent="0.2">
      <c r="A124" s="67">
        <v>123</v>
      </c>
      <c r="B124" s="26" t="s">
        <v>77</v>
      </c>
      <c r="C124" s="8" t="s">
        <v>1104</v>
      </c>
      <c r="D124" s="6" t="s">
        <v>1059</v>
      </c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>
        <v>4</v>
      </c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2">
        <f>IF(AS124&lt;6,SUM(E124:AQ124),SUM(LARGE(E124:AQ124,{1;2;3;4;5;6})))</f>
        <v>4</v>
      </c>
      <c r="AS124" s="53">
        <f t="shared" si="3"/>
        <v>1</v>
      </c>
    </row>
    <row r="125" spans="1:56" x14ac:dyDescent="0.2">
      <c r="A125" s="67">
        <v>124</v>
      </c>
      <c r="B125" s="26" t="s">
        <v>77</v>
      </c>
      <c r="C125" s="8" t="s">
        <v>1104</v>
      </c>
      <c r="D125" s="6" t="s">
        <v>1060</v>
      </c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>
        <v>4</v>
      </c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30"/>
      <c r="AR125" s="2">
        <f>IF(AS125&lt;6,SUM(E125:AQ125),SUM(LARGE(E125:AQ125,{1;2;3;4;5;6})))</f>
        <v>4</v>
      </c>
      <c r="AS125" s="53">
        <f t="shared" si="3"/>
        <v>1</v>
      </c>
    </row>
    <row r="126" spans="1:56" x14ac:dyDescent="0.2">
      <c r="A126" s="67">
        <v>125</v>
      </c>
      <c r="B126" s="26" t="s">
        <v>77</v>
      </c>
      <c r="C126" s="6" t="s">
        <v>82</v>
      </c>
      <c r="D126" s="6" t="s">
        <v>744</v>
      </c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>
        <v>4</v>
      </c>
      <c r="AI126" s="54"/>
      <c r="AJ126" s="54"/>
      <c r="AK126" s="54"/>
      <c r="AL126" s="54"/>
      <c r="AM126" s="54"/>
      <c r="AN126" s="54"/>
      <c r="AO126" s="54"/>
      <c r="AP126" s="54"/>
      <c r="AQ126" s="54"/>
      <c r="AR126" s="2">
        <f>IF(AS126&lt;6,SUM(E126:AQ126),SUM(LARGE(E126:AQ126,{1;2;3;4;5;6})))</f>
        <v>4</v>
      </c>
      <c r="AS126" s="53">
        <f t="shared" si="3"/>
        <v>1</v>
      </c>
    </row>
    <row r="127" spans="1:56" x14ac:dyDescent="0.2">
      <c r="A127" s="67">
        <v>126</v>
      </c>
      <c r="B127" s="26" t="s">
        <v>77</v>
      </c>
      <c r="C127" s="8" t="s">
        <v>458</v>
      </c>
      <c r="D127" s="6" t="s">
        <v>722</v>
      </c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>
        <v>4</v>
      </c>
      <c r="AO127" s="54"/>
      <c r="AP127" s="54"/>
      <c r="AQ127" s="30"/>
      <c r="AR127" s="2">
        <f>IF(AS127&lt;6,SUM(E127:AQ127),SUM(LARGE(E127:AQ127,{1;2;3;4;5;6})))</f>
        <v>4</v>
      </c>
      <c r="AS127" s="53">
        <f t="shared" si="3"/>
        <v>1</v>
      </c>
    </row>
    <row r="128" spans="1:56" x14ac:dyDescent="0.2">
      <c r="A128" s="67">
        <v>127</v>
      </c>
      <c r="B128" s="6" t="s">
        <v>77</v>
      </c>
      <c r="C128" s="6" t="s">
        <v>85</v>
      </c>
      <c r="D128" s="9" t="s">
        <v>490</v>
      </c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>
        <v>3</v>
      </c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30"/>
      <c r="AR128" s="2">
        <f>IF(AS128&lt;6,SUM(E128:AQ128),SUM(LARGE(E128:AQ128,{1;2;3;4;5;6})))</f>
        <v>3</v>
      </c>
      <c r="AS128" s="53">
        <f t="shared" si="3"/>
        <v>1</v>
      </c>
    </row>
    <row r="129" spans="1:45" x14ac:dyDescent="0.2">
      <c r="A129" s="67">
        <v>128</v>
      </c>
      <c r="B129" s="26" t="s">
        <v>77</v>
      </c>
      <c r="C129" s="8" t="s">
        <v>136</v>
      </c>
      <c r="D129" s="6" t="s">
        <v>571</v>
      </c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>
        <v>3</v>
      </c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30"/>
      <c r="AR129" s="2">
        <f>IF(AS129&lt;6,SUM(E129:AQ129),SUM(LARGE(E129:AQ129,{1;2;3;4;5;6})))</f>
        <v>3</v>
      </c>
      <c r="AS129" s="53">
        <f t="shared" si="3"/>
        <v>1</v>
      </c>
    </row>
    <row r="130" spans="1:45" x14ac:dyDescent="0.2">
      <c r="A130" s="67">
        <v>129</v>
      </c>
      <c r="B130" s="26" t="s">
        <v>77</v>
      </c>
      <c r="C130" s="6" t="s">
        <v>1185</v>
      </c>
      <c r="D130" s="8" t="s">
        <v>624</v>
      </c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>
        <v>3</v>
      </c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2">
        <f>IF(AS130&lt;6,SUM(E130:AQ130),SUM(LARGE(E130:AQ130,{1;2;3;4;5;6})))</f>
        <v>3</v>
      </c>
      <c r="AS130" s="53">
        <f t="shared" ref="AS130:AS161" si="4">COUNT(E130:AQ130)</f>
        <v>1</v>
      </c>
    </row>
    <row r="131" spans="1:45" x14ac:dyDescent="0.2">
      <c r="A131" s="67">
        <v>130</v>
      </c>
      <c r="B131" s="26" t="s">
        <v>77</v>
      </c>
      <c r="C131" s="6" t="s">
        <v>136</v>
      </c>
      <c r="D131" s="6" t="s">
        <v>959</v>
      </c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85">
        <v>0</v>
      </c>
      <c r="AG131" s="54"/>
      <c r="AH131" s="85">
        <v>0</v>
      </c>
      <c r="AI131" s="85"/>
      <c r="AJ131" s="85"/>
      <c r="AK131" s="85"/>
      <c r="AL131" s="85"/>
      <c r="AM131" s="85"/>
      <c r="AN131" s="85"/>
      <c r="AO131" s="85"/>
      <c r="AP131" s="85"/>
      <c r="AQ131" s="30"/>
      <c r="AR131" s="2">
        <f>IF(AS131&lt;6,SUM(E131:AQ131),SUM(LARGE(E131:AQ131,{1;2;3;4;5;6})))</f>
        <v>0</v>
      </c>
      <c r="AS131" s="53">
        <f t="shared" si="4"/>
        <v>2</v>
      </c>
    </row>
    <row r="132" spans="1:45" x14ac:dyDescent="0.2">
      <c r="A132" s="67">
        <v>131</v>
      </c>
      <c r="B132" s="26" t="s">
        <v>77</v>
      </c>
      <c r="C132" s="6" t="s">
        <v>84</v>
      </c>
      <c r="D132" s="6" t="s">
        <v>267</v>
      </c>
      <c r="E132" s="54"/>
      <c r="F132" s="54"/>
      <c r="G132" s="54"/>
      <c r="H132" s="54"/>
      <c r="I132" s="85">
        <v>0</v>
      </c>
      <c r="J132" s="85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2">
        <f>IF(AS132&lt;6,SUM(E132:AQ132),SUM(LARGE(E132:AQ132,{1;2;3;4;5;6})))</f>
        <v>0</v>
      </c>
      <c r="AS132" s="53">
        <f t="shared" si="4"/>
        <v>1</v>
      </c>
    </row>
    <row r="133" spans="1:45" x14ac:dyDescent="0.2">
      <c r="A133" s="67">
        <v>132</v>
      </c>
      <c r="B133" s="26" t="s">
        <v>77</v>
      </c>
      <c r="C133" s="8" t="s">
        <v>78</v>
      </c>
      <c r="D133" s="6" t="s">
        <v>594</v>
      </c>
      <c r="E133" s="54"/>
      <c r="F133" s="54"/>
      <c r="G133" s="54"/>
      <c r="H133" s="54"/>
      <c r="I133" s="54"/>
      <c r="J133" s="54"/>
      <c r="K133" s="85">
        <v>0</v>
      </c>
      <c r="L133" s="85"/>
      <c r="M133" s="85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2">
        <f>IF(AS133&lt;6,SUM(E133:AQ133),SUM(LARGE(E133:AQ133,{1;2;3;4;5;6})))</f>
        <v>0</v>
      </c>
      <c r="AS133" s="53">
        <f t="shared" si="4"/>
        <v>1</v>
      </c>
    </row>
    <row r="134" spans="1:45" x14ac:dyDescent="0.2">
      <c r="A134" s="67">
        <v>133</v>
      </c>
      <c r="B134" s="26" t="s">
        <v>77</v>
      </c>
      <c r="C134" s="6" t="s">
        <v>168</v>
      </c>
      <c r="D134" s="6" t="s">
        <v>393</v>
      </c>
      <c r="E134" s="85">
        <v>0</v>
      </c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2">
        <f>IF(AS134&lt;6,SUM(E134:AQ134),SUM(LARGE(E134:AQ134,{1;2;3;4;5;6})))</f>
        <v>0</v>
      </c>
      <c r="AS134" s="53">
        <f t="shared" si="4"/>
        <v>1</v>
      </c>
    </row>
    <row r="135" spans="1:45" x14ac:dyDescent="0.2">
      <c r="A135" s="67">
        <v>134</v>
      </c>
      <c r="B135" s="26" t="s">
        <v>77</v>
      </c>
      <c r="C135" s="8" t="s">
        <v>584</v>
      </c>
      <c r="D135" s="6" t="s">
        <v>640</v>
      </c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85">
        <v>0</v>
      </c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30"/>
      <c r="AR135" s="2">
        <f>IF(AS135&lt;6,SUM(E135:AQ135),SUM(LARGE(E135:AQ135,{1;2;3;4;5;6})))</f>
        <v>0</v>
      </c>
      <c r="AS135" s="53">
        <f t="shared" si="4"/>
        <v>1</v>
      </c>
    </row>
    <row r="136" spans="1:45" x14ac:dyDescent="0.2">
      <c r="A136" s="67">
        <v>135</v>
      </c>
      <c r="B136" s="26" t="s">
        <v>77</v>
      </c>
      <c r="C136" s="8" t="s">
        <v>260</v>
      </c>
      <c r="D136" s="6" t="s">
        <v>1011</v>
      </c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85">
        <v>0</v>
      </c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54"/>
      <c r="AR136" s="2">
        <f>IF(AS136&lt;6,SUM(E136:AQ136),SUM(LARGE(E136:AQ136,{1;2;3;4;5;6})))</f>
        <v>0</v>
      </c>
      <c r="AS136" s="53">
        <f t="shared" si="4"/>
        <v>1</v>
      </c>
    </row>
    <row r="137" spans="1:45" x14ac:dyDescent="0.2">
      <c r="A137" s="67">
        <v>136</v>
      </c>
      <c r="B137" s="26" t="s">
        <v>77</v>
      </c>
      <c r="C137" s="8" t="s">
        <v>79</v>
      </c>
      <c r="D137" s="6" t="s">
        <v>739</v>
      </c>
      <c r="E137" s="85">
        <v>0</v>
      </c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30"/>
      <c r="AR137" s="2">
        <f>IF(AS137&lt;6,SUM(E137:AQ137),SUM(LARGE(E137:AQ137,{1;2;3;4;5;6})))</f>
        <v>0</v>
      </c>
      <c r="AS137" s="53">
        <f t="shared" si="4"/>
        <v>1</v>
      </c>
    </row>
    <row r="138" spans="1:45" x14ac:dyDescent="0.2">
      <c r="A138" s="67">
        <v>137</v>
      </c>
      <c r="B138" s="26" t="s">
        <v>77</v>
      </c>
      <c r="C138" s="8" t="s">
        <v>168</v>
      </c>
      <c r="D138" s="6" t="s">
        <v>480</v>
      </c>
      <c r="E138" s="85">
        <v>0</v>
      </c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2">
        <f>IF(AS138&lt;6,SUM(E138:AQ138),SUM(LARGE(E138:AQ138,{1;2;3;4;5;6})))</f>
        <v>0</v>
      </c>
      <c r="AS138" s="53">
        <f t="shared" si="4"/>
        <v>1</v>
      </c>
    </row>
    <row r="139" spans="1:45" x14ac:dyDescent="0.2">
      <c r="A139" s="67">
        <v>138</v>
      </c>
      <c r="B139" s="26" t="s">
        <v>77</v>
      </c>
      <c r="C139" s="8" t="s">
        <v>79</v>
      </c>
      <c r="D139" s="6" t="s">
        <v>385</v>
      </c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85">
        <v>0</v>
      </c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54"/>
      <c r="AR139" s="2">
        <f>IF(AS139&lt;6,SUM(E139:AQ139),SUM(LARGE(E139:AQ139,{1;2;3;4;5;6})))</f>
        <v>0</v>
      </c>
      <c r="AS139" s="53">
        <f t="shared" si="4"/>
        <v>1</v>
      </c>
    </row>
    <row r="140" spans="1:45" x14ac:dyDescent="0.2">
      <c r="A140" s="67">
        <v>139</v>
      </c>
      <c r="B140" s="26" t="s">
        <v>77</v>
      </c>
      <c r="C140" s="8" t="s">
        <v>136</v>
      </c>
      <c r="D140" s="6" t="s">
        <v>470</v>
      </c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85">
        <v>0</v>
      </c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30"/>
      <c r="AR140" s="2">
        <f>IF(AS140&lt;6,SUM(E140:AQ140),SUM(LARGE(E140:AQ140,{1;2;3;4;5;6})))</f>
        <v>0</v>
      </c>
      <c r="AS140" s="53">
        <f t="shared" si="4"/>
        <v>1</v>
      </c>
    </row>
    <row r="141" spans="1:45" x14ac:dyDescent="0.2">
      <c r="A141" s="67">
        <v>140</v>
      </c>
      <c r="B141" s="26" t="s">
        <v>77</v>
      </c>
      <c r="C141" s="6" t="s">
        <v>79</v>
      </c>
      <c r="D141" s="6" t="s">
        <v>1006</v>
      </c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85">
        <v>0</v>
      </c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54"/>
      <c r="AR141" s="2">
        <f>IF(AS141&lt;6,SUM(E141:AQ141),SUM(LARGE(E141:AQ141,{1;2;3;4;5;6})))</f>
        <v>0</v>
      </c>
      <c r="AS141" s="53">
        <f t="shared" si="4"/>
        <v>1</v>
      </c>
    </row>
    <row r="142" spans="1:45" x14ac:dyDescent="0.2">
      <c r="A142" s="67">
        <v>141</v>
      </c>
      <c r="B142" s="26" t="s">
        <v>77</v>
      </c>
      <c r="C142" s="6" t="s">
        <v>83</v>
      </c>
      <c r="D142" s="6" t="s">
        <v>989</v>
      </c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83">
        <v>0</v>
      </c>
      <c r="AC142" s="83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0"/>
      <c r="AR142" s="2">
        <f>IF(AS142&lt;6,SUM(E142:AQ142),SUM(LARGE(E142:AQ142,{1;2;3;4;5;6})))</f>
        <v>0</v>
      </c>
      <c r="AS142" s="53">
        <f t="shared" si="4"/>
        <v>1</v>
      </c>
    </row>
    <row r="143" spans="1:45" x14ac:dyDescent="0.2">
      <c r="A143" s="67">
        <v>142</v>
      </c>
      <c r="B143" s="26" t="s">
        <v>77</v>
      </c>
      <c r="C143" s="6" t="s">
        <v>79</v>
      </c>
      <c r="D143" s="6" t="s">
        <v>1067</v>
      </c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85">
        <v>0</v>
      </c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30"/>
      <c r="AR143" s="2">
        <f>IF(AS143&lt;6,SUM(E143:AQ143),SUM(LARGE(E143:AQ143,{1;2;3;4;5;6})))</f>
        <v>0</v>
      </c>
      <c r="AS143" s="53">
        <f t="shared" si="4"/>
        <v>1</v>
      </c>
    </row>
    <row r="144" spans="1:45" x14ac:dyDescent="0.2">
      <c r="A144" s="67">
        <v>143</v>
      </c>
      <c r="B144" s="26" t="s">
        <v>77</v>
      </c>
      <c r="C144" s="79" t="s">
        <v>83</v>
      </c>
      <c r="D144" s="6" t="s">
        <v>1069</v>
      </c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85">
        <v>0</v>
      </c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30"/>
      <c r="AR144" s="2">
        <f>IF(AS144&lt;6,SUM(E144:AQ144),SUM(LARGE(E144:AQ144,{1;2;3;4;5;6})))</f>
        <v>0</v>
      </c>
      <c r="AS144" s="53">
        <f t="shared" si="4"/>
        <v>1</v>
      </c>
    </row>
    <row r="145" spans="1:45" x14ac:dyDescent="0.2">
      <c r="A145" s="67">
        <v>144</v>
      </c>
      <c r="B145" s="26"/>
      <c r="C145" s="6"/>
      <c r="D145" s="6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30"/>
      <c r="AR145" s="2">
        <f>IF(AS145&lt;6,SUM(E145:AQ145),SUM(LARGE(E145:AQ145,{1;2;3;4;5;6})))</f>
        <v>0</v>
      </c>
      <c r="AS145" s="53">
        <f t="shared" si="4"/>
        <v>0</v>
      </c>
    </row>
    <row r="146" spans="1:45" x14ac:dyDescent="0.2">
      <c r="A146" s="67">
        <v>145</v>
      </c>
      <c r="B146" s="26"/>
      <c r="C146" s="6"/>
      <c r="D146" s="6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30"/>
      <c r="AR146" s="2">
        <f>IF(AS146&lt;6,SUM(E146:AQ146),SUM(LARGE(E146:AQ146,{1;2;3;4;5;6})))</f>
        <v>0</v>
      </c>
      <c r="AS146" s="53">
        <f t="shared" si="4"/>
        <v>0</v>
      </c>
    </row>
    <row r="147" spans="1:45" x14ac:dyDescent="0.2">
      <c r="A147" s="67">
        <v>146</v>
      </c>
      <c r="B147" s="26"/>
      <c r="C147" s="8"/>
      <c r="D147" s="6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30"/>
      <c r="AR147" s="2">
        <f>IF(AS147&lt;6,SUM(E147:AQ147),SUM(LARGE(E147:AQ147,{1;2;3;4;5;6})))</f>
        <v>0</v>
      </c>
      <c r="AS147" s="53">
        <f t="shared" si="4"/>
        <v>0</v>
      </c>
    </row>
    <row r="148" spans="1:45" x14ac:dyDescent="0.2">
      <c r="A148" s="67">
        <v>147</v>
      </c>
      <c r="B148" s="26"/>
      <c r="C148" s="6"/>
      <c r="D148" s="6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54"/>
      <c r="AR148" s="2">
        <f>IF(AS148&lt;6,SUM(E148:AQ148),SUM(LARGE(E148:AQ148,{1;2;3;4;5;6})))</f>
        <v>0</v>
      </c>
      <c r="AS148" s="53">
        <f t="shared" si="4"/>
        <v>0</v>
      </c>
    </row>
    <row r="149" spans="1:45" x14ac:dyDescent="0.2">
      <c r="A149" s="67">
        <v>148</v>
      </c>
      <c r="B149" s="26"/>
      <c r="C149" s="6"/>
      <c r="D149" s="6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30"/>
      <c r="AR149" s="2">
        <f>IF(AS149&lt;6,SUM(E149:AQ149),SUM(LARGE(E149:AQ149,{1;2;3;4;5;6})))</f>
        <v>0</v>
      </c>
      <c r="AS149" s="53">
        <f t="shared" si="4"/>
        <v>0</v>
      </c>
    </row>
    <row r="150" spans="1:45" x14ac:dyDescent="0.2">
      <c r="A150" s="67">
        <v>149</v>
      </c>
      <c r="B150" s="26"/>
      <c r="C150" s="6"/>
      <c r="D150" s="6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30"/>
      <c r="AR150" s="2">
        <f>IF(AS150&lt;6,SUM(E150:AQ150),SUM(LARGE(E150:AQ150,{1;2;3;4;5;6})))</f>
        <v>0</v>
      </c>
      <c r="AS150" s="53">
        <f t="shared" si="4"/>
        <v>0</v>
      </c>
    </row>
    <row r="151" spans="1:45" x14ac:dyDescent="0.2">
      <c r="A151" s="67">
        <v>150</v>
      </c>
      <c r="B151" s="26"/>
      <c r="C151" s="6"/>
      <c r="D151" s="6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54"/>
      <c r="AR151" s="2">
        <f>IF(AS151&lt;6,SUM(E151:AQ151),SUM(LARGE(E151:AQ151,{1;2;3;4;5;6})))</f>
        <v>0</v>
      </c>
      <c r="AS151" s="53">
        <f t="shared" si="4"/>
        <v>0</v>
      </c>
    </row>
    <row r="152" spans="1:45" x14ac:dyDescent="0.2">
      <c r="A152" s="67">
        <v>151</v>
      </c>
      <c r="B152" s="26"/>
      <c r="C152" s="6"/>
      <c r="D152" s="6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30"/>
      <c r="AR152" s="2">
        <f>IF(AS152&lt;6,SUM(E152:AQ152),SUM(LARGE(E152:AQ152,{1;2;3;4;5;6})))</f>
        <v>0</v>
      </c>
      <c r="AS152" s="53">
        <f t="shared" si="4"/>
        <v>0</v>
      </c>
    </row>
    <row r="153" spans="1:45" x14ac:dyDescent="0.2">
      <c r="A153" s="67">
        <v>152</v>
      </c>
      <c r="B153" s="26"/>
      <c r="C153" s="6"/>
      <c r="D153" s="6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2">
        <f>IF(AS153&lt;6,SUM(E153:AQ153),SUM(LARGE(E153:AQ153,{1;2;3;4;5;6})))</f>
        <v>0</v>
      </c>
      <c r="AS153" s="53">
        <f t="shared" si="4"/>
        <v>0</v>
      </c>
    </row>
    <row r="154" spans="1:45" x14ac:dyDescent="0.2">
      <c r="A154" s="67">
        <v>153</v>
      </c>
      <c r="B154" s="26"/>
      <c r="C154" s="6"/>
      <c r="D154" s="6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2">
        <f>IF(AS154&lt;6,SUM(E154:AQ154),SUM(LARGE(E154:AQ154,{1;2;3;4;5;6})))</f>
        <v>0</v>
      </c>
      <c r="AS154" s="53">
        <f t="shared" si="4"/>
        <v>0</v>
      </c>
    </row>
    <row r="155" spans="1:45" x14ac:dyDescent="0.2">
      <c r="A155" s="67">
        <v>154</v>
      </c>
      <c r="B155" s="26"/>
      <c r="C155" s="6"/>
      <c r="D155" s="6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30"/>
      <c r="AR155" s="2">
        <f>IF(AS155&lt;6,SUM(E155:AQ155),SUM(LARGE(E155:AQ155,{1;2;3;4;5;6})))</f>
        <v>0</v>
      </c>
      <c r="AS155" s="53">
        <f t="shared" si="4"/>
        <v>0</v>
      </c>
    </row>
    <row r="156" spans="1:45" x14ac:dyDescent="0.2">
      <c r="A156" s="67">
        <v>155</v>
      </c>
      <c r="B156" s="26"/>
      <c r="C156" s="6"/>
      <c r="D156" s="6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30"/>
      <c r="AR156" s="2">
        <f>IF(AS156&lt;6,SUM(E156:AQ156),SUM(LARGE(E156:AQ156,{1;2;3;4;5;6})))</f>
        <v>0</v>
      </c>
      <c r="AS156" s="53">
        <f t="shared" si="4"/>
        <v>0</v>
      </c>
    </row>
    <row r="157" spans="1:45" x14ac:dyDescent="0.2">
      <c r="A157" s="67">
        <v>156</v>
      </c>
      <c r="B157" s="26"/>
      <c r="C157" s="6"/>
      <c r="D157" s="26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2">
        <f>IF(AS157&lt;6,SUM(E157:AQ157),SUM(LARGE(E157:AQ157,{1;2;3;4;5;6})))</f>
        <v>0</v>
      </c>
      <c r="AS157" s="53">
        <f t="shared" si="4"/>
        <v>0</v>
      </c>
    </row>
    <row r="158" spans="1:45" x14ac:dyDescent="0.2">
      <c r="A158" s="67">
        <v>157</v>
      </c>
      <c r="B158" s="26"/>
      <c r="C158" s="6"/>
      <c r="D158" s="6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54"/>
      <c r="AR158" s="2">
        <f>IF(AS158&lt;6,SUM(E158:AQ158),SUM(LARGE(E158:AQ158,{1;2;3;4;5;6})))</f>
        <v>0</v>
      </c>
      <c r="AS158" s="53">
        <f t="shared" si="4"/>
        <v>0</v>
      </c>
    </row>
    <row r="159" spans="1:45" x14ac:dyDescent="0.2">
      <c r="A159" s="67">
        <v>158</v>
      </c>
      <c r="B159" s="26"/>
      <c r="C159" s="6"/>
      <c r="D159" s="6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30"/>
      <c r="AR159" s="2">
        <f>IF(AS159&lt;6,SUM(E159:AQ159),SUM(LARGE(E159:AQ159,{1;2;3;4;5;6})))</f>
        <v>0</v>
      </c>
      <c r="AS159" s="53">
        <f t="shared" si="4"/>
        <v>0</v>
      </c>
    </row>
    <row r="160" spans="1:45" x14ac:dyDescent="0.2">
      <c r="A160" s="67">
        <v>159</v>
      </c>
      <c r="B160" s="26"/>
      <c r="C160" s="6"/>
      <c r="D160" s="6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30"/>
      <c r="AR160" s="2">
        <f>IF(AS160&lt;6,SUM(E160:AQ160),SUM(LARGE(E160:AQ160,{1;2;3;4;5;6})))</f>
        <v>0</v>
      </c>
      <c r="AS160" s="53">
        <f t="shared" si="4"/>
        <v>0</v>
      </c>
    </row>
    <row r="161" spans="1:45" x14ac:dyDescent="0.2">
      <c r="A161" s="67">
        <v>160</v>
      </c>
      <c r="B161" s="26"/>
      <c r="C161" s="8"/>
      <c r="D161" s="6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30"/>
      <c r="AR161" s="2">
        <f>IF(AS161&lt;6,SUM(E161:AQ161),SUM(LARGE(E161:AQ161,{1;2;3;4;5;6})))</f>
        <v>0</v>
      </c>
      <c r="AS161" s="53">
        <f t="shared" si="4"/>
        <v>0</v>
      </c>
    </row>
    <row r="162" spans="1:45" x14ac:dyDescent="0.2">
      <c r="A162" s="67">
        <v>161</v>
      </c>
      <c r="B162" s="26"/>
      <c r="C162" s="6"/>
      <c r="D162" s="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54"/>
      <c r="AR162" s="2">
        <f>IF(AS162&lt;6,SUM(E162:AQ162),SUM(LARGE(E162:AQ162,{1;2;3;4;5;6})))</f>
        <v>0</v>
      </c>
      <c r="AS162" s="53">
        <f t="shared" ref="AS162:AS191" si="5">COUNT(E162:AQ162)</f>
        <v>0</v>
      </c>
    </row>
    <row r="163" spans="1:45" x14ac:dyDescent="0.2">
      <c r="A163" s="67">
        <v>162</v>
      </c>
      <c r="B163" s="26"/>
      <c r="C163" s="6"/>
      <c r="D163" s="6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30"/>
      <c r="AR163" s="2">
        <f>IF(AS163&lt;6,SUM(E163:AQ163),SUM(LARGE(E163:AQ163,{1;2;3;4;5;6})))</f>
        <v>0</v>
      </c>
      <c r="AS163" s="53">
        <f t="shared" si="5"/>
        <v>0</v>
      </c>
    </row>
    <row r="164" spans="1:45" x14ac:dyDescent="0.2">
      <c r="A164" s="67">
        <v>163</v>
      </c>
      <c r="B164" s="26"/>
      <c r="C164" s="6"/>
      <c r="D164" s="6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30"/>
      <c r="AR164" s="2">
        <f>IF(AS164&lt;6,SUM(E164:AQ164),SUM(LARGE(E164:AQ164,{1;2;3;4;5;6})))</f>
        <v>0</v>
      </c>
      <c r="AS164" s="53">
        <f t="shared" si="5"/>
        <v>0</v>
      </c>
    </row>
    <row r="165" spans="1:45" x14ac:dyDescent="0.2">
      <c r="A165" s="67">
        <v>164</v>
      </c>
      <c r="B165" s="26"/>
      <c r="C165" s="6"/>
      <c r="D165" s="6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30"/>
      <c r="AR165" s="2">
        <f>IF(AS165&lt;6,SUM(E165:AQ165),SUM(LARGE(E165:AQ165,{1;2;3;4;5;6})))</f>
        <v>0</v>
      </c>
      <c r="AS165" s="53">
        <f t="shared" si="5"/>
        <v>0</v>
      </c>
    </row>
    <row r="166" spans="1:45" x14ac:dyDescent="0.2">
      <c r="A166" s="67">
        <v>165</v>
      </c>
      <c r="B166" s="26"/>
      <c r="C166" s="6"/>
      <c r="D166" s="6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30"/>
      <c r="AR166" s="2">
        <f>IF(AS166&lt;6,SUM(E166:AQ166),SUM(LARGE(E166:AQ166,{1;2;3;4;5;6})))</f>
        <v>0</v>
      </c>
      <c r="AS166" s="53">
        <f t="shared" si="5"/>
        <v>0</v>
      </c>
    </row>
    <row r="167" spans="1:45" x14ac:dyDescent="0.2">
      <c r="A167" s="67">
        <v>166</v>
      </c>
      <c r="B167" s="26"/>
      <c r="C167" s="8"/>
      <c r="D167" s="6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30"/>
      <c r="AR167" s="2">
        <f>IF(AS167&lt;6,SUM(E167:AQ167),SUM(LARGE(E167:AQ167,{1;2;3;4;5;6})))</f>
        <v>0</v>
      </c>
      <c r="AS167" s="53">
        <f t="shared" si="5"/>
        <v>0</v>
      </c>
    </row>
    <row r="168" spans="1:45" x14ac:dyDescent="0.2">
      <c r="A168" s="67">
        <v>167</v>
      </c>
      <c r="B168" s="26"/>
      <c r="C168" s="8"/>
      <c r="D168" s="6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2">
        <f>IF(AS168&lt;6,SUM(E168:AQ168),SUM(LARGE(E168:AQ168,{1;2;3;4;5;6})))</f>
        <v>0</v>
      </c>
      <c r="AS168" s="53">
        <f t="shared" si="5"/>
        <v>0</v>
      </c>
    </row>
    <row r="169" spans="1:45" x14ac:dyDescent="0.2">
      <c r="A169" s="67">
        <v>168</v>
      </c>
      <c r="B169" s="26"/>
      <c r="C169" s="8"/>
      <c r="D169" s="6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30"/>
      <c r="AR169" s="2">
        <f>IF(AS169&lt;6,SUM(E169:AQ169),SUM(LARGE(E169:AQ169,{1;2;3;4;5;6})))</f>
        <v>0</v>
      </c>
      <c r="AS169" s="53">
        <f t="shared" si="5"/>
        <v>0</v>
      </c>
    </row>
    <row r="170" spans="1:45" x14ac:dyDescent="0.2">
      <c r="A170" s="67">
        <v>169</v>
      </c>
      <c r="B170" s="26"/>
      <c r="C170" s="8"/>
      <c r="D170" s="6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2">
        <f>IF(AS170&lt;6,SUM(E170:AQ170),SUM(LARGE(E170:AQ170,{1;2;3;4;5;6})))</f>
        <v>0</v>
      </c>
      <c r="AS170" s="53">
        <f t="shared" si="5"/>
        <v>0</v>
      </c>
    </row>
    <row r="171" spans="1:45" x14ac:dyDescent="0.2">
      <c r="A171" s="67">
        <v>170</v>
      </c>
      <c r="B171" s="26"/>
      <c r="C171" s="8"/>
      <c r="D171" s="6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30"/>
      <c r="AR171" s="2">
        <f>IF(AS171&lt;6,SUM(E171:AQ171),SUM(LARGE(E171:AQ171,{1;2;3;4;5;6})))</f>
        <v>0</v>
      </c>
      <c r="AS171" s="53">
        <f t="shared" si="5"/>
        <v>0</v>
      </c>
    </row>
    <row r="172" spans="1:45" x14ac:dyDescent="0.2">
      <c r="A172" s="67">
        <v>171</v>
      </c>
      <c r="B172" s="26"/>
      <c r="C172" s="6"/>
      <c r="D172" s="6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30"/>
      <c r="AR172" s="2">
        <f>IF(AS172&lt;6,SUM(E172:AQ172),SUM(LARGE(E172:AQ172,{1;2;3;4;5;6})))</f>
        <v>0</v>
      </c>
      <c r="AS172" s="53">
        <f t="shared" si="5"/>
        <v>0</v>
      </c>
    </row>
    <row r="173" spans="1:45" x14ac:dyDescent="0.2">
      <c r="A173" s="67">
        <v>172</v>
      </c>
      <c r="B173" s="26"/>
      <c r="C173" s="8"/>
      <c r="D173" s="6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2">
        <f>IF(AS173&lt;6,SUM(E173:AQ173),SUM(LARGE(E173:AQ173,{1;2;3;4;5;6})))</f>
        <v>0</v>
      </c>
      <c r="AS173" s="53">
        <f t="shared" si="5"/>
        <v>0</v>
      </c>
    </row>
    <row r="174" spans="1:45" x14ac:dyDescent="0.2">
      <c r="A174" s="67">
        <v>173</v>
      </c>
      <c r="B174" s="26"/>
      <c r="C174" s="8"/>
      <c r="D174" s="6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30"/>
      <c r="AR174" s="2">
        <f>IF(AS174&lt;6,SUM(E174:AQ174),SUM(LARGE(E174:AQ174,{1;2;3;4;5;6})))</f>
        <v>0</v>
      </c>
      <c r="AS174" s="53">
        <f t="shared" si="5"/>
        <v>0</v>
      </c>
    </row>
    <row r="175" spans="1:45" x14ac:dyDescent="0.2">
      <c r="A175" s="67">
        <v>174</v>
      </c>
      <c r="B175" s="26"/>
      <c r="C175" s="8"/>
      <c r="D175" s="6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2">
        <f>IF(AS175&lt;6,SUM(E175:AQ175),SUM(LARGE(E175:AQ175,{1;2;3;4;5;6})))</f>
        <v>0</v>
      </c>
      <c r="AS175" s="53">
        <f t="shared" si="5"/>
        <v>0</v>
      </c>
    </row>
    <row r="176" spans="1:45" x14ac:dyDescent="0.2">
      <c r="A176" s="67">
        <v>175</v>
      </c>
      <c r="B176" s="26"/>
      <c r="C176" s="8"/>
      <c r="D176" s="6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30"/>
      <c r="AR176" s="2">
        <f>IF(AS176&lt;6,SUM(E176:AQ176),SUM(LARGE(E176:AQ176,{1;2;3;4;5;6})))</f>
        <v>0</v>
      </c>
      <c r="AS176" s="53">
        <f t="shared" si="5"/>
        <v>0</v>
      </c>
    </row>
    <row r="177" spans="1:45" x14ac:dyDescent="0.2">
      <c r="A177" s="67">
        <v>176</v>
      </c>
      <c r="B177" s="26"/>
      <c r="C177" s="8"/>
      <c r="D177" s="6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2">
        <f>IF(AS177&lt;6,SUM(E177:AQ177),SUM(LARGE(E177:AQ177,{1;2;3;4;5;6})))</f>
        <v>0</v>
      </c>
      <c r="AS177" s="53">
        <f t="shared" si="5"/>
        <v>0</v>
      </c>
    </row>
    <row r="178" spans="1:45" x14ac:dyDescent="0.2">
      <c r="A178" s="67">
        <v>177</v>
      </c>
      <c r="B178" s="26"/>
      <c r="C178" s="8"/>
      <c r="D178" s="6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30"/>
      <c r="AR178" s="2">
        <f>IF(AS178&lt;6,SUM(E178:AQ178),SUM(LARGE(E178:AQ178,{1;2;3;4;5;6})))</f>
        <v>0</v>
      </c>
      <c r="AS178" s="53">
        <f t="shared" si="5"/>
        <v>0</v>
      </c>
    </row>
    <row r="179" spans="1:45" x14ac:dyDescent="0.2">
      <c r="A179" s="67">
        <v>178</v>
      </c>
      <c r="B179" s="26"/>
      <c r="C179" s="6"/>
      <c r="D179" s="6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30"/>
      <c r="AR179" s="2">
        <f>IF(AS179&lt;6,SUM(E179:AQ179),SUM(LARGE(E179:AQ179,{1;2;3;4;5;6})))</f>
        <v>0</v>
      </c>
      <c r="AS179" s="53">
        <f t="shared" si="5"/>
        <v>0</v>
      </c>
    </row>
    <row r="180" spans="1:45" x14ac:dyDescent="0.2">
      <c r="A180" s="67">
        <v>179</v>
      </c>
      <c r="B180" s="26"/>
      <c r="C180" s="8"/>
      <c r="D180" s="6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2">
        <f>IF(AS180&lt;6,SUM(E180:AQ180),SUM(LARGE(E180:AQ180,{1;2;3;4;5;6})))</f>
        <v>0</v>
      </c>
      <c r="AS180" s="53">
        <f t="shared" si="5"/>
        <v>0</v>
      </c>
    </row>
    <row r="181" spans="1:45" x14ac:dyDescent="0.2">
      <c r="A181" s="67">
        <v>180</v>
      </c>
      <c r="B181" s="26"/>
      <c r="C181" s="8"/>
      <c r="D181" s="6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30"/>
      <c r="AR181" s="2">
        <f>IF(AS181&lt;6,SUM(E181:AQ181),SUM(LARGE(E181:AQ181,{1;2;3;4;5;6})))</f>
        <v>0</v>
      </c>
      <c r="AS181" s="53">
        <f t="shared" si="5"/>
        <v>0</v>
      </c>
    </row>
    <row r="182" spans="1:45" x14ac:dyDescent="0.2">
      <c r="A182" s="67">
        <v>181</v>
      </c>
      <c r="B182" s="26"/>
      <c r="C182" s="8"/>
      <c r="D182" s="6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2">
        <f>IF(AS182&lt;6,SUM(E182:AQ182),SUM(LARGE(E182:AQ182,{1;2;3;4;5;6})))</f>
        <v>0</v>
      </c>
      <c r="AS182" s="53">
        <f t="shared" si="5"/>
        <v>0</v>
      </c>
    </row>
    <row r="183" spans="1:45" x14ac:dyDescent="0.2">
      <c r="A183" s="67">
        <v>182</v>
      </c>
      <c r="B183" s="26"/>
      <c r="C183" s="8"/>
      <c r="D183" s="6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30"/>
      <c r="AR183" s="2">
        <f>IF(AS183&lt;6,SUM(E183:AQ183),SUM(LARGE(E183:AQ183,{1;2;3;4;5;6})))</f>
        <v>0</v>
      </c>
      <c r="AS183" s="53">
        <f t="shared" si="5"/>
        <v>0</v>
      </c>
    </row>
    <row r="184" spans="1:45" x14ac:dyDescent="0.2">
      <c r="A184" s="67">
        <v>183</v>
      </c>
      <c r="B184" s="26"/>
      <c r="C184" s="8"/>
      <c r="D184" s="6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2">
        <f>IF(AS184&lt;6,SUM(E184:AQ184),SUM(LARGE(E184:AQ184,{1;2;3;4;5;6})))</f>
        <v>0</v>
      </c>
      <c r="AS184" s="53">
        <f t="shared" si="5"/>
        <v>0</v>
      </c>
    </row>
    <row r="185" spans="1:45" x14ac:dyDescent="0.2">
      <c r="A185" s="67">
        <v>184</v>
      </c>
      <c r="B185" s="26"/>
      <c r="C185" s="8"/>
      <c r="D185" s="6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30"/>
      <c r="AR185" s="2">
        <f>IF(AS185&lt;6,SUM(E185:AQ185),SUM(LARGE(E185:AQ185,{1;2;3;4;5;6})))</f>
        <v>0</v>
      </c>
      <c r="AS185" s="53">
        <f t="shared" si="5"/>
        <v>0</v>
      </c>
    </row>
    <row r="186" spans="1:45" x14ac:dyDescent="0.2">
      <c r="A186" s="67">
        <v>185</v>
      </c>
      <c r="B186" s="26"/>
      <c r="C186" s="6"/>
      <c r="D186" s="6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30"/>
      <c r="AR186" s="2">
        <f>IF(AS186&lt;6,SUM(E186:AQ186),SUM(LARGE(E186:AQ186,{1;2;3;4;5;6})))</f>
        <v>0</v>
      </c>
      <c r="AS186" s="53">
        <f t="shared" si="5"/>
        <v>0</v>
      </c>
    </row>
    <row r="187" spans="1:45" x14ac:dyDescent="0.2">
      <c r="A187" s="67">
        <v>186</v>
      </c>
      <c r="B187" s="26"/>
      <c r="C187" s="8"/>
      <c r="D187" s="6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2">
        <f>IF(AS187&lt;6,SUM(E187:AQ187),SUM(LARGE(E187:AQ187,{1;2;3;4;5;6})))</f>
        <v>0</v>
      </c>
      <c r="AS187" s="53">
        <f t="shared" si="5"/>
        <v>0</v>
      </c>
    </row>
    <row r="188" spans="1:45" x14ac:dyDescent="0.2">
      <c r="A188" s="67">
        <v>187</v>
      </c>
      <c r="B188" s="26"/>
      <c r="C188" s="8"/>
      <c r="D188" s="6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30"/>
      <c r="AR188" s="2">
        <f>IF(AS188&lt;6,SUM(E188:AQ188),SUM(LARGE(E188:AQ188,{1;2;3;4;5;6})))</f>
        <v>0</v>
      </c>
      <c r="AS188" s="53">
        <f t="shared" si="5"/>
        <v>0</v>
      </c>
    </row>
    <row r="189" spans="1:45" x14ac:dyDescent="0.2">
      <c r="A189" s="67">
        <v>188</v>
      </c>
      <c r="B189" s="26"/>
      <c r="C189" s="8"/>
      <c r="D189" s="6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2">
        <f>IF(AS189&lt;6,SUM(E189:AQ189),SUM(LARGE(E189:AQ189,{1;2;3;4;5;6})))</f>
        <v>0</v>
      </c>
      <c r="AS189" s="53">
        <f t="shared" si="5"/>
        <v>0</v>
      </c>
    </row>
    <row r="190" spans="1:45" x14ac:dyDescent="0.2">
      <c r="A190" s="67">
        <v>189</v>
      </c>
      <c r="B190" s="26"/>
      <c r="C190" s="8"/>
      <c r="D190" s="6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30"/>
      <c r="AR190" s="2">
        <f>IF(AS190&lt;6,SUM(E190:AQ190),SUM(LARGE(E190:AQ190,{1;2;3;4;5;6})))</f>
        <v>0</v>
      </c>
      <c r="AS190" s="53">
        <f t="shared" si="5"/>
        <v>0</v>
      </c>
    </row>
    <row r="191" spans="1:45" x14ac:dyDescent="0.2">
      <c r="A191" s="67">
        <v>190</v>
      </c>
      <c r="B191" s="26"/>
      <c r="C191" s="8"/>
      <c r="D191" s="6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2">
        <f>IF(AS191&lt;6,SUM(E191:AQ191),SUM(LARGE(E191:AQ191,{1;2;3;4;5;6})))</f>
        <v>0</v>
      </c>
      <c r="AS191" s="53">
        <f t="shared" si="5"/>
        <v>0</v>
      </c>
    </row>
    <row r="192" spans="1:45" x14ac:dyDescent="0.2">
      <c r="A192" s="67"/>
      <c r="B192" s="26"/>
      <c r="C192" s="8"/>
      <c r="D192" s="6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54"/>
      <c r="AR192" s="2"/>
      <c r="AS192" s="53"/>
    </row>
    <row r="193" spans="1:45" x14ac:dyDescent="0.2">
      <c r="A193" s="67"/>
      <c r="B193" s="26"/>
      <c r="C193" s="8"/>
      <c r="D193" s="6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54"/>
      <c r="AR193" s="2"/>
      <c r="AS193" s="53"/>
    </row>
    <row r="194" spans="1:45" x14ac:dyDescent="0.2">
      <c r="A194" s="67"/>
      <c r="B194" s="26"/>
      <c r="C194" s="8"/>
      <c r="D194" s="6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54"/>
      <c r="AR194" s="2"/>
      <c r="AS194" s="53"/>
    </row>
    <row r="195" spans="1:45" x14ac:dyDescent="0.2">
      <c r="A195" s="67"/>
      <c r="B195" s="26"/>
      <c r="C195" s="8"/>
      <c r="D195" s="6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54"/>
      <c r="AR195" s="2"/>
      <c r="AS195" s="53"/>
    </row>
    <row r="196" spans="1:45" x14ac:dyDescent="0.2">
      <c r="A196" s="67"/>
      <c r="B196" s="26"/>
      <c r="C196" s="8"/>
      <c r="D196" s="6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54"/>
      <c r="AR196" s="2"/>
      <c r="AS196" s="53"/>
    </row>
    <row r="197" spans="1:45" x14ac:dyDescent="0.2">
      <c r="A197" s="67"/>
      <c r="B197" s="26"/>
      <c r="C197" s="8"/>
      <c r="D197" s="6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54"/>
      <c r="AR197" s="2"/>
      <c r="AS197" s="53"/>
    </row>
  </sheetData>
  <autoFilter ref="B1:AS197">
    <sortState ref="B2:AS197">
      <sortCondition descending="1" ref="AR1:AR197"/>
    </sortState>
  </autoFilter>
  <phoneticPr fontId="1" type="noConversion"/>
  <conditionalFormatting sqref="D1:D130 D132:D141 D143:D65536">
    <cfRule type="duplicateValues" dxfId="93" priority="11" stopIfTrue="1"/>
    <cfRule type="duplicateValues" dxfId="92" priority="12" stopIfTrue="1"/>
  </conditionalFormatting>
  <conditionalFormatting sqref="D131">
    <cfRule type="duplicateValues" dxfId="91" priority="5" stopIfTrue="1"/>
  </conditionalFormatting>
  <conditionalFormatting sqref="D131">
    <cfRule type="duplicateValues" dxfId="90" priority="4" stopIfTrue="1"/>
  </conditionalFormatting>
  <conditionalFormatting sqref="D142">
    <cfRule type="duplicateValues" dxfId="89" priority="1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572"/>
  <sheetViews>
    <sheetView zoomScaleNormal="100" workbookViewId="0">
      <pane xSplit="1" ySplit="1" topLeftCell="B50" activePane="bottomRight" state="frozen"/>
      <selection activeCell="D139" sqref="D139"/>
      <selection pane="topRight" activeCell="D139" sqref="D139"/>
      <selection pane="bottomLeft" activeCell="D139" sqref="D139"/>
      <selection pane="bottomRight" activeCell="AU6" sqref="AU6"/>
    </sheetView>
  </sheetViews>
  <sheetFormatPr defaultRowHeight="12.75" outlineLevelCol="1" x14ac:dyDescent="0.2"/>
  <cols>
    <col min="1" max="1" width="5.140625" style="64" bestFit="1" customWidth="1"/>
    <col min="2" max="2" width="6.140625" style="12" customWidth="1"/>
    <col min="3" max="3" width="16" style="3" bestFit="1" customWidth="1"/>
    <col min="4" max="4" width="22.5703125" style="23" customWidth="1"/>
    <col min="5" max="45" width="10.85546875" style="81" hidden="1" customWidth="1" outlineLevel="1"/>
    <col min="46" max="46" width="10.85546875" style="81" customWidth="1" collapsed="1"/>
    <col min="47" max="47" width="10.85546875" style="81" customWidth="1"/>
    <col min="48" max="48" width="10.85546875" style="101" customWidth="1"/>
    <col min="49" max="49" width="7.85546875" style="20" customWidth="1"/>
    <col min="50" max="50" width="9.140625" style="56" customWidth="1"/>
    <col min="51" max="51" width="81.42578125" style="3" customWidth="1"/>
    <col min="52" max="58" width="9.140625" style="3" customWidth="1"/>
    <col min="59" max="59" width="5.140625" style="3" customWidth="1"/>
    <col min="60" max="79" width="9.140625" style="3" customWidth="1"/>
    <col min="80" max="16384" width="9.140625" style="23"/>
  </cols>
  <sheetData>
    <row r="1" spans="1:83" s="36" customFormat="1" ht="49.5" customHeight="1" x14ac:dyDescent="0.2">
      <c r="A1" s="80" t="s">
        <v>10</v>
      </c>
      <c r="B1" s="95" t="s">
        <v>76</v>
      </c>
      <c r="C1" s="96" t="s">
        <v>75</v>
      </c>
      <c r="D1" s="39" t="s">
        <v>0</v>
      </c>
      <c r="E1" s="88" t="s">
        <v>757</v>
      </c>
      <c r="F1" s="88" t="s">
        <v>773</v>
      </c>
      <c r="G1" s="88" t="s">
        <v>835</v>
      </c>
      <c r="H1" s="88" t="s">
        <v>837</v>
      </c>
      <c r="I1" s="88" t="s">
        <v>801</v>
      </c>
      <c r="J1" s="88" t="s">
        <v>819</v>
      </c>
      <c r="K1" s="88" t="s">
        <v>840</v>
      </c>
      <c r="L1" s="88" t="s">
        <v>882</v>
      </c>
      <c r="M1" s="88" t="s">
        <v>883</v>
      </c>
      <c r="N1" s="88" t="s">
        <v>879</v>
      </c>
      <c r="O1" s="88" t="s">
        <v>854</v>
      </c>
      <c r="P1" s="88" t="s">
        <v>861</v>
      </c>
      <c r="Q1" s="88" t="s">
        <v>925</v>
      </c>
      <c r="R1" s="88" t="s">
        <v>894</v>
      </c>
      <c r="S1" s="88" t="s">
        <v>896</v>
      </c>
      <c r="T1" s="88" t="s">
        <v>926</v>
      </c>
      <c r="U1" s="88" t="s">
        <v>944</v>
      </c>
      <c r="V1" s="88" t="s">
        <v>945</v>
      </c>
      <c r="W1" s="88" t="s">
        <v>1192</v>
      </c>
      <c r="X1" s="88" t="s">
        <v>970</v>
      </c>
      <c r="Y1" s="88" t="s">
        <v>974</v>
      </c>
      <c r="Z1" s="88" t="s">
        <v>1014</v>
      </c>
      <c r="AA1" s="88" t="s">
        <v>999</v>
      </c>
      <c r="AB1" s="88" t="s">
        <v>1015</v>
      </c>
      <c r="AC1" s="88" t="s">
        <v>1027</v>
      </c>
      <c r="AD1" s="88" t="s">
        <v>1044</v>
      </c>
      <c r="AE1" s="88" t="s">
        <v>1062</v>
      </c>
      <c r="AF1" s="88" t="s">
        <v>1073</v>
      </c>
      <c r="AG1" s="88" t="s">
        <v>1086</v>
      </c>
      <c r="AH1" s="88" t="s">
        <v>1070</v>
      </c>
      <c r="AI1" s="88" t="s">
        <v>1088</v>
      </c>
      <c r="AJ1" s="88" t="s">
        <v>1103</v>
      </c>
      <c r="AK1" s="88" t="s">
        <v>1112</v>
      </c>
      <c r="AL1" s="88" t="s">
        <v>1140</v>
      </c>
      <c r="AM1" s="88" t="s">
        <v>1161</v>
      </c>
      <c r="AN1" s="88" t="s">
        <v>1169</v>
      </c>
      <c r="AO1" s="88" t="s">
        <v>1170</v>
      </c>
      <c r="AP1" s="88" t="s">
        <v>1174</v>
      </c>
      <c r="AQ1" s="88" t="s">
        <v>1196</v>
      </c>
      <c r="AR1" s="88" t="s">
        <v>1207</v>
      </c>
      <c r="AS1" s="88" t="s">
        <v>1238</v>
      </c>
      <c r="AT1" s="88" t="s">
        <v>1250</v>
      </c>
      <c r="AU1" s="88"/>
      <c r="AV1" s="39"/>
      <c r="AW1" s="38" t="s">
        <v>40</v>
      </c>
      <c r="AX1" s="97" t="s">
        <v>49</v>
      </c>
      <c r="CA1" s="87"/>
      <c r="CB1" s="98"/>
      <c r="CC1" s="98"/>
      <c r="CD1" s="98"/>
      <c r="CE1" s="98"/>
    </row>
    <row r="2" spans="1:83" s="34" customFormat="1" x14ac:dyDescent="0.2">
      <c r="A2" s="63">
        <v>1</v>
      </c>
      <c r="B2" s="26" t="s">
        <v>77</v>
      </c>
      <c r="C2" s="77" t="s">
        <v>79</v>
      </c>
      <c r="D2" s="26" t="s">
        <v>3</v>
      </c>
      <c r="E2" s="54">
        <v>660</v>
      </c>
      <c r="F2" s="54"/>
      <c r="G2" s="54">
        <v>880</v>
      </c>
      <c r="H2" s="54">
        <v>550</v>
      </c>
      <c r="I2" s="54"/>
      <c r="J2" s="54"/>
      <c r="K2" s="54"/>
      <c r="L2" s="54"/>
      <c r="M2" s="54"/>
      <c r="N2" s="54"/>
      <c r="O2" s="54"/>
      <c r="P2" s="54">
        <v>300</v>
      </c>
      <c r="Q2" s="54">
        <v>883</v>
      </c>
      <c r="R2" s="54"/>
      <c r="S2" s="54"/>
      <c r="T2" s="54">
        <v>660</v>
      </c>
      <c r="U2" s="54">
        <v>550</v>
      </c>
      <c r="V2" s="54"/>
      <c r="W2" s="54">
        <v>550</v>
      </c>
      <c r="X2" s="54">
        <v>1020</v>
      </c>
      <c r="Y2" s="54"/>
      <c r="Z2" s="54">
        <v>920</v>
      </c>
      <c r="AA2" s="54">
        <v>660</v>
      </c>
      <c r="AB2" s="54"/>
      <c r="AC2" s="54"/>
      <c r="AD2" s="54"/>
      <c r="AE2" s="54"/>
      <c r="AF2" s="54"/>
      <c r="AG2" s="54">
        <v>2220</v>
      </c>
      <c r="AH2" s="54">
        <v>660</v>
      </c>
      <c r="AI2" s="54"/>
      <c r="AJ2" s="54">
        <v>1420</v>
      </c>
      <c r="AK2" s="54">
        <v>300</v>
      </c>
      <c r="AL2" s="54"/>
      <c r="AM2" s="54"/>
      <c r="AN2" s="54"/>
      <c r="AO2" s="54">
        <v>1420</v>
      </c>
      <c r="AP2" s="54">
        <v>600</v>
      </c>
      <c r="AQ2" s="54"/>
      <c r="AR2" s="54"/>
      <c r="AS2" s="54">
        <v>250</v>
      </c>
      <c r="AT2" s="54"/>
      <c r="AU2" s="54"/>
      <c r="AV2" s="54"/>
      <c r="AW2" s="21">
        <f>IF(AX2&lt;6,SUM(E2:AV2),SUM(LARGE(E2:AV2,{1;2;3;4;5;6})))</f>
        <v>7883</v>
      </c>
      <c r="AX2" s="55">
        <f t="shared" ref="AX2:AX65" si="0">COUNT(E2:AV2)</f>
        <v>18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2"/>
      <c r="CB2" s="47"/>
      <c r="CC2" s="47"/>
      <c r="CD2" s="47"/>
      <c r="CE2" s="47"/>
    </row>
    <row r="3" spans="1:83" x14ac:dyDescent="0.2">
      <c r="A3" s="62">
        <v>2</v>
      </c>
      <c r="B3" s="26" t="s">
        <v>77</v>
      </c>
      <c r="C3" s="78" t="s">
        <v>82</v>
      </c>
      <c r="D3" s="26" t="s">
        <v>4</v>
      </c>
      <c r="E3" s="54">
        <v>660</v>
      </c>
      <c r="F3" s="54"/>
      <c r="G3" s="54">
        <v>880</v>
      </c>
      <c r="H3" s="54">
        <v>550</v>
      </c>
      <c r="I3" s="54"/>
      <c r="J3" s="54"/>
      <c r="K3" s="54"/>
      <c r="L3" s="54"/>
      <c r="M3" s="54"/>
      <c r="N3" s="54"/>
      <c r="O3" s="54"/>
      <c r="P3" s="54"/>
      <c r="Q3" s="54">
        <v>883</v>
      </c>
      <c r="R3" s="54"/>
      <c r="S3" s="54"/>
      <c r="T3" s="54">
        <v>660</v>
      </c>
      <c r="U3" s="54">
        <v>550</v>
      </c>
      <c r="V3" s="54"/>
      <c r="W3" s="54">
        <v>550</v>
      </c>
      <c r="X3" s="54">
        <v>1020</v>
      </c>
      <c r="Y3" s="54"/>
      <c r="Z3" s="54">
        <v>920</v>
      </c>
      <c r="AA3" s="54">
        <v>660</v>
      </c>
      <c r="AB3" s="54"/>
      <c r="AC3" s="54"/>
      <c r="AD3" s="54"/>
      <c r="AE3" s="54"/>
      <c r="AF3" s="54"/>
      <c r="AG3" s="54">
        <v>2220</v>
      </c>
      <c r="AH3" s="54">
        <v>660</v>
      </c>
      <c r="AI3" s="54"/>
      <c r="AJ3" s="54">
        <v>1420</v>
      </c>
      <c r="AK3" s="54">
        <v>250</v>
      </c>
      <c r="AL3" s="54"/>
      <c r="AM3" s="54"/>
      <c r="AN3" s="54"/>
      <c r="AO3" s="54">
        <v>1420</v>
      </c>
      <c r="AP3" s="54">
        <v>600</v>
      </c>
      <c r="AQ3" s="54"/>
      <c r="AR3" s="54"/>
      <c r="AS3" s="54">
        <v>250</v>
      </c>
      <c r="AT3" s="54"/>
      <c r="AU3" s="54"/>
      <c r="AV3" s="54"/>
      <c r="AW3" s="21">
        <f>IF(AX3&lt;6,SUM(E3:AV3),SUM(LARGE(E3:AV3,{1;2;3;4;5;6})))</f>
        <v>7883</v>
      </c>
      <c r="AX3" s="55">
        <f t="shared" si="0"/>
        <v>17</v>
      </c>
      <c r="CA3" s="12"/>
      <c r="CB3" s="22"/>
      <c r="CC3" s="22"/>
      <c r="CD3" s="22"/>
      <c r="CE3" s="22"/>
    </row>
    <row r="4" spans="1:83" x14ac:dyDescent="0.2">
      <c r="A4" s="62">
        <v>3</v>
      </c>
      <c r="B4" s="26" t="s">
        <v>77</v>
      </c>
      <c r="C4" s="78" t="s">
        <v>168</v>
      </c>
      <c r="D4" s="6" t="s">
        <v>20</v>
      </c>
      <c r="E4" s="29"/>
      <c r="F4" s="29"/>
      <c r="G4" s="29"/>
      <c r="H4" s="29"/>
      <c r="I4" s="29"/>
      <c r="J4" s="29"/>
      <c r="K4" s="29"/>
      <c r="L4" s="29">
        <v>920</v>
      </c>
      <c r="M4" s="29"/>
      <c r="N4" s="29">
        <v>1520</v>
      </c>
      <c r="O4" s="29"/>
      <c r="P4" s="29">
        <v>190</v>
      </c>
      <c r="Q4" s="29">
        <v>518</v>
      </c>
      <c r="R4" s="29"/>
      <c r="S4" s="29"/>
      <c r="T4" s="29">
        <v>560</v>
      </c>
      <c r="U4" s="29">
        <v>920</v>
      </c>
      <c r="V4" s="29"/>
      <c r="W4" s="29"/>
      <c r="X4" s="29">
        <v>1200</v>
      </c>
      <c r="Y4" s="29"/>
      <c r="Z4" s="29"/>
      <c r="AA4" s="29"/>
      <c r="AB4" s="29"/>
      <c r="AC4" s="29"/>
      <c r="AD4" s="29"/>
      <c r="AE4" s="29">
        <v>360</v>
      </c>
      <c r="AF4" s="29"/>
      <c r="AG4" s="29"/>
      <c r="AH4" s="29"/>
      <c r="AI4" s="29"/>
      <c r="AJ4" s="29">
        <v>1700</v>
      </c>
      <c r="AK4" s="29"/>
      <c r="AL4" s="29"/>
      <c r="AM4" s="29"/>
      <c r="AN4" s="29">
        <v>100</v>
      </c>
      <c r="AO4" s="29">
        <v>600</v>
      </c>
      <c r="AP4" s="29">
        <v>910</v>
      </c>
      <c r="AQ4" s="29"/>
      <c r="AR4" s="29"/>
      <c r="AS4" s="29"/>
      <c r="AT4" s="29"/>
      <c r="AU4" s="29"/>
      <c r="AV4" s="54"/>
      <c r="AW4" s="21">
        <f>IF(AX4&lt;6,SUM(E4:AV4),SUM(LARGE(E4:AV4,{1;2;3;4;5;6})))</f>
        <v>7170</v>
      </c>
      <c r="AX4" s="55">
        <f t="shared" si="0"/>
        <v>12</v>
      </c>
      <c r="CA4" s="12"/>
      <c r="CB4" s="22"/>
      <c r="CC4" s="22"/>
      <c r="CD4" s="22"/>
      <c r="CE4" s="22"/>
    </row>
    <row r="5" spans="1:83" x14ac:dyDescent="0.2">
      <c r="A5" s="62">
        <v>4</v>
      </c>
      <c r="B5" s="26" t="s">
        <v>77</v>
      </c>
      <c r="C5" s="78" t="s">
        <v>79</v>
      </c>
      <c r="D5" s="6" t="s">
        <v>17</v>
      </c>
      <c r="E5" s="29">
        <v>460</v>
      </c>
      <c r="F5" s="29"/>
      <c r="G5" s="29">
        <v>880</v>
      </c>
      <c r="H5" s="29">
        <v>1370</v>
      </c>
      <c r="I5" s="29"/>
      <c r="J5" s="29">
        <v>560</v>
      </c>
      <c r="K5" s="29"/>
      <c r="L5" s="29">
        <v>550</v>
      </c>
      <c r="M5" s="29">
        <v>350</v>
      </c>
      <c r="N5" s="29"/>
      <c r="O5" s="29"/>
      <c r="P5" s="29"/>
      <c r="Q5" s="29"/>
      <c r="R5" s="29"/>
      <c r="S5" s="29"/>
      <c r="T5" s="29">
        <v>460</v>
      </c>
      <c r="U5" s="29">
        <v>920</v>
      </c>
      <c r="V5" s="29"/>
      <c r="W5" s="29"/>
      <c r="X5" s="29">
        <v>660</v>
      </c>
      <c r="Y5" s="29"/>
      <c r="Z5" s="29"/>
      <c r="AA5" s="29">
        <v>560</v>
      </c>
      <c r="AB5" s="29"/>
      <c r="AC5" s="29"/>
      <c r="AD5" s="29"/>
      <c r="AE5" s="29"/>
      <c r="AF5" s="29"/>
      <c r="AG5" s="29">
        <v>2220</v>
      </c>
      <c r="AH5" s="29">
        <v>560</v>
      </c>
      <c r="AI5" s="29"/>
      <c r="AJ5" s="29"/>
      <c r="AK5" s="29">
        <v>190</v>
      </c>
      <c r="AL5" s="29"/>
      <c r="AM5" s="29"/>
      <c r="AN5" s="29">
        <v>550</v>
      </c>
      <c r="AO5" s="29">
        <v>600</v>
      </c>
      <c r="AP5" s="29">
        <v>600</v>
      </c>
      <c r="AQ5" s="29"/>
      <c r="AR5" s="29"/>
      <c r="AS5" s="29">
        <v>215</v>
      </c>
      <c r="AT5" s="29"/>
      <c r="AU5" s="29"/>
      <c r="AV5" s="54"/>
      <c r="AW5" s="21">
        <f>IF(AX5&lt;6,SUM(E5:AV5),SUM(LARGE(E5:AV5,{1;2;3;4;5;6})))</f>
        <v>6650</v>
      </c>
      <c r="AX5" s="55">
        <f t="shared" si="0"/>
        <v>17</v>
      </c>
      <c r="CA5" s="12"/>
      <c r="CB5" s="22"/>
      <c r="CC5" s="22"/>
      <c r="CD5" s="22"/>
      <c r="CE5" s="22"/>
    </row>
    <row r="6" spans="1:83" x14ac:dyDescent="0.2">
      <c r="A6" s="62">
        <v>5</v>
      </c>
      <c r="B6" s="26" t="s">
        <v>77</v>
      </c>
      <c r="C6" s="78" t="s">
        <v>79</v>
      </c>
      <c r="D6" s="6" t="s">
        <v>139</v>
      </c>
      <c r="E6" s="29">
        <v>460</v>
      </c>
      <c r="F6" s="29"/>
      <c r="G6" s="29">
        <v>880</v>
      </c>
      <c r="H6" s="29">
        <v>1370</v>
      </c>
      <c r="I6" s="29"/>
      <c r="J6" s="29">
        <v>560</v>
      </c>
      <c r="K6" s="29"/>
      <c r="L6" s="29">
        <v>550</v>
      </c>
      <c r="M6" s="29">
        <v>350</v>
      </c>
      <c r="N6" s="29"/>
      <c r="O6" s="29"/>
      <c r="P6" s="29"/>
      <c r="Q6" s="29"/>
      <c r="R6" s="29"/>
      <c r="S6" s="29"/>
      <c r="T6" s="29">
        <v>460</v>
      </c>
      <c r="U6" s="29">
        <v>920</v>
      </c>
      <c r="V6" s="29"/>
      <c r="W6" s="29"/>
      <c r="X6" s="29">
        <v>660</v>
      </c>
      <c r="Y6" s="29"/>
      <c r="Z6" s="29"/>
      <c r="AA6" s="29">
        <v>560</v>
      </c>
      <c r="AB6" s="29"/>
      <c r="AC6" s="29"/>
      <c r="AD6" s="29"/>
      <c r="AE6" s="29"/>
      <c r="AF6" s="29"/>
      <c r="AG6" s="29">
        <v>2220</v>
      </c>
      <c r="AH6" s="29">
        <v>560</v>
      </c>
      <c r="AI6" s="29"/>
      <c r="AJ6" s="29"/>
      <c r="AK6" s="29">
        <v>190</v>
      </c>
      <c r="AL6" s="29"/>
      <c r="AM6" s="29"/>
      <c r="AN6" s="29">
        <v>550</v>
      </c>
      <c r="AO6" s="29">
        <v>600</v>
      </c>
      <c r="AP6" s="29">
        <v>600</v>
      </c>
      <c r="AQ6" s="29"/>
      <c r="AR6" s="29"/>
      <c r="AS6" s="29">
        <v>215</v>
      </c>
      <c r="AT6" s="29"/>
      <c r="AU6" s="29"/>
      <c r="AV6" s="54"/>
      <c r="AW6" s="21">
        <f>IF(AX6&lt;6,SUM(E6:AV6),SUM(LARGE(E6:AV6,{1;2;3;4;5;6})))</f>
        <v>6650</v>
      </c>
      <c r="AX6" s="55">
        <f t="shared" si="0"/>
        <v>17</v>
      </c>
      <c r="CA6" s="12"/>
      <c r="CB6" s="22"/>
      <c r="CC6" s="22"/>
      <c r="CD6" s="22"/>
      <c r="CE6" s="22"/>
    </row>
    <row r="7" spans="1:83" x14ac:dyDescent="0.2">
      <c r="A7" s="62">
        <v>6</v>
      </c>
      <c r="B7" s="26" t="s">
        <v>77</v>
      </c>
      <c r="C7" s="78" t="s">
        <v>79</v>
      </c>
      <c r="D7" s="8" t="s">
        <v>47</v>
      </c>
      <c r="E7" s="29">
        <v>560</v>
      </c>
      <c r="F7" s="29"/>
      <c r="G7" s="29"/>
      <c r="H7" s="29"/>
      <c r="I7" s="29"/>
      <c r="J7" s="29"/>
      <c r="K7" s="29"/>
      <c r="L7" s="29">
        <v>920</v>
      </c>
      <c r="M7" s="29"/>
      <c r="N7" s="29"/>
      <c r="O7" s="29"/>
      <c r="P7" s="29"/>
      <c r="Q7" s="29">
        <v>518</v>
      </c>
      <c r="R7" s="29"/>
      <c r="S7" s="29"/>
      <c r="T7" s="29"/>
      <c r="U7" s="29">
        <v>920</v>
      </c>
      <c r="V7" s="29"/>
      <c r="W7" s="29"/>
      <c r="X7" s="29">
        <v>1200</v>
      </c>
      <c r="Y7" s="29"/>
      <c r="Z7" s="29"/>
      <c r="AA7" s="29"/>
      <c r="AB7" s="29"/>
      <c r="AC7" s="29"/>
      <c r="AD7" s="29"/>
      <c r="AE7" s="29">
        <v>360</v>
      </c>
      <c r="AF7" s="29"/>
      <c r="AG7" s="29"/>
      <c r="AH7" s="29"/>
      <c r="AI7" s="29"/>
      <c r="AJ7" s="29">
        <v>1700</v>
      </c>
      <c r="AK7" s="29">
        <v>300</v>
      </c>
      <c r="AL7" s="29"/>
      <c r="AM7" s="29"/>
      <c r="AN7" s="29">
        <v>100</v>
      </c>
      <c r="AO7" s="29">
        <v>600</v>
      </c>
      <c r="AP7" s="29">
        <v>920</v>
      </c>
      <c r="AQ7" s="29"/>
      <c r="AR7" s="29"/>
      <c r="AS7" s="29"/>
      <c r="AT7" s="29">
        <v>550</v>
      </c>
      <c r="AU7" s="29"/>
      <c r="AV7" s="54"/>
      <c r="AW7" s="21">
        <f>IF(AX7&lt;6,SUM(E7:AV7),SUM(LARGE(E7:AV7,{1;2;3;4;5;6})))</f>
        <v>6260</v>
      </c>
      <c r="AX7" s="55">
        <f t="shared" si="0"/>
        <v>12</v>
      </c>
      <c r="CA7" s="12"/>
      <c r="CB7" s="22"/>
      <c r="CC7" s="22"/>
      <c r="CD7" s="22"/>
      <c r="CE7" s="22"/>
    </row>
    <row r="8" spans="1:83" x14ac:dyDescent="0.2">
      <c r="A8" s="62">
        <v>7</v>
      </c>
      <c r="B8" s="26" t="s">
        <v>77</v>
      </c>
      <c r="C8" s="77" t="s">
        <v>79</v>
      </c>
      <c r="D8" s="37" t="s">
        <v>151</v>
      </c>
      <c r="E8" s="29"/>
      <c r="F8" s="29"/>
      <c r="G8" s="29"/>
      <c r="H8" s="29"/>
      <c r="I8" s="29"/>
      <c r="J8" s="29">
        <v>660</v>
      </c>
      <c r="K8" s="29"/>
      <c r="L8" s="29"/>
      <c r="M8" s="29"/>
      <c r="N8" s="29"/>
      <c r="O8" s="29"/>
      <c r="P8" s="29"/>
      <c r="Q8" s="29"/>
      <c r="R8" s="29"/>
      <c r="S8" s="29"/>
      <c r="T8" s="29">
        <v>260</v>
      </c>
      <c r="U8" s="29">
        <v>550</v>
      </c>
      <c r="V8" s="29"/>
      <c r="W8" s="29"/>
      <c r="X8" s="29">
        <v>840</v>
      </c>
      <c r="Y8" s="29"/>
      <c r="Z8" s="29"/>
      <c r="AA8" s="29">
        <v>393.3</v>
      </c>
      <c r="AB8" s="29"/>
      <c r="AC8" s="29"/>
      <c r="AD8" s="29"/>
      <c r="AE8" s="29"/>
      <c r="AF8" s="29"/>
      <c r="AG8" s="29"/>
      <c r="AH8" s="29">
        <v>460</v>
      </c>
      <c r="AI8" s="29"/>
      <c r="AJ8" s="29">
        <v>1170</v>
      </c>
      <c r="AK8" s="29">
        <v>160</v>
      </c>
      <c r="AL8" s="29"/>
      <c r="AM8" s="29"/>
      <c r="AN8" s="29"/>
      <c r="AO8" s="29"/>
      <c r="AP8" s="29">
        <v>600</v>
      </c>
      <c r="AQ8" s="29"/>
      <c r="AR8" s="29"/>
      <c r="AS8" s="29">
        <v>300</v>
      </c>
      <c r="AT8" s="29"/>
      <c r="AU8" s="29"/>
      <c r="AV8" s="30"/>
      <c r="AW8" s="21">
        <f>IF(AX8&lt;6,SUM(E8:AV8),SUM(LARGE(E8:AV8,{1;2;3;4;5;6})))</f>
        <v>4280</v>
      </c>
      <c r="AX8" s="55">
        <f t="shared" si="0"/>
        <v>10</v>
      </c>
      <c r="CA8" s="12"/>
      <c r="CB8" s="22"/>
      <c r="CC8" s="22"/>
      <c r="CD8" s="22"/>
      <c r="CE8" s="22"/>
    </row>
    <row r="9" spans="1:83" x14ac:dyDescent="0.2">
      <c r="A9" s="62">
        <v>8</v>
      </c>
      <c r="B9" s="26" t="s">
        <v>77</v>
      </c>
      <c r="C9" s="78" t="s">
        <v>79</v>
      </c>
      <c r="D9" s="6" t="s">
        <v>150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>
        <v>160</v>
      </c>
      <c r="Q9" s="29"/>
      <c r="R9" s="29"/>
      <c r="S9" s="29"/>
      <c r="T9" s="29">
        <v>260</v>
      </c>
      <c r="U9" s="29">
        <v>550</v>
      </c>
      <c r="V9" s="29"/>
      <c r="W9" s="29"/>
      <c r="X9" s="29">
        <v>840</v>
      </c>
      <c r="Y9" s="29"/>
      <c r="Z9" s="29"/>
      <c r="AA9" s="29">
        <v>393.3</v>
      </c>
      <c r="AB9" s="29"/>
      <c r="AC9" s="29"/>
      <c r="AD9" s="29"/>
      <c r="AE9" s="29"/>
      <c r="AF9" s="29"/>
      <c r="AG9" s="29"/>
      <c r="AH9" s="29">
        <v>460</v>
      </c>
      <c r="AI9" s="29"/>
      <c r="AJ9" s="29">
        <v>1170</v>
      </c>
      <c r="AK9" s="29">
        <v>160</v>
      </c>
      <c r="AL9" s="29"/>
      <c r="AM9" s="29"/>
      <c r="AN9" s="29"/>
      <c r="AO9" s="29"/>
      <c r="AP9" s="29">
        <v>600</v>
      </c>
      <c r="AQ9" s="29"/>
      <c r="AR9" s="29"/>
      <c r="AS9" s="29"/>
      <c r="AT9" s="29">
        <v>550</v>
      </c>
      <c r="AU9" s="29"/>
      <c r="AV9" s="54"/>
      <c r="AW9" s="21">
        <f>IF(AX9&lt;6,SUM(E9:AV9),SUM(LARGE(E9:AV9,{1;2;3;4;5;6})))</f>
        <v>4170</v>
      </c>
      <c r="AX9" s="55">
        <f t="shared" si="0"/>
        <v>10</v>
      </c>
      <c r="CA9" s="12"/>
      <c r="CB9" s="22"/>
      <c r="CC9" s="22"/>
      <c r="CD9" s="22"/>
      <c r="CE9" s="22"/>
    </row>
    <row r="10" spans="1:83" x14ac:dyDescent="0.2">
      <c r="A10" s="62">
        <v>9</v>
      </c>
      <c r="B10" s="26" t="s">
        <v>77</v>
      </c>
      <c r="C10" s="78" t="s">
        <v>82</v>
      </c>
      <c r="D10" s="8" t="s">
        <v>57</v>
      </c>
      <c r="E10" s="29">
        <v>460</v>
      </c>
      <c r="F10" s="29"/>
      <c r="G10" s="29"/>
      <c r="H10" s="29"/>
      <c r="I10" s="29"/>
      <c r="J10" s="29">
        <v>660</v>
      </c>
      <c r="K10" s="29"/>
      <c r="L10" s="29"/>
      <c r="M10" s="29"/>
      <c r="N10" s="29"/>
      <c r="O10" s="29"/>
      <c r="P10" s="29">
        <v>190</v>
      </c>
      <c r="Q10" s="29"/>
      <c r="R10" s="29"/>
      <c r="S10" s="29"/>
      <c r="T10" s="29">
        <v>360</v>
      </c>
      <c r="U10" s="29">
        <v>550</v>
      </c>
      <c r="V10" s="29"/>
      <c r="W10" s="29"/>
      <c r="X10" s="29">
        <v>920</v>
      </c>
      <c r="Y10" s="29"/>
      <c r="Z10" s="29"/>
      <c r="AA10" s="29">
        <v>393.3</v>
      </c>
      <c r="AB10" s="29"/>
      <c r="AC10" s="29"/>
      <c r="AD10" s="29"/>
      <c r="AE10" s="29"/>
      <c r="AF10" s="29"/>
      <c r="AG10" s="29"/>
      <c r="AH10" s="29"/>
      <c r="AI10" s="29"/>
      <c r="AJ10" s="29"/>
      <c r="AK10" s="29">
        <v>190</v>
      </c>
      <c r="AL10" s="29"/>
      <c r="AM10" s="29"/>
      <c r="AN10" s="29"/>
      <c r="AO10" s="29"/>
      <c r="AP10" s="29"/>
      <c r="AQ10" s="29"/>
      <c r="AR10" s="29"/>
      <c r="AS10" s="29">
        <v>300</v>
      </c>
      <c r="AT10" s="29"/>
      <c r="AU10" s="29"/>
      <c r="AV10" s="54"/>
      <c r="AW10" s="21">
        <f>IF(AX10&lt;6,SUM(E10:AV10),SUM(LARGE(E10:AV10,{1;2;3;4;5;6})))</f>
        <v>3343.3</v>
      </c>
      <c r="AX10" s="55">
        <f t="shared" si="0"/>
        <v>9</v>
      </c>
      <c r="CA10" s="12"/>
      <c r="CB10" s="22"/>
      <c r="CC10" s="22"/>
      <c r="CD10" s="22"/>
      <c r="CE10" s="22"/>
    </row>
    <row r="11" spans="1:83" x14ac:dyDescent="0.2">
      <c r="A11" s="62">
        <v>10</v>
      </c>
      <c r="B11" s="26" t="s">
        <v>77</v>
      </c>
      <c r="C11" s="79" t="s">
        <v>584</v>
      </c>
      <c r="D11" s="6" t="s">
        <v>35</v>
      </c>
      <c r="E11" s="29">
        <v>360</v>
      </c>
      <c r="F11" s="29"/>
      <c r="G11" s="29"/>
      <c r="H11" s="29"/>
      <c r="I11" s="29"/>
      <c r="J11" s="29">
        <v>500</v>
      </c>
      <c r="K11" s="29"/>
      <c r="L11" s="29"/>
      <c r="M11" s="29"/>
      <c r="N11" s="29"/>
      <c r="O11" s="29"/>
      <c r="P11" s="29"/>
      <c r="Q11" s="29"/>
      <c r="R11" s="29"/>
      <c r="S11" s="29"/>
      <c r="T11" s="29">
        <v>460</v>
      </c>
      <c r="U11" s="29">
        <v>550</v>
      </c>
      <c r="V11" s="29"/>
      <c r="W11" s="29"/>
      <c r="X11" s="29">
        <v>480</v>
      </c>
      <c r="Y11" s="29"/>
      <c r="Z11" s="29"/>
      <c r="AA11" s="29">
        <v>393.3</v>
      </c>
      <c r="AB11" s="29"/>
      <c r="AC11" s="29"/>
      <c r="AD11" s="29"/>
      <c r="AE11" s="29"/>
      <c r="AF11" s="29"/>
      <c r="AG11" s="29"/>
      <c r="AH11" s="29">
        <v>460</v>
      </c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54"/>
      <c r="AW11" s="21">
        <f>IF(AX11&lt;6,SUM(E11:AV11),SUM(LARGE(E11:AV11,{1;2;3;4;5;6})))</f>
        <v>2843.3</v>
      </c>
      <c r="AX11" s="55">
        <f t="shared" si="0"/>
        <v>7</v>
      </c>
      <c r="CA11" s="12"/>
      <c r="CB11" s="22"/>
      <c r="CC11" s="22"/>
      <c r="CD11" s="22"/>
      <c r="CE11" s="22"/>
    </row>
    <row r="12" spans="1:83" x14ac:dyDescent="0.2">
      <c r="A12" s="62">
        <v>11</v>
      </c>
      <c r="B12" s="26" t="s">
        <v>77</v>
      </c>
      <c r="C12" s="78" t="s">
        <v>84</v>
      </c>
      <c r="D12" s="6" t="s">
        <v>25</v>
      </c>
      <c r="E12" s="29">
        <v>360</v>
      </c>
      <c r="F12" s="29"/>
      <c r="G12" s="29"/>
      <c r="H12" s="29"/>
      <c r="I12" s="29"/>
      <c r="J12" s="29">
        <v>500</v>
      </c>
      <c r="K12" s="29"/>
      <c r="L12" s="29"/>
      <c r="M12" s="29"/>
      <c r="N12" s="29"/>
      <c r="O12" s="29"/>
      <c r="P12" s="29"/>
      <c r="Q12" s="29"/>
      <c r="R12" s="29"/>
      <c r="S12" s="29"/>
      <c r="T12" s="29">
        <v>460</v>
      </c>
      <c r="U12" s="29">
        <v>550</v>
      </c>
      <c r="V12" s="29"/>
      <c r="W12" s="29"/>
      <c r="X12" s="29">
        <v>480</v>
      </c>
      <c r="Y12" s="29"/>
      <c r="Z12" s="29"/>
      <c r="AA12" s="29">
        <v>393.3</v>
      </c>
      <c r="AB12" s="29"/>
      <c r="AC12" s="29"/>
      <c r="AD12" s="29"/>
      <c r="AE12" s="29"/>
      <c r="AF12" s="29"/>
      <c r="AG12" s="29"/>
      <c r="AH12" s="29">
        <v>460</v>
      </c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54"/>
      <c r="AW12" s="21">
        <f>IF(AX12&lt;6,SUM(E12:AV12),SUM(LARGE(E12:AV12,{1;2;3;4;5;6})))</f>
        <v>2843.3</v>
      </c>
      <c r="AX12" s="55">
        <f t="shared" si="0"/>
        <v>7</v>
      </c>
      <c r="CA12" s="12"/>
      <c r="CB12" s="22"/>
      <c r="CC12" s="22"/>
      <c r="CD12" s="22"/>
      <c r="CE12" s="22"/>
    </row>
    <row r="13" spans="1:83" x14ac:dyDescent="0.2">
      <c r="A13" s="62">
        <v>12</v>
      </c>
      <c r="B13" s="6" t="s">
        <v>77</v>
      </c>
      <c r="C13" s="78" t="s">
        <v>83</v>
      </c>
      <c r="D13" s="6" t="s">
        <v>170</v>
      </c>
      <c r="E13" s="29">
        <v>360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>
        <v>160</v>
      </c>
      <c r="Q13" s="29"/>
      <c r="R13" s="29"/>
      <c r="S13" s="29"/>
      <c r="T13" s="29">
        <v>360</v>
      </c>
      <c r="U13" s="29"/>
      <c r="V13" s="29"/>
      <c r="W13" s="29"/>
      <c r="X13" s="29">
        <v>660</v>
      </c>
      <c r="Y13" s="29"/>
      <c r="Z13" s="29"/>
      <c r="AA13" s="29">
        <v>326.7</v>
      </c>
      <c r="AB13" s="29"/>
      <c r="AC13" s="29"/>
      <c r="AD13" s="29"/>
      <c r="AE13" s="29"/>
      <c r="AF13" s="29"/>
      <c r="AG13" s="29"/>
      <c r="AH13" s="29">
        <v>360</v>
      </c>
      <c r="AI13" s="29"/>
      <c r="AJ13" s="29">
        <v>350</v>
      </c>
      <c r="AK13" s="29">
        <v>160</v>
      </c>
      <c r="AL13" s="29"/>
      <c r="AM13" s="29"/>
      <c r="AN13" s="29"/>
      <c r="AO13" s="29"/>
      <c r="AP13" s="29">
        <v>130</v>
      </c>
      <c r="AQ13" s="29"/>
      <c r="AR13" s="29"/>
      <c r="AS13" s="29"/>
      <c r="AT13" s="29"/>
      <c r="AU13" s="29"/>
      <c r="AV13" s="48"/>
      <c r="AW13" s="21">
        <f>IF(AX13&lt;6,SUM(E13:AV13),SUM(LARGE(E13:AV13,{1;2;3;4;5;6})))</f>
        <v>2416.6999999999998</v>
      </c>
      <c r="AX13" s="55">
        <f t="shared" si="0"/>
        <v>9</v>
      </c>
      <c r="CA13" s="12"/>
      <c r="CB13" s="22"/>
      <c r="CC13" s="22"/>
      <c r="CD13" s="22"/>
      <c r="CE13" s="22"/>
    </row>
    <row r="14" spans="1:83" x14ac:dyDescent="0.2">
      <c r="A14" s="62">
        <v>13</v>
      </c>
      <c r="B14" s="26" t="s">
        <v>77</v>
      </c>
      <c r="C14" s="78" t="s">
        <v>78</v>
      </c>
      <c r="D14" s="6" t="s">
        <v>118</v>
      </c>
      <c r="E14" s="54">
        <v>360</v>
      </c>
      <c r="F14" s="54"/>
      <c r="G14" s="54"/>
      <c r="H14" s="54"/>
      <c r="I14" s="54"/>
      <c r="J14" s="54">
        <v>326</v>
      </c>
      <c r="K14" s="54"/>
      <c r="L14" s="54"/>
      <c r="M14" s="54"/>
      <c r="N14" s="54"/>
      <c r="O14" s="54"/>
      <c r="P14" s="54">
        <v>160</v>
      </c>
      <c r="Q14" s="54"/>
      <c r="R14" s="54"/>
      <c r="S14" s="54"/>
      <c r="T14" s="54">
        <v>360</v>
      </c>
      <c r="U14" s="54"/>
      <c r="V14" s="54"/>
      <c r="W14" s="54"/>
      <c r="X14" s="54">
        <v>660</v>
      </c>
      <c r="Y14" s="54"/>
      <c r="Z14" s="54"/>
      <c r="AA14" s="54">
        <v>326.7</v>
      </c>
      <c r="AB14" s="54"/>
      <c r="AC14" s="54"/>
      <c r="AD14" s="54"/>
      <c r="AE14" s="54"/>
      <c r="AF14" s="54"/>
      <c r="AG14" s="54"/>
      <c r="AH14" s="54">
        <v>360</v>
      </c>
      <c r="AI14" s="54"/>
      <c r="AJ14" s="54"/>
      <c r="AK14" s="54">
        <v>160</v>
      </c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21">
        <f>IF(AX14&lt;6,SUM(E14:AV14),SUM(LARGE(E14:AV14,{1;2;3;4;5;6})))</f>
        <v>2392.6999999999998</v>
      </c>
      <c r="AX14" s="55">
        <f t="shared" si="0"/>
        <v>8</v>
      </c>
      <c r="CA14" s="12"/>
      <c r="CB14" s="22"/>
      <c r="CC14" s="22"/>
      <c r="CD14" s="22"/>
      <c r="CE14" s="22"/>
    </row>
    <row r="15" spans="1:83" x14ac:dyDescent="0.2">
      <c r="A15" s="62">
        <v>14</v>
      </c>
      <c r="B15" s="26" t="s">
        <v>77</v>
      </c>
      <c r="C15" s="78" t="s">
        <v>83</v>
      </c>
      <c r="D15" s="37" t="s">
        <v>91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>
        <v>190</v>
      </c>
      <c r="Q15" s="29"/>
      <c r="R15" s="29"/>
      <c r="S15" s="29"/>
      <c r="T15" s="29">
        <v>360</v>
      </c>
      <c r="U15" s="29">
        <v>550</v>
      </c>
      <c r="V15" s="29"/>
      <c r="W15" s="29"/>
      <c r="X15" s="29">
        <v>920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>
        <v>190</v>
      </c>
      <c r="AT15" s="29"/>
      <c r="AU15" s="29"/>
      <c r="AV15" s="54"/>
      <c r="AW15" s="21">
        <f>IF(AX15&lt;6,SUM(E15:AV15),SUM(LARGE(E15:AV15,{1;2;3;4;5;6})))</f>
        <v>2210</v>
      </c>
      <c r="AX15" s="55">
        <f t="shared" si="0"/>
        <v>5</v>
      </c>
      <c r="CA15" s="12"/>
      <c r="CB15" s="22"/>
      <c r="CC15" s="22"/>
      <c r="CD15" s="22"/>
      <c r="CE15" s="22"/>
    </row>
    <row r="16" spans="1:83" x14ac:dyDescent="0.2">
      <c r="A16" s="62">
        <v>15</v>
      </c>
      <c r="B16" s="26" t="s">
        <v>77</v>
      </c>
      <c r="C16" s="77" t="s">
        <v>79</v>
      </c>
      <c r="D16" s="37" t="s">
        <v>261</v>
      </c>
      <c r="E16" s="29">
        <v>300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84">
        <v>0</v>
      </c>
      <c r="Q16" s="84"/>
      <c r="R16" s="84"/>
      <c r="S16" s="84"/>
      <c r="T16" s="84">
        <v>0</v>
      </c>
      <c r="U16" s="29">
        <v>550</v>
      </c>
      <c r="V16" s="29"/>
      <c r="W16" s="29"/>
      <c r="X16" s="29">
        <v>480</v>
      </c>
      <c r="Y16" s="29"/>
      <c r="Z16" s="29"/>
      <c r="AA16" s="84">
        <v>0</v>
      </c>
      <c r="AB16" s="29"/>
      <c r="AC16" s="29"/>
      <c r="AD16" s="29"/>
      <c r="AE16" s="29"/>
      <c r="AF16" s="29"/>
      <c r="AG16" s="29"/>
      <c r="AH16" s="29">
        <v>360</v>
      </c>
      <c r="AI16" s="29"/>
      <c r="AJ16" s="29"/>
      <c r="AK16" s="84">
        <v>0</v>
      </c>
      <c r="AL16" s="29"/>
      <c r="AM16" s="29"/>
      <c r="AN16" s="29"/>
      <c r="AO16" s="29"/>
      <c r="AP16" s="29">
        <v>60</v>
      </c>
      <c r="AQ16" s="29">
        <v>300</v>
      </c>
      <c r="AR16" s="29"/>
      <c r="AS16" s="29"/>
      <c r="AT16" s="29"/>
      <c r="AU16" s="29"/>
      <c r="AV16" s="54"/>
      <c r="AW16" s="21">
        <f>IF(AX16&lt;6,SUM(E16:AV16),SUM(LARGE(E16:AV16,{1;2;3;4;5;6})))</f>
        <v>2050</v>
      </c>
      <c r="AX16" s="55">
        <f t="shared" si="0"/>
        <v>10</v>
      </c>
      <c r="CA16" s="12"/>
      <c r="CB16" s="22"/>
      <c r="CC16" s="22"/>
      <c r="CD16" s="22"/>
      <c r="CE16" s="22"/>
    </row>
    <row r="17" spans="1:83" x14ac:dyDescent="0.2">
      <c r="A17" s="62">
        <v>16</v>
      </c>
      <c r="B17" s="26" t="s">
        <v>77</v>
      </c>
      <c r="C17" s="78" t="s">
        <v>79</v>
      </c>
      <c r="D17" s="26" t="s">
        <v>671</v>
      </c>
      <c r="E17" s="29">
        <v>360</v>
      </c>
      <c r="F17" s="29"/>
      <c r="G17" s="29"/>
      <c r="H17" s="29"/>
      <c r="I17" s="29"/>
      <c r="J17" s="29">
        <v>326</v>
      </c>
      <c r="K17" s="29"/>
      <c r="L17" s="29"/>
      <c r="M17" s="29"/>
      <c r="N17" s="29"/>
      <c r="O17" s="29"/>
      <c r="P17" s="29">
        <v>250</v>
      </c>
      <c r="Q17" s="29"/>
      <c r="R17" s="29"/>
      <c r="S17" s="29"/>
      <c r="T17" s="29">
        <v>260</v>
      </c>
      <c r="U17" s="29"/>
      <c r="V17" s="29"/>
      <c r="W17" s="29"/>
      <c r="X17" s="29">
        <v>660</v>
      </c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>
        <v>160</v>
      </c>
      <c r="AT17" s="29"/>
      <c r="AU17" s="29"/>
      <c r="AV17" s="48"/>
      <c r="AW17" s="21">
        <f>IF(AX17&lt;6,SUM(E17:AV17),SUM(LARGE(E17:AV17,{1;2;3;4;5;6})))</f>
        <v>2016</v>
      </c>
      <c r="AX17" s="55">
        <f t="shared" si="0"/>
        <v>6</v>
      </c>
      <c r="CA17" s="12"/>
      <c r="CB17" s="22"/>
      <c r="CC17" s="22"/>
      <c r="CD17" s="22"/>
      <c r="CE17" s="22"/>
    </row>
    <row r="18" spans="1:83" x14ac:dyDescent="0.2">
      <c r="A18" s="62">
        <v>17</v>
      </c>
      <c r="B18" s="26" t="s">
        <v>77</v>
      </c>
      <c r="C18" s="78" t="s">
        <v>82</v>
      </c>
      <c r="D18" s="6" t="s">
        <v>8</v>
      </c>
      <c r="E18" s="29">
        <v>360</v>
      </c>
      <c r="F18" s="29"/>
      <c r="G18" s="29"/>
      <c r="H18" s="29"/>
      <c r="I18" s="29"/>
      <c r="J18" s="29">
        <v>326</v>
      </c>
      <c r="K18" s="29"/>
      <c r="L18" s="29"/>
      <c r="M18" s="29"/>
      <c r="N18" s="29"/>
      <c r="O18" s="29"/>
      <c r="P18" s="29">
        <v>250</v>
      </c>
      <c r="Q18" s="29"/>
      <c r="R18" s="29"/>
      <c r="S18" s="29"/>
      <c r="T18" s="29">
        <v>260</v>
      </c>
      <c r="U18" s="29"/>
      <c r="V18" s="29"/>
      <c r="W18" s="29"/>
      <c r="X18" s="29">
        <v>660</v>
      </c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>
        <v>160</v>
      </c>
      <c r="AT18" s="29"/>
      <c r="AU18" s="29"/>
      <c r="AV18" s="54"/>
      <c r="AW18" s="21">
        <f>IF(AX18&lt;6,SUM(E18:AV18),SUM(LARGE(E18:AV18,{1;2;3;4;5;6})))</f>
        <v>2016</v>
      </c>
      <c r="AX18" s="55">
        <f t="shared" si="0"/>
        <v>6</v>
      </c>
      <c r="CA18" s="12"/>
      <c r="CB18" s="22"/>
      <c r="CC18" s="22"/>
      <c r="CD18" s="22"/>
      <c r="CE18" s="22"/>
    </row>
    <row r="19" spans="1:83" x14ac:dyDescent="0.2">
      <c r="A19" s="62">
        <v>18</v>
      </c>
      <c r="B19" s="6" t="s">
        <v>77</v>
      </c>
      <c r="C19" s="78" t="s">
        <v>78</v>
      </c>
      <c r="D19" s="6" t="s">
        <v>195</v>
      </c>
      <c r="E19" s="29">
        <v>190</v>
      </c>
      <c r="F19" s="29"/>
      <c r="G19" s="29"/>
      <c r="H19" s="29"/>
      <c r="I19" s="29"/>
      <c r="J19" s="29">
        <v>393.3</v>
      </c>
      <c r="K19" s="29"/>
      <c r="L19" s="29"/>
      <c r="M19" s="29"/>
      <c r="N19" s="29"/>
      <c r="O19" s="29"/>
      <c r="P19" s="29"/>
      <c r="Q19" s="29"/>
      <c r="R19" s="29"/>
      <c r="S19" s="29"/>
      <c r="T19" s="29">
        <v>260</v>
      </c>
      <c r="U19" s="29"/>
      <c r="V19" s="29"/>
      <c r="W19" s="29"/>
      <c r="X19" s="29">
        <v>480</v>
      </c>
      <c r="Y19" s="29"/>
      <c r="Z19" s="29"/>
      <c r="AA19" s="29">
        <v>250</v>
      </c>
      <c r="AB19" s="29"/>
      <c r="AC19" s="29"/>
      <c r="AD19" s="29"/>
      <c r="AE19" s="29"/>
      <c r="AF19" s="29"/>
      <c r="AG19" s="29"/>
      <c r="AH19" s="29">
        <v>190</v>
      </c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48"/>
      <c r="AW19" s="21">
        <f>IF(AX19&lt;6,SUM(E19:AV19),SUM(LARGE(E19:AV19,{1;2;3;4;5;6})))</f>
        <v>1763.3</v>
      </c>
      <c r="AX19" s="55">
        <f t="shared" si="0"/>
        <v>6</v>
      </c>
      <c r="CA19" s="12"/>
      <c r="CB19" s="22"/>
      <c r="CC19" s="22"/>
      <c r="CD19" s="22"/>
      <c r="CE19" s="22"/>
    </row>
    <row r="20" spans="1:83" x14ac:dyDescent="0.2">
      <c r="A20" s="62">
        <v>19</v>
      </c>
      <c r="B20" s="6" t="s">
        <v>77</v>
      </c>
      <c r="C20" s="78" t="s">
        <v>81</v>
      </c>
      <c r="D20" s="6" t="s">
        <v>239</v>
      </c>
      <c r="E20" s="29">
        <v>300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84">
        <v>0</v>
      </c>
      <c r="Q20" s="84"/>
      <c r="R20" s="84"/>
      <c r="S20" s="84"/>
      <c r="T20" s="84">
        <v>0</v>
      </c>
      <c r="U20" s="29">
        <v>550</v>
      </c>
      <c r="V20" s="29"/>
      <c r="W20" s="29"/>
      <c r="X20" s="29">
        <v>480</v>
      </c>
      <c r="Y20" s="29"/>
      <c r="Z20" s="29"/>
      <c r="AA20" s="84">
        <v>0</v>
      </c>
      <c r="AB20" s="29"/>
      <c r="AC20" s="29"/>
      <c r="AD20" s="29"/>
      <c r="AE20" s="29"/>
      <c r="AF20" s="29"/>
      <c r="AG20" s="29"/>
      <c r="AH20" s="29">
        <v>360</v>
      </c>
      <c r="AI20" s="29"/>
      <c r="AJ20" s="29"/>
      <c r="AK20" s="84">
        <v>0</v>
      </c>
      <c r="AL20" s="29"/>
      <c r="AM20" s="29"/>
      <c r="AN20" s="29"/>
      <c r="AO20" s="29"/>
      <c r="AP20" s="29">
        <v>60</v>
      </c>
      <c r="AQ20" s="29"/>
      <c r="AR20" s="29"/>
      <c r="AS20" s="29"/>
      <c r="AT20" s="29"/>
      <c r="AU20" s="29"/>
      <c r="AV20" s="48"/>
      <c r="AW20" s="21">
        <f>IF(AX20&lt;6,SUM(E20:AV20),SUM(LARGE(E20:AV20,{1;2;3;4;5;6})))</f>
        <v>1750</v>
      </c>
      <c r="AX20" s="55">
        <f t="shared" si="0"/>
        <v>9</v>
      </c>
      <c r="CA20" s="12"/>
      <c r="CB20" s="22"/>
      <c r="CC20" s="22"/>
      <c r="CD20" s="22"/>
      <c r="CE20" s="22"/>
    </row>
    <row r="21" spans="1:83" x14ac:dyDescent="0.2">
      <c r="A21" s="62">
        <v>20</v>
      </c>
      <c r="B21" s="6" t="s">
        <v>77</v>
      </c>
      <c r="C21" s="78" t="s">
        <v>79</v>
      </c>
      <c r="D21" s="8" t="s">
        <v>548</v>
      </c>
      <c r="E21" s="85">
        <v>0</v>
      </c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54">
        <v>130</v>
      </c>
      <c r="Q21" s="54"/>
      <c r="R21" s="54"/>
      <c r="S21" s="54"/>
      <c r="T21" s="54">
        <v>215</v>
      </c>
      <c r="U21" s="54"/>
      <c r="V21" s="54"/>
      <c r="W21" s="54"/>
      <c r="X21" s="54">
        <v>660</v>
      </c>
      <c r="Y21" s="54"/>
      <c r="Z21" s="54"/>
      <c r="AA21" s="54">
        <v>300</v>
      </c>
      <c r="AB21" s="54"/>
      <c r="AC21" s="54"/>
      <c r="AD21" s="54"/>
      <c r="AE21" s="54"/>
      <c r="AF21" s="54"/>
      <c r="AG21" s="54"/>
      <c r="AH21" s="54">
        <v>300</v>
      </c>
      <c r="AI21" s="54"/>
      <c r="AJ21" s="54"/>
      <c r="AK21" s="54">
        <v>130</v>
      </c>
      <c r="AL21" s="54"/>
      <c r="AM21" s="54"/>
      <c r="AN21" s="54"/>
      <c r="AO21" s="54"/>
      <c r="AP21" s="54">
        <v>130</v>
      </c>
      <c r="AQ21" s="54"/>
      <c r="AR21" s="54"/>
      <c r="AS21" s="54"/>
      <c r="AT21" s="54"/>
      <c r="AU21" s="54"/>
      <c r="AV21" s="30"/>
      <c r="AW21" s="21">
        <f>IF(AX21&lt;6,SUM(E21:AV21),SUM(LARGE(E21:AV21,{1;2;3;4;5;6})))</f>
        <v>1735</v>
      </c>
      <c r="AX21" s="55">
        <f t="shared" si="0"/>
        <v>8</v>
      </c>
      <c r="CA21" s="12"/>
      <c r="CB21" s="22"/>
      <c r="CC21" s="22"/>
      <c r="CD21" s="22"/>
      <c r="CE21" s="22"/>
    </row>
    <row r="22" spans="1:83" x14ac:dyDescent="0.2">
      <c r="A22" s="62">
        <v>21</v>
      </c>
      <c r="B22" s="26" t="s">
        <v>77</v>
      </c>
      <c r="C22" s="78" t="s">
        <v>79</v>
      </c>
      <c r="D22" s="6" t="s">
        <v>9</v>
      </c>
      <c r="E22" s="54">
        <v>560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>
        <v>300</v>
      </c>
      <c r="Q22" s="54"/>
      <c r="R22" s="54"/>
      <c r="S22" s="54"/>
      <c r="T22" s="54"/>
      <c r="U22" s="54"/>
      <c r="V22" s="54"/>
      <c r="W22" s="54"/>
      <c r="X22" s="54">
        <v>480</v>
      </c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>
        <v>250</v>
      </c>
      <c r="AL22" s="54"/>
      <c r="AM22" s="54"/>
      <c r="AN22" s="54"/>
      <c r="AO22" s="54"/>
      <c r="AP22" s="54">
        <v>130</v>
      </c>
      <c r="AQ22" s="54"/>
      <c r="AR22" s="54"/>
      <c r="AS22" s="54"/>
      <c r="AT22" s="54"/>
      <c r="AU22" s="54"/>
      <c r="AV22" s="54"/>
      <c r="AW22" s="21">
        <f>IF(AX22&lt;6,SUM(E22:AV22),SUM(LARGE(E22:AV22,{1;2;3;4;5;6})))</f>
        <v>1720</v>
      </c>
      <c r="AX22" s="55">
        <f t="shared" si="0"/>
        <v>5</v>
      </c>
      <c r="CA22" s="12"/>
      <c r="CB22" s="22"/>
      <c r="CC22" s="22"/>
      <c r="CD22" s="22"/>
      <c r="CE22" s="22"/>
    </row>
    <row r="23" spans="1:83" x14ac:dyDescent="0.2">
      <c r="A23" s="62">
        <v>22</v>
      </c>
      <c r="B23" s="6" t="s">
        <v>77</v>
      </c>
      <c r="C23" s="78" t="s">
        <v>352</v>
      </c>
      <c r="D23" s="6" t="s">
        <v>147</v>
      </c>
      <c r="E23" s="29"/>
      <c r="F23" s="29"/>
      <c r="G23" s="29"/>
      <c r="H23" s="29"/>
      <c r="I23" s="29"/>
      <c r="J23" s="29">
        <v>250</v>
      </c>
      <c r="K23" s="29"/>
      <c r="L23" s="29"/>
      <c r="M23" s="29"/>
      <c r="N23" s="29"/>
      <c r="O23" s="29"/>
      <c r="P23" s="29"/>
      <c r="Q23" s="29"/>
      <c r="R23" s="29"/>
      <c r="S23" s="29"/>
      <c r="T23" s="29">
        <v>125</v>
      </c>
      <c r="U23" s="29">
        <v>550</v>
      </c>
      <c r="V23" s="29"/>
      <c r="W23" s="29"/>
      <c r="X23" s="29">
        <v>480</v>
      </c>
      <c r="Y23" s="29">
        <v>45</v>
      </c>
      <c r="Z23" s="29"/>
      <c r="AA23" s="29">
        <v>125</v>
      </c>
      <c r="AB23" s="29"/>
      <c r="AC23" s="29"/>
      <c r="AD23" s="29"/>
      <c r="AE23" s="29"/>
      <c r="AF23" s="29">
        <v>130</v>
      </c>
      <c r="AG23" s="29"/>
      <c r="AH23" s="29"/>
      <c r="AI23" s="29"/>
      <c r="AJ23" s="29"/>
      <c r="AK23" s="29"/>
      <c r="AL23" s="29">
        <v>100</v>
      </c>
      <c r="AM23" s="29"/>
      <c r="AN23" s="29"/>
      <c r="AO23" s="29"/>
      <c r="AP23" s="29"/>
      <c r="AQ23" s="29"/>
      <c r="AR23" s="29"/>
      <c r="AS23" s="29"/>
      <c r="AT23" s="29"/>
      <c r="AU23" s="29"/>
      <c r="AV23" s="48"/>
      <c r="AW23" s="21">
        <f>IF(AX23&lt;6,SUM(E23:AV23),SUM(LARGE(E23:AV23,{1;2;3;4;5;6})))</f>
        <v>1660</v>
      </c>
      <c r="AX23" s="55">
        <f t="shared" si="0"/>
        <v>8</v>
      </c>
      <c r="CA23" s="12"/>
      <c r="CB23" s="22"/>
      <c r="CC23" s="22"/>
      <c r="CD23" s="22"/>
      <c r="CE23" s="22"/>
    </row>
    <row r="24" spans="1:83" x14ac:dyDescent="0.2">
      <c r="A24" s="58">
        <v>23</v>
      </c>
      <c r="B24" s="26" t="s">
        <v>77</v>
      </c>
      <c r="C24" s="78" t="s">
        <v>86</v>
      </c>
      <c r="D24" s="8" t="s">
        <v>129</v>
      </c>
      <c r="E24" s="29">
        <v>160</v>
      </c>
      <c r="F24" s="29"/>
      <c r="G24" s="29"/>
      <c r="H24" s="29"/>
      <c r="I24" s="29"/>
      <c r="J24" s="29">
        <v>393.3</v>
      </c>
      <c r="K24" s="29"/>
      <c r="L24" s="29"/>
      <c r="M24" s="29"/>
      <c r="N24" s="29"/>
      <c r="O24" s="29"/>
      <c r="P24" s="29"/>
      <c r="Q24" s="29"/>
      <c r="R24" s="29"/>
      <c r="S24" s="29"/>
      <c r="T24" s="29">
        <v>300</v>
      </c>
      <c r="U24" s="29"/>
      <c r="V24" s="29"/>
      <c r="W24" s="29"/>
      <c r="X24" s="29">
        <v>480</v>
      </c>
      <c r="Y24" s="29"/>
      <c r="Z24" s="29"/>
      <c r="AA24" s="29">
        <v>326.7</v>
      </c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54"/>
      <c r="AW24" s="21">
        <f>IF(AX24&lt;6,SUM(E24:AV24),SUM(LARGE(E24:AV24,{1;2;3;4;5;6})))</f>
        <v>1660</v>
      </c>
      <c r="AX24" s="55">
        <f t="shared" si="0"/>
        <v>5</v>
      </c>
      <c r="CA24" s="12"/>
      <c r="CB24" s="22"/>
      <c r="CC24" s="22"/>
      <c r="CD24" s="22"/>
      <c r="CE24" s="22"/>
    </row>
    <row r="25" spans="1:83" x14ac:dyDescent="0.2">
      <c r="A25" s="58">
        <v>24</v>
      </c>
      <c r="B25" s="26" t="s">
        <v>77</v>
      </c>
      <c r="C25" s="78" t="s">
        <v>86</v>
      </c>
      <c r="D25" s="6" t="s">
        <v>132</v>
      </c>
      <c r="E25" s="29">
        <v>160</v>
      </c>
      <c r="F25" s="29"/>
      <c r="G25" s="29"/>
      <c r="H25" s="29"/>
      <c r="I25" s="29"/>
      <c r="J25" s="29">
        <v>393.3</v>
      </c>
      <c r="K25" s="29"/>
      <c r="L25" s="29"/>
      <c r="M25" s="29"/>
      <c r="N25" s="29"/>
      <c r="O25" s="29"/>
      <c r="P25" s="29"/>
      <c r="Q25" s="29"/>
      <c r="R25" s="29"/>
      <c r="S25" s="29"/>
      <c r="T25" s="29">
        <v>300</v>
      </c>
      <c r="U25" s="29"/>
      <c r="V25" s="29"/>
      <c r="W25" s="29"/>
      <c r="X25" s="29">
        <v>480</v>
      </c>
      <c r="Y25" s="29"/>
      <c r="Z25" s="29"/>
      <c r="AA25" s="29">
        <v>326.7</v>
      </c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54"/>
      <c r="AW25" s="21">
        <f>IF(AX25&lt;6,SUM(E25:AV25),SUM(LARGE(E25:AV25,{1;2;3;4;5;6})))</f>
        <v>1660</v>
      </c>
      <c r="AX25" s="55">
        <f t="shared" si="0"/>
        <v>5</v>
      </c>
      <c r="CA25" s="12"/>
      <c r="CB25" s="22"/>
      <c r="CC25" s="22"/>
      <c r="CD25" s="22"/>
      <c r="CE25" s="22"/>
    </row>
    <row r="26" spans="1:83" x14ac:dyDescent="0.2">
      <c r="A26" s="58">
        <v>25</v>
      </c>
      <c r="B26" s="26" t="s">
        <v>77</v>
      </c>
      <c r="C26" s="78" t="s">
        <v>136</v>
      </c>
      <c r="D26" s="8" t="s">
        <v>234</v>
      </c>
      <c r="E26" s="29"/>
      <c r="F26" s="29"/>
      <c r="G26" s="29"/>
      <c r="H26" s="29"/>
      <c r="I26" s="29"/>
      <c r="J26" s="29">
        <v>250</v>
      </c>
      <c r="K26" s="29"/>
      <c r="L26" s="29"/>
      <c r="M26" s="29"/>
      <c r="N26" s="29"/>
      <c r="O26" s="29"/>
      <c r="P26" s="29"/>
      <c r="Q26" s="29"/>
      <c r="R26" s="29"/>
      <c r="S26" s="29"/>
      <c r="T26" s="29">
        <v>125</v>
      </c>
      <c r="U26" s="29">
        <v>550</v>
      </c>
      <c r="V26" s="29"/>
      <c r="W26" s="29"/>
      <c r="X26" s="29">
        <v>480</v>
      </c>
      <c r="Y26" s="29"/>
      <c r="Z26" s="29"/>
      <c r="AA26" s="29"/>
      <c r="AB26" s="29"/>
      <c r="AC26" s="29"/>
      <c r="AD26" s="29"/>
      <c r="AE26" s="29"/>
      <c r="AF26" s="29"/>
      <c r="AG26" s="29"/>
      <c r="AH26" s="29">
        <v>250</v>
      </c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54"/>
      <c r="AW26" s="21">
        <f>IF(AX26&lt;6,SUM(E26:AV26),SUM(LARGE(E26:AV26,{1;2;3;4;5;6})))</f>
        <v>1655</v>
      </c>
      <c r="AX26" s="55">
        <f t="shared" si="0"/>
        <v>5</v>
      </c>
      <c r="CA26" s="12"/>
      <c r="CB26" s="22"/>
      <c r="CC26" s="22"/>
      <c r="CD26" s="22"/>
      <c r="CE26" s="22"/>
    </row>
    <row r="27" spans="1:83" x14ac:dyDescent="0.2">
      <c r="A27" s="58">
        <v>26</v>
      </c>
      <c r="B27" s="26" t="s">
        <v>77</v>
      </c>
      <c r="C27" s="78" t="s">
        <v>168</v>
      </c>
      <c r="D27" s="6" t="s">
        <v>19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>
        <v>190</v>
      </c>
      <c r="Q27" s="29"/>
      <c r="R27" s="29"/>
      <c r="S27" s="29"/>
      <c r="T27" s="29">
        <v>560</v>
      </c>
      <c r="U27" s="29"/>
      <c r="V27" s="29"/>
      <c r="W27" s="29"/>
      <c r="X27" s="29">
        <v>480</v>
      </c>
      <c r="Y27" s="29"/>
      <c r="Z27" s="29"/>
      <c r="AA27" s="29">
        <v>393.3</v>
      </c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54"/>
      <c r="AW27" s="21">
        <f>IF(AX27&lt;6,SUM(E27:AV27),SUM(LARGE(E27:AV27,{1;2;3;4;5;6})))</f>
        <v>1623.3</v>
      </c>
      <c r="AX27" s="55">
        <f t="shared" si="0"/>
        <v>4</v>
      </c>
      <c r="CA27" s="12"/>
      <c r="CB27" s="22"/>
      <c r="CC27" s="22"/>
      <c r="CD27" s="22"/>
      <c r="CE27" s="22"/>
    </row>
    <row r="28" spans="1:83" x14ac:dyDescent="0.2">
      <c r="A28" s="58">
        <v>27</v>
      </c>
      <c r="B28" s="26" t="s">
        <v>77</v>
      </c>
      <c r="C28" s="78" t="s">
        <v>1185</v>
      </c>
      <c r="D28" s="6" t="s">
        <v>169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>
        <v>360</v>
      </c>
      <c r="U28" s="29"/>
      <c r="V28" s="29"/>
      <c r="W28" s="29"/>
      <c r="X28" s="29">
        <v>480</v>
      </c>
      <c r="Y28" s="29"/>
      <c r="Z28" s="29"/>
      <c r="AA28" s="29"/>
      <c r="AB28" s="29"/>
      <c r="AC28" s="29"/>
      <c r="AD28" s="29"/>
      <c r="AE28" s="29"/>
      <c r="AF28" s="29"/>
      <c r="AG28" s="29"/>
      <c r="AH28" s="29">
        <v>360</v>
      </c>
      <c r="AI28" s="29"/>
      <c r="AJ28" s="29">
        <v>350</v>
      </c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1">
        <f>IF(AX28&lt;6,SUM(E28:AV28),SUM(LARGE(E28:AV28,{1;2;3;4;5;6})))</f>
        <v>1550</v>
      </c>
      <c r="AX28" s="55">
        <f t="shared" si="0"/>
        <v>4</v>
      </c>
      <c r="CA28" s="12"/>
      <c r="CB28" s="22"/>
      <c r="CC28" s="22"/>
      <c r="CD28" s="22"/>
      <c r="CE28" s="22"/>
    </row>
    <row r="29" spans="1:83" x14ac:dyDescent="0.2">
      <c r="A29" s="58">
        <v>28</v>
      </c>
      <c r="B29" s="26" t="s">
        <v>77</v>
      </c>
      <c r="C29" s="78" t="s">
        <v>79</v>
      </c>
      <c r="D29" s="6" t="s">
        <v>547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>
        <v>160</v>
      </c>
      <c r="Q29" s="29"/>
      <c r="R29" s="29"/>
      <c r="S29" s="29"/>
      <c r="T29" s="29"/>
      <c r="U29" s="29"/>
      <c r="V29" s="29"/>
      <c r="W29" s="29"/>
      <c r="X29" s="29">
        <v>660</v>
      </c>
      <c r="Y29" s="29"/>
      <c r="Z29" s="29"/>
      <c r="AA29" s="29"/>
      <c r="AB29" s="29"/>
      <c r="AC29" s="29"/>
      <c r="AD29" s="29"/>
      <c r="AE29" s="29"/>
      <c r="AF29" s="29"/>
      <c r="AG29" s="29"/>
      <c r="AH29" s="29">
        <v>360</v>
      </c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48"/>
      <c r="AW29" s="21">
        <f>IF(AX29&lt;6,SUM(E29:AV29),SUM(LARGE(E29:AV29,{1;2;3;4;5;6})))</f>
        <v>1180</v>
      </c>
      <c r="AX29" s="55">
        <f t="shared" si="0"/>
        <v>3</v>
      </c>
      <c r="CA29" s="12"/>
      <c r="CB29" s="22"/>
      <c r="CC29" s="22"/>
      <c r="CD29" s="22"/>
      <c r="CE29" s="22"/>
    </row>
    <row r="30" spans="1:83" x14ac:dyDescent="0.2">
      <c r="A30" s="58">
        <v>29</v>
      </c>
      <c r="B30" s="6" t="s">
        <v>77</v>
      </c>
      <c r="C30" s="77" t="s">
        <v>78</v>
      </c>
      <c r="D30" s="26" t="s">
        <v>461</v>
      </c>
      <c r="E30" s="29"/>
      <c r="F30" s="29"/>
      <c r="G30" s="29"/>
      <c r="H30" s="29"/>
      <c r="I30" s="29"/>
      <c r="J30" s="29">
        <v>393.3</v>
      </c>
      <c r="K30" s="29"/>
      <c r="L30" s="29"/>
      <c r="M30" s="29"/>
      <c r="N30" s="29"/>
      <c r="O30" s="29"/>
      <c r="P30" s="29"/>
      <c r="Q30" s="29"/>
      <c r="R30" s="29"/>
      <c r="S30" s="29"/>
      <c r="T30" s="29">
        <v>260</v>
      </c>
      <c r="U30" s="29"/>
      <c r="V30" s="29"/>
      <c r="W30" s="29"/>
      <c r="X30" s="29">
        <v>480</v>
      </c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48"/>
      <c r="AW30" s="21">
        <f>IF(AX30&lt;6,SUM(E30:AV30),SUM(LARGE(E30:AV30,{1;2;3;4;5;6})))</f>
        <v>1133.3</v>
      </c>
      <c r="AX30" s="55">
        <f t="shared" si="0"/>
        <v>3</v>
      </c>
      <c r="CA30" s="12"/>
      <c r="CB30" s="22"/>
      <c r="CC30" s="22"/>
      <c r="CD30" s="22"/>
      <c r="CE30" s="22"/>
    </row>
    <row r="31" spans="1:83" x14ac:dyDescent="0.2">
      <c r="A31" s="58">
        <v>30</v>
      </c>
      <c r="B31" s="6" t="s">
        <v>77</v>
      </c>
      <c r="C31" s="78" t="s">
        <v>79</v>
      </c>
      <c r="D31" s="6" t="s">
        <v>276</v>
      </c>
      <c r="E31" s="84">
        <v>0</v>
      </c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29">
        <v>100</v>
      </c>
      <c r="Q31" s="29"/>
      <c r="R31" s="29"/>
      <c r="S31" s="29"/>
      <c r="T31" s="29">
        <v>215</v>
      </c>
      <c r="U31" s="29"/>
      <c r="V31" s="29"/>
      <c r="W31" s="29"/>
      <c r="X31" s="29"/>
      <c r="Y31" s="29"/>
      <c r="Z31" s="29"/>
      <c r="AA31" s="29">
        <v>300</v>
      </c>
      <c r="AB31" s="29"/>
      <c r="AC31" s="29"/>
      <c r="AD31" s="29"/>
      <c r="AE31" s="29"/>
      <c r="AF31" s="29"/>
      <c r="AG31" s="29"/>
      <c r="AH31" s="29">
        <v>300</v>
      </c>
      <c r="AI31" s="29"/>
      <c r="AJ31" s="29"/>
      <c r="AK31" s="29">
        <v>130</v>
      </c>
      <c r="AL31" s="29"/>
      <c r="AM31" s="29"/>
      <c r="AN31" s="29"/>
      <c r="AO31" s="29"/>
      <c r="AP31" s="29"/>
      <c r="AQ31" s="29"/>
      <c r="AR31" s="29"/>
      <c r="AS31" s="29">
        <v>70</v>
      </c>
      <c r="AT31" s="29"/>
      <c r="AU31" s="29"/>
      <c r="AV31" s="48"/>
      <c r="AW31" s="21">
        <f>IF(AX31&lt;6,SUM(E31:AV31),SUM(LARGE(E31:AV31,{1;2;3;4;5;6})))</f>
        <v>1115</v>
      </c>
      <c r="AX31" s="55">
        <f t="shared" si="0"/>
        <v>7</v>
      </c>
      <c r="CA31" s="12"/>
      <c r="CB31" s="22"/>
      <c r="CC31" s="22"/>
      <c r="CD31" s="22"/>
      <c r="CE31" s="22"/>
    </row>
    <row r="32" spans="1:83" x14ac:dyDescent="0.2">
      <c r="A32" s="58">
        <v>31</v>
      </c>
      <c r="B32" s="26" t="s">
        <v>77</v>
      </c>
      <c r="C32" s="79" t="s">
        <v>84</v>
      </c>
      <c r="D32" s="8" t="s">
        <v>16</v>
      </c>
      <c r="E32" s="29"/>
      <c r="F32" s="29"/>
      <c r="G32" s="29"/>
      <c r="H32" s="29"/>
      <c r="I32" s="29"/>
      <c r="J32" s="29">
        <v>300</v>
      </c>
      <c r="K32" s="29"/>
      <c r="L32" s="29"/>
      <c r="M32" s="29"/>
      <c r="N32" s="29"/>
      <c r="O32" s="29">
        <v>130</v>
      </c>
      <c r="P32" s="29"/>
      <c r="Q32" s="29"/>
      <c r="R32" s="29"/>
      <c r="S32" s="29"/>
      <c r="T32" s="29"/>
      <c r="U32" s="29"/>
      <c r="V32" s="29"/>
      <c r="W32" s="29"/>
      <c r="X32" s="29"/>
      <c r="Y32" s="29">
        <v>55</v>
      </c>
      <c r="Z32" s="29"/>
      <c r="AA32" s="29">
        <v>190</v>
      </c>
      <c r="AB32" s="29">
        <v>250</v>
      </c>
      <c r="AC32" s="29"/>
      <c r="AD32" s="29">
        <v>100</v>
      </c>
      <c r="AE32" s="29"/>
      <c r="AF32" s="29"/>
      <c r="AG32" s="29"/>
      <c r="AH32" s="29"/>
      <c r="AI32" s="29"/>
      <c r="AJ32" s="29"/>
      <c r="AK32" s="29"/>
      <c r="AL32" s="29"/>
      <c r="AM32" s="29">
        <v>80</v>
      </c>
      <c r="AN32" s="29"/>
      <c r="AO32" s="29"/>
      <c r="AP32" s="29"/>
      <c r="AQ32" s="29"/>
      <c r="AR32" s="29"/>
      <c r="AS32" s="29"/>
      <c r="AT32" s="29"/>
      <c r="AU32" s="29"/>
      <c r="AV32" s="54"/>
      <c r="AW32" s="21">
        <f>IF(AX32&lt;6,SUM(E32:AV32),SUM(LARGE(E32:AV32,{1;2;3;4;5;6})))</f>
        <v>1050</v>
      </c>
      <c r="AX32" s="55">
        <f t="shared" si="0"/>
        <v>7</v>
      </c>
      <c r="CA32" s="12"/>
      <c r="CB32" s="22"/>
      <c r="CC32" s="22"/>
      <c r="CD32" s="22"/>
      <c r="CE32" s="22"/>
    </row>
    <row r="33" spans="1:83" x14ac:dyDescent="0.2">
      <c r="A33" s="58">
        <v>32</v>
      </c>
      <c r="B33" s="6" t="s">
        <v>107</v>
      </c>
      <c r="C33" s="78" t="s">
        <v>136</v>
      </c>
      <c r="D33" s="6" t="s">
        <v>126</v>
      </c>
      <c r="E33" s="29"/>
      <c r="F33" s="29"/>
      <c r="G33" s="29"/>
      <c r="H33" s="29"/>
      <c r="I33" s="29"/>
      <c r="J33" s="84">
        <v>0</v>
      </c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29">
        <v>130</v>
      </c>
      <c r="W33" s="29"/>
      <c r="X33" s="29"/>
      <c r="Y33" s="29"/>
      <c r="Z33" s="29"/>
      <c r="AA33" s="29"/>
      <c r="AB33" s="29">
        <v>300</v>
      </c>
      <c r="AC33" s="29"/>
      <c r="AD33" s="29">
        <v>130</v>
      </c>
      <c r="AE33" s="29"/>
      <c r="AF33" s="29"/>
      <c r="AG33" s="29"/>
      <c r="AH33" s="29"/>
      <c r="AI33" s="29"/>
      <c r="AJ33" s="29"/>
      <c r="AK33" s="29"/>
      <c r="AL33" s="29"/>
      <c r="AM33" s="29">
        <v>100</v>
      </c>
      <c r="AN33" s="29"/>
      <c r="AO33" s="29"/>
      <c r="AP33" s="29"/>
      <c r="AQ33" s="29">
        <v>250</v>
      </c>
      <c r="AR33" s="29">
        <v>130</v>
      </c>
      <c r="AS33" s="29"/>
      <c r="AT33" s="29"/>
      <c r="AU33" s="29"/>
      <c r="AV33" s="48"/>
      <c r="AW33" s="21">
        <f>IF(AX33&lt;6,SUM(E33:AV33),SUM(LARGE(E33:AV33,{1;2;3;4;5;6})))</f>
        <v>1040</v>
      </c>
      <c r="AX33" s="55">
        <f t="shared" si="0"/>
        <v>7</v>
      </c>
      <c r="CA33" s="12"/>
      <c r="CB33" s="22"/>
      <c r="CC33" s="22"/>
      <c r="CD33" s="22"/>
      <c r="CE33" s="22"/>
    </row>
    <row r="34" spans="1:83" x14ac:dyDescent="0.2">
      <c r="A34" s="58">
        <v>33</v>
      </c>
      <c r="B34" s="26" t="s">
        <v>77</v>
      </c>
      <c r="C34" s="78" t="s">
        <v>83</v>
      </c>
      <c r="D34" s="6" t="s">
        <v>285</v>
      </c>
      <c r="E34" s="85">
        <v>0</v>
      </c>
      <c r="F34" s="85"/>
      <c r="G34" s="85"/>
      <c r="H34" s="85"/>
      <c r="I34" s="85"/>
      <c r="J34" s="85">
        <v>0</v>
      </c>
      <c r="K34" s="85"/>
      <c r="L34" s="85"/>
      <c r="M34" s="85"/>
      <c r="N34" s="85"/>
      <c r="O34" s="85"/>
      <c r="P34" s="85"/>
      <c r="Q34" s="85"/>
      <c r="R34" s="85"/>
      <c r="S34" s="85"/>
      <c r="T34" s="85">
        <v>0</v>
      </c>
      <c r="U34" s="85"/>
      <c r="V34" s="85"/>
      <c r="W34" s="85"/>
      <c r="X34" s="54">
        <v>480</v>
      </c>
      <c r="Y34" s="54">
        <v>50</v>
      </c>
      <c r="Z34" s="54"/>
      <c r="AA34" s="54">
        <v>160</v>
      </c>
      <c r="AB34" s="54">
        <v>100</v>
      </c>
      <c r="AC34" s="54"/>
      <c r="AD34" s="54"/>
      <c r="AE34" s="54"/>
      <c r="AF34" s="54"/>
      <c r="AG34" s="54"/>
      <c r="AH34" s="54">
        <v>160</v>
      </c>
      <c r="AI34" s="54">
        <v>55</v>
      </c>
      <c r="AJ34" s="54"/>
      <c r="AK34" s="54"/>
      <c r="AL34" s="54"/>
      <c r="AM34" s="54">
        <v>55</v>
      </c>
      <c r="AN34" s="54"/>
      <c r="AO34" s="54"/>
      <c r="AP34" s="54"/>
      <c r="AQ34" s="54"/>
      <c r="AR34" s="54"/>
      <c r="AS34" s="54"/>
      <c r="AT34" s="54"/>
      <c r="AU34" s="54"/>
      <c r="AV34" s="54"/>
      <c r="AW34" s="21">
        <f>IF(AX34&lt;6,SUM(E34:AV34),SUM(LARGE(E34:AV34,{1;2;3;4;5;6})))</f>
        <v>1010</v>
      </c>
      <c r="AX34" s="55">
        <f t="shared" si="0"/>
        <v>10</v>
      </c>
      <c r="CA34" s="12"/>
      <c r="CB34" s="22"/>
      <c r="CC34" s="22"/>
      <c r="CD34" s="22"/>
      <c r="CE34" s="22"/>
    </row>
    <row r="35" spans="1:83" x14ac:dyDescent="0.2">
      <c r="A35" s="58">
        <v>34</v>
      </c>
      <c r="B35" s="26" t="s">
        <v>77</v>
      </c>
      <c r="C35" s="78" t="s">
        <v>83</v>
      </c>
      <c r="D35" s="37" t="s">
        <v>133</v>
      </c>
      <c r="E35" s="29">
        <v>460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>
        <v>190</v>
      </c>
      <c r="AL35" s="29"/>
      <c r="AM35" s="29"/>
      <c r="AN35" s="29"/>
      <c r="AO35" s="29"/>
      <c r="AP35" s="29"/>
      <c r="AQ35" s="29"/>
      <c r="AR35" s="29">
        <v>100</v>
      </c>
      <c r="AS35" s="29">
        <v>190</v>
      </c>
      <c r="AT35" s="29"/>
      <c r="AU35" s="29"/>
      <c r="AV35" s="54"/>
      <c r="AW35" s="21">
        <f>IF(AX35&lt;6,SUM(E35:AV35),SUM(LARGE(E35:AV35,{1;2;3;4;5;6})))</f>
        <v>940</v>
      </c>
      <c r="AX35" s="55">
        <f t="shared" si="0"/>
        <v>4</v>
      </c>
      <c r="CA35" s="12"/>
      <c r="CB35" s="22"/>
      <c r="CC35" s="22"/>
      <c r="CD35" s="22"/>
      <c r="CE35" s="22"/>
    </row>
    <row r="36" spans="1:83" x14ac:dyDescent="0.2">
      <c r="A36" s="58">
        <v>35</v>
      </c>
      <c r="B36" s="6" t="s">
        <v>107</v>
      </c>
      <c r="C36" s="78" t="s">
        <v>260</v>
      </c>
      <c r="D36" s="6" t="s">
        <v>208</v>
      </c>
      <c r="E36" s="29"/>
      <c r="F36" s="29"/>
      <c r="G36" s="29"/>
      <c r="H36" s="29"/>
      <c r="I36" s="29">
        <v>100</v>
      </c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84">
        <v>0</v>
      </c>
      <c r="W36" s="84"/>
      <c r="X36" s="84"/>
      <c r="Y36" s="84"/>
      <c r="Z36" s="84"/>
      <c r="AA36" s="84"/>
      <c r="AB36" s="29">
        <v>300</v>
      </c>
      <c r="AC36" s="84"/>
      <c r="AD36" s="84"/>
      <c r="AE36" s="84"/>
      <c r="AF36" s="84"/>
      <c r="AG36" s="84"/>
      <c r="AH36" s="84"/>
      <c r="AI36" s="84"/>
      <c r="AJ36" s="84"/>
      <c r="AK36" s="84"/>
      <c r="AL36" s="29">
        <v>130</v>
      </c>
      <c r="AM36" s="29"/>
      <c r="AN36" s="29"/>
      <c r="AO36" s="29"/>
      <c r="AP36" s="29"/>
      <c r="AQ36" s="29">
        <v>250</v>
      </c>
      <c r="AR36" s="29">
        <v>130</v>
      </c>
      <c r="AS36" s="29"/>
      <c r="AT36" s="29"/>
      <c r="AU36" s="29"/>
      <c r="AV36" s="48"/>
      <c r="AW36" s="21">
        <f>IF(AX36&lt;6,SUM(E36:AV36),SUM(LARGE(E36:AV36,{1;2;3;4;5;6})))</f>
        <v>910</v>
      </c>
      <c r="AX36" s="55">
        <f t="shared" si="0"/>
        <v>6</v>
      </c>
      <c r="CA36" s="12"/>
      <c r="CB36" s="22"/>
      <c r="CC36" s="22"/>
      <c r="CD36" s="22"/>
      <c r="CE36" s="22"/>
    </row>
    <row r="37" spans="1:83" x14ac:dyDescent="0.2">
      <c r="A37" s="58">
        <v>36</v>
      </c>
      <c r="B37" s="26" t="s">
        <v>77</v>
      </c>
      <c r="C37" s="78" t="s">
        <v>78</v>
      </c>
      <c r="D37" s="6" t="s">
        <v>193</v>
      </c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>
        <v>130</v>
      </c>
      <c r="P37" s="54"/>
      <c r="Q37" s="54"/>
      <c r="R37" s="54"/>
      <c r="S37" s="54"/>
      <c r="T37" s="54">
        <v>148.30000000000001</v>
      </c>
      <c r="U37" s="54"/>
      <c r="V37" s="54"/>
      <c r="W37" s="54"/>
      <c r="X37" s="54"/>
      <c r="Y37" s="54">
        <v>100</v>
      </c>
      <c r="Z37" s="54"/>
      <c r="AA37" s="54">
        <v>250</v>
      </c>
      <c r="AB37" s="54">
        <v>250</v>
      </c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85">
        <v>0</v>
      </c>
      <c r="AR37" s="85"/>
      <c r="AS37" s="85"/>
      <c r="AT37" s="85"/>
      <c r="AU37" s="85"/>
      <c r="AV37" s="54"/>
      <c r="AW37" s="21">
        <f>IF(AX37&lt;6,SUM(E37:AV37),SUM(LARGE(E37:AV37,{1;2;3;4;5;6})))</f>
        <v>878.3</v>
      </c>
      <c r="AX37" s="55">
        <f t="shared" si="0"/>
        <v>6</v>
      </c>
      <c r="CA37" s="12"/>
      <c r="CB37" s="22"/>
      <c r="CC37" s="22"/>
      <c r="CD37" s="22"/>
      <c r="CE37" s="22"/>
    </row>
    <row r="38" spans="1:83" x14ac:dyDescent="0.2">
      <c r="A38" s="58">
        <v>37</v>
      </c>
      <c r="B38" s="6" t="s">
        <v>463</v>
      </c>
      <c r="C38" s="78" t="s">
        <v>458</v>
      </c>
      <c r="D38" s="6" t="s">
        <v>462</v>
      </c>
      <c r="E38" s="85">
        <v>0</v>
      </c>
      <c r="F38" s="85"/>
      <c r="G38" s="85"/>
      <c r="H38" s="85"/>
      <c r="I38" s="85"/>
      <c r="J38" s="54">
        <v>393.3</v>
      </c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>
        <v>460</v>
      </c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48"/>
      <c r="AW38" s="21">
        <f>IF(AX38&lt;6,SUM(E38:AV38),SUM(LARGE(E38:AV38,{1;2;3;4;5;6})))</f>
        <v>853.3</v>
      </c>
      <c r="AX38" s="55">
        <f t="shared" si="0"/>
        <v>3</v>
      </c>
      <c r="CA38" s="12"/>
      <c r="CB38" s="22"/>
      <c r="CC38" s="22"/>
      <c r="CD38" s="22"/>
      <c r="CE38" s="22"/>
    </row>
    <row r="39" spans="1:83" x14ac:dyDescent="0.2">
      <c r="A39" s="58">
        <v>38</v>
      </c>
      <c r="B39" s="26" t="s">
        <v>77</v>
      </c>
      <c r="C39" s="78" t="s">
        <v>82</v>
      </c>
      <c r="D39" s="8" t="s">
        <v>48</v>
      </c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>
        <v>360</v>
      </c>
      <c r="U39" s="54"/>
      <c r="V39" s="54"/>
      <c r="W39" s="54"/>
      <c r="X39" s="54">
        <v>480</v>
      </c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21">
        <f>IF(AX39&lt;6,SUM(E39:AV39),SUM(LARGE(E39:AV39,{1;2;3;4;5;6})))</f>
        <v>840</v>
      </c>
      <c r="AX39" s="55">
        <f t="shared" si="0"/>
        <v>2</v>
      </c>
      <c r="CA39" s="12"/>
      <c r="CB39" s="22"/>
      <c r="CC39" s="22"/>
      <c r="CD39" s="22"/>
      <c r="CE39" s="22"/>
    </row>
    <row r="40" spans="1:83" x14ac:dyDescent="0.2">
      <c r="A40" s="58">
        <v>39</v>
      </c>
      <c r="B40" s="26" t="s">
        <v>77</v>
      </c>
      <c r="C40" s="78" t="s">
        <v>78</v>
      </c>
      <c r="D40" s="6" t="s">
        <v>390</v>
      </c>
      <c r="E40" s="54"/>
      <c r="F40" s="54"/>
      <c r="G40" s="54"/>
      <c r="H40" s="54"/>
      <c r="I40" s="54">
        <v>80</v>
      </c>
      <c r="J40" s="54">
        <v>125</v>
      </c>
      <c r="K40" s="54"/>
      <c r="L40" s="54"/>
      <c r="M40" s="54"/>
      <c r="N40" s="54"/>
      <c r="O40" s="54">
        <v>100</v>
      </c>
      <c r="P40" s="54"/>
      <c r="Q40" s="54"/>
      <c r="R40" s="54">
        <v>130</v>
      </c>
      <c r="S40" s="54"/>
      <c r="T40" s="54"/>
      <c r="U40" s="54"/>
      <c r="V40" s="54">
        <v>80</v>
      </c>
      <c r="W40" s="54"/>
      <c r="X40" s="54"/>
      <c r="Y40" s="54">
        <v>70</v>
      </c>
      <c r="Z40" s="54"/>
      <c r="AA40" s="54">
        <v>125</v>
      </c>
      <c r="AB40" s="85">
        <v>0</v>
      </c>
      <c r="AC40" s="54"/>
      <c r="AD40" s="54"/>
      <c r="AE40" s="54"/>
      <c r="AF40" s="54">
        <v>100</v>
      </c>
      <c r="AG40" s="54"/>
      <c r="AH40" s="54">
        <v>190</v>
      </c>
      <c r="AI40" s="54">
        <v>100</v>
      </c>
      <c r="AJ40" s="54"/>
      <c r="AK40" s="54"/>
      <c r="AL40" s="54"/>
      <c r="AM40" s="54">
        <v>55</v>
      </c>
      <c r="AN40" s="54"/>
      <c r="AO40" s="54"/>
      <c r="AP40" s="54"/>
      <c r="AQ40" s="54">
        <v>130</v>
      </c>
      <c r="AR40" s="54"/>
      <c r="AS40" s="54"/>
      <c r="AT40" s="54"/>
      <c r="AU40" s="54"/>
      <c r="AV40" s="48"/>
      <c r="AW40" s="21">
        <f>IF(AX40&lt;6,SUM(E40:AV40),SUM(LARGE(E40:AV40,{1;2;3;4;5;6})))</f>
        <v>800</v>
      </c>
      <c r="AX40" s="55">
        <f t="shared" si="0"/>
        <v>13</v>
      </c>
      <c r="CA40" s="12"/>
      <c r="CB40" s="22"/>
      <c r="CC40" s="22"/>
      <c r="CD40" s="22"/>
      <c r="CE40" s="22"/>
    </row>
    <row r="41" spans="1:83" x14ac:dyDescent="0.2">
      <c r="A41" s="58">
        <v>40</v>
      </c>
      <c r="B41" s="26" t="s">
        <v>77</v>
      </c>
      <c r="C41" s="78" t="s">
        <v>79</v>
      </c>
      <c r="D41" s="6" t="s">
        <v>465</v>
      </c>
      <c r="E41" s="29"/>
      <c r="F41" s="29"/>
      <c r="G41" s="29"/>
      <c r="H41" s="29"/>
      <c r="I41" s="29"/>
      <c r="J41" s="29">
        <v>160</v>
      </c>
      <c r="K41" s="29"/>
      <c r="L41" s="29"/>
      <c r="M41" s="29"/>
      <c r="N41" s="29"/>
      <c r="O41" s="29">
        <v>55</v>
      </c>
      <c r="P41" s="29"/>
      <c r="Q41" s="29"/>
      <c r="R41" s="29">
        <v>55</v>
      </c>
      <c r="S41" s="29"/>
      <c r="T41" s="29">
        <v>148.30000000000001</v>
      </c>
      <c r="U41" s="29"/>
      <c r="V41" s="29">
        <v>55</v>
      </c>
      <c r="W41" s="29"/>
      <c r="X41" s="29"/>
      <c r="Y41" s="29">
        <v>100</v>
      </c>
      <c r="Z41" s="29"/>
      <c r="AA41" s="29"/>
      <c r="AB41" s="29"/>
      <c r="AC41" s="29"/>
      <c r="AD41" s="29">
        <v>100</v>
      </c>
      <c r="AE41" s="29"/>
      <c r="AF41" s="29"/>
      <c r="AG41" s="29"/>
      <c r="AH41" s="29"/>
      <c r="AI41" s="29">
        <v>130</v>
      </c>
      <c r="AJ41" s="29"/>
      <c r="AK41" s="29"/>
      <c r="AL41" s="29"/>
      <c r="AM41" s="29">
        <v>130</v>
      </c>
      <c r="AN41" s="29"/>
      <c r="AO41" s="29"/>
      <c r="AP41" s="29"/>
      <c r="AQ41" s="29"/>
      <c r="AR41" s="29"/>
      <c r="AS41" s="29"/>
      <c r="AT41" s="29"/>
      <c r="AU41" s="29"/>
      <c r="AV41" s="30"/>
      <c r="AW41" s="21">
        <f>IF(AX41&lt;6,SUM(E41:AV41),SUM(LARGE(E41:AV41,{1;2;3;4;5;6})))</f>
        <v>768.3</v>
      </c>
      <c r="AX41" s="55">
        <f t="shared" si="0"/>
        <v>9</v>
      </c>
      <c r="CA41" s="12"/>
      <c r="CB41" s="22"/>
      <c r="CC41" s="22"/>
      <c r="CD41" s="22"/>
      <c r="CE41" s="22"/>
    </row>
    <row r="42" spans="1:83" x14ac:dyDescent="0.2">
      <c r="A42" s="58">
        <v>41</v>
      </c>
      <c r="B42" s="26" t="s">
        <v>77</v>
      </c>
      <c r="C42" s="78" t="s">
        <v>79</v>
      </c>
      <c r="D42" s="6" t="s">
        <v>311</v>
      </c>
      <c r="E42" s="30">
        <v>130</v>
      </c>
      <c r="F42" s="30"/>
      <c r="G42" s="30"/>
      <c r="H42" s="30"/>
      <c r="I42" s="30"/>
      <c r="J42" s="30">
        <v>160</v>
      </c>
      <c r="K42" s="30"/>
      <c r="L42" s="30"/>
      <c r="M42" s="30"/>
      <c r="N42" s="30"/>
      <c r="O42" s="30"/>
      <c r="P42" s="30">
        <v>80</v>
      </c>
      <c r="Q42" s="30"/>
      <c r="R42" s="30"/>
      <c r="S42" s="30"/>
      <c r="T42" s="30">
        <v>170</v>
      </c>
      <c r="U42" s="30"/>
      <c r="V42" s="30"/>
      <c r="W42" s="30"/>
      <c r="X42" s="30"/>
      <c r="Y42" s="30"/>
      <c r="Z42" s="30"/>
      <c r="AA42" s="30">
        <v>160</v>
      </c>
      <c r="AB42" s="30"/>
      <c r="AC42" s="30"/>
      <c r="AD42" s="30"/>
      <c r="AE42" s="30"/>
      <c r="AF42" s="30"/>
      <c r="AG42" s="30"/>
      <c r="AH42" s="30"/>
      <c r="AI42" s="30"/>
      <c r="AJ42" s="30"/>
      <c r="AK42" s="30">
        <v>55</v>
      </c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54"/>
      <c r="AW42" s="21">
        <f>IF(AX42&lt;6,SUM(E42:AV42),SUM(LARGE(E42:AV42,{1;2;3;4;5;6})))</f>
        <v>755</v>
      </c>
      <c r="AX42" s="55">
        <f t="shared" si="0"/>
        <v>6</v>
      </c>
      <c r="CA42" s="12"/>
      <c r="CB42" s="22"/>
      <c r="CC42" s="22"/>
      <c r="CD42" s="22"/>
      <c r="CE42" s="22"/>
    </row>
    <row r="43" spans="1:83" x14ac:dyDescent="0.2">
      <c r="A43" s="58">
        <v>42</v>
      </c>
      <c r="B43" s="26" t="s">
        <v>77</v>
      </c>
      <c r="C43" s="78" t="s">
        <v>338</v>
      </c>
      <c r="D43" s="6" t="s">
        <v>144</v>
      </c>
      <c r="E43" s="54">
        <v>125</v>
      </c>
      <c r="F43" s="54">
        <v>55</v>
      </c>
      <c r="G43" s="54"/>
      <c r="H43" s="54"/>
      <c r="I43" s="54"/>
      <c r="J43" s="54">
        <v>125</v>
      </c>
      <c r="K43" s="54"/>
      <c r="L43" s="54"/>
      <c r="M43" s="54"/>
      <c r="N43" s="54"/>
      <c r="O43" s="54"/>
      <c r="P43" s="54"/>
      <c r="Q43" s="54"/>
      <c r="R43" s="54"/>
      <c r="S43" s="54">
        <v>100</v>
      </c>
      <c r="T43" s="54">
        <v>148.30000000000001</v>
      </c>
      <c r="U43" s="54"/>
      <c r="V43" s="54"/>
      <c r="W43" s="54"/>
      <c r="X43" s="54"/>
      <c r="Y43" s="54">
        <v>45</v>
      </c>
      <c r="Z43" s="54"/>
      <c r="AA43" s="54">
        <v>70</v>
      </c>
      <c r="AB43" s="54"/>
      <c r="AC43" s="54"/>
      <c r="AD43" s="54"/>
      <c r="AE43" s="54"/>
      <c r="AF43" s="54"/>
      <c r="AG43" s="54"/>
      <c r="AH43" s="54">
        <v>160</v>
      </c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21">
        <f>IF(AX43&lt;6,SUM(E43:AV43),SUM(LARGE(E43:AV43,{1;2;3;4;5;6})))</f>
        <v>728.3</v>
      </c>
      <c r="AX43" s="55">
        <f t="shared" si="0"/>
        <v>8</v>
      </c>
      <c r="CA43" s="12"/>
      <c r="CB43" s="22"/>
      <c r="CC43" s="22"/>
      <c r="CD43" s="22"/>
      <c r="CE43" s="22"/>
    </row>
    <row r="44" spans="1:83" x14ac:dyDescent="0.2">
      <c r="A44" s="58">
        <v>43</v>
      </c>
      <c r="B44" s="6" t="s">
        <v>77</v>
      </c>
      <c r="C44" s="78" t="s">
        <v>338</v>
      </c>
      <c r="D44" s="6" t="s">
        <v>112</v>
      </c>
      <c r="E44" s="30"/>
      <c r="F44" s="30"/>
      <c r="G44" s="30"/>
      <c r="H44" s="30"/>
      <c r="I44" s="30">
        <v>100</v>
      </c>
      <c r="J44" s="30">
        <v>160</v>
      </c>
      <c r="K44" s="30"/>
      <c r="L44" s="30"/>
      <c r="M44" s="30"/>
      <c r="N44" s="30"/>
      <c r="O44" s="30">
        <v>55</v>
      </c>
      <c r="P44" s="30"/>
      <c r="Q44" s="30"/>
      <c r="R44" s="30">
        <v>55</v>
      </c>
      <c r="S44" s="30">
        <v>130</v>
      </c>
      <c r="T44" s="30">
        <v>148.30000000000001</v>
      </c>
      <c r="U44" s="30"/>
      <c r="V44" s="30">
        <v>55</v>
      </c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>
        <v>130</v>
      </c>
      <c r="AM44" s="30"/>
      <c r="AN44" s="30"/>
      <c r="AO44" s="30"/>
      <c r="AP44" s="30"/>
      <c r="AQ44" s="30"/>
      <c r="AR44" s="30"/>
      <c r="AS44" s="30"/>
      <c r="AT44" s="30"/>
      <c r="AU44" s="30"/>
      <c r="AV44" s="48"/>
      <c r="AW44" s="21">
        <f>IF(AX44&lt;6,SUM(E44:AV44),SUM(LARGE(E44:AV44,{1;2;3;4;5;6})))</f>
        <v>723.3</v>
      </c>
      <c r="AX44" s="55">
        <f t="shared" si="0"/>
        <v>8</v>
      </c>
      <c r="CA44" s="12"/>
      <c r="CB44" s="22"/>
      <c r="CC44" s="22"/>
      <c r="CD44" s="22"/>
      <c r="CE44" s="22"/>
    </row>
    <row r="45" spans="1:83" x14ac:dyDescent="0.2">
      <c r="A45" s="58">
        <v>44</v>
      </c>
      <c r="B45" s="6" t="s">
        <v>80</v>
      </c>
      <c r="C45" s="78" t="s">
        <v>458</v>
      </c>
      <c r="D45" s="6" t="s">
        <v>158</v>
      </c>
      <c r="E45" s="29"/>
      <c r="F45" s="29"/>
      <c r="G45" s="29"/>
      <c r="H45" s="29"/>
      <c r="I45" s="29"/>
      <c r="J45" s="29">
        <v>125</v>
      </c>
      <c r="K45" s="29"/>
      <c r="L45" s="29"/>
      <c r="M45" s="29"/>
      <c r="N45" s="29"/>
      <c r="O45" s="29">
        <v>100</v>
      </c>
      <c r="P45" s="29"/>
      <c r="Q45" s="29"/>
      <c r="R45" s="29">
        <v>130</v>
      </c>
      <c r="S45" s="29"/>
      <c r="T45" s="29"/>
      <c r="U45" s="29"/>
      <c r="V45" s="29">
        <v>80</v>
      </c>
      <c r="W45" s="29"/>
      <c r="X45" s="29"/>
      <c r="Y45" s="29"/>
      <c r="Z45" s="29"/>
      <c r="AA45" s="29"/>
      <c r="AB45" s="29"/>
      <c r="AC45" s="29"/>
      <c r="AD45" s="29">
        <v>70</v>
      </c>
      <c r="AE45" s="29"/>
      <c r="AF45" s="29">
        <v>100</v>
      </c>
      <c r="AG45" s="29"/>
      <c r="AH45" s="29"/>
      <c r="AI45" s="29">
        <v>70</v>
      </c>
      <c r="AJ45" s="29"/>
      <c r="AK45" s="29"/>
      <c r="AL45" s="29"/>
      <c r="AM45" s="29">
        <v>55</v>
      </c>
      <c r="AN45" s="29"/>
      <c r="AO45" s="29"/>
      <c r="AP45" s="29"/>
      <c r="AQ45" s="29">
        <v>130</v>
      </c>
      <c r="AR45" s="29"/>
      <c r="AS45" s="29"/>
      <c r="AT45" s="29"/>
      <c r="AU45" s="29"/>
      <c r="AV45" s="48"/>
      <c r="AW45" s="21">
        <f>IF(AX45&lt;6,SUM(E45:AV45),SUM(LARGE(E45:AV45,{1;2;3;4;5;6})))</f>
        <v>665</v>
      </c>
      <c r="AX45" s="55">
        <f t="shared" si="0"/>
        <v>9</v>
      </c>
      <c r="CA45" s="12"/>
      <c r="CB45" s="22"/>
      <c r="CC45" s="22"/>
      <c r="CD45" s="22"/>
      <c r="CE45" s="22"/>
    </row>
    <row r="46" spans="1:83" x14ac:dyDescent="0.2">
      <c r="A46" s="58">
        <v>45</v>
      </c>
      <c r="B46" s="26" t="s">
        <v>77</v>
      </c>
      <c r="C46" s="78" t="s">
        <v>85</v>
      </c>
      <c r="D46" s="6" t="s">
        <v>356</v>
      </c>
      <c r="E46" s="29">
        <v>125</v>
      </c>
      <c r="F46" s="29"/>
      <c r="G46" s="29"/>
      <c r="H46" s="29"/>
      <c r="I46" s="29"/>
      <c r="J46" s="29">
        <v>125</v>
      </c>
      <c r="K46" s="29"/>
      <c r="L46" s="29"/>
      <c r="M46" s="29"/>
      <c r="N46" s="29"/>
      <c r="O46" s="29"/>
      <c r="P46" s="29"/>
      <c r="Q46" s="29"/>
      <c r="R46" s="29"/>
      <c r="S46" s="29"/>
      <c r="T46" s="29">
        <v>148.30000000000001</v>
      </c>
      <c r="U46" s="29"/>
      <c r="V46" s="29">
        <v>70</v>
      </c>
      <c r="W46" s="29"/>
      <c r="X46" s="29"/>
      <c r="Y46" s="29">
        <v>45</v>
      </c>
      <c r="Z46" s="29"/>
      <c r="AA46" s="29">
        <v>125</v>
      </c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54"/>
      <c r="AW46" s="21">
        <f>IF(AX46&lt;6,SUM(E46:AV46),SUM(LARGE(E46:AV46,{1;2;3;4;5;6})))</f>
        <v>638.29999999999995</v>
      </c>
      <c r="AX46" s="55">
        <f t="shared" si="0"/>
        <v>6</v>
      </c>
      <c r="CA46" s="12"/>
      <c r="CB46" s="22"/>
      <c r="CC46" s="22"/>
      <c r="CD46" s="22"/>
      <c r="CE46" s="22"/>
    </row>
    <row r="47" spans="1:83" x14ac:dyDescent="0.2">
      <c r="A47" s="58">
        <v>46</v>
      </c>
      <c r="B47" s="26" t="s">
        <v>77</v>
      </c>
      <c r="C47" s="78" t="s">
        <v>82</v>
      </c>
      <c r="D47" s="8" t="s">
        <v>120</v>
      </c>
      <c r="E47" s="29">
        <v>250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>
        <v>100</v>
      </c>
      <c r="Q47" s="29"/>
      <c r="R47" s="29"/>
      <c r="S47" s="29"/>
      <c r="T47" s="29">
        <v>250</v>
      </c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>
        <v>35</v>
      </c>
      <c r="AT47" s="29"/>
      <c r="AU47" s="29"/>
      <c r="AV47" s="54"/>
      <c r="AW47" s="21">
        <f>IF(AX47&lt;6,SUM(E47:AV47),SUM(LARGE(E47:AV47,{1;2;3;4;5;6})))</f>
        <v>635</v>
      </c>
      <c r="AX47" s="55">
        <f t="shared" si="0"/>
        <v>4</v>
      </c>
      <c r="CA47" s="12"/>
      <c r="CB47" s="22"/>
      <c r="CC47" s="22"/>
      <c r="CD47" s="22"/>
      <c r="CE47" s="22"/>
    </row>
    <row r="48" spans="1:83" x14ac:dyDescent="0.2">
      <c r="A48" s="58">
        <v>47</v>
      </c>
      <c r="B48" s="26" t="s">
        <v>77</v>
      </c>
      <c r="C48" s="77" t="s">
        <v>79</v>
      </c>
      <c r="D48" s="37" t="s">
        <v>190</v>
      </c>
      <c r="E48" s="29"/>
      <c r="F48" s="29">
        <v>130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>
        <v>55</v>
      </c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>
        <v>300</v>
      </c>
      <c r="AR48" s="29"/>
      <c r="AS48" s="29">
        <v>130</v>
      </c>
      <c r="AT48" s="29"/>
      <c r="AU48" s="29"/>
      <c r="AV48" s="54"/>
      <c r="AW48" s="21">
        <f>IF(AX48&lt;6,SUM(E48:AV48),SUM(LARGE(E48:AV48,{1;2;3;4;5;6})))</f>
        <v>615</v>
      </c>
      <c r="AX48" s="55">
        <f t="shared" si="0"/>
        <v>4</v>
      </c>
      <c r="CA48" s="12"/>
      <c r="CB48" s="22"/>
      <c r="CC48" s="22"/>
      <c r="CD48" s="22"/>
      <c r="CE48" s="22"/>
    </row>
    <row r="49" spans="1:83" x14ac:dyDescent="0.2">
      <c r="A49" s="58">
        <v>48</v>
      </c>
      <c r="B49" s="26" t="s">
        <v>77</v>
      </c>
      <c r="C49" s="78" t="s">
        <v>82</v>
      </c>
      <c r="D49" s="6" t="s">
        <v>226</v>
      </c>
      <c r="E49" s="29">
        <v>125</v>
      </c>
      <c r="F49" s="29"/>
      <c r="G49" s="29"/>
      <c r="H49" s="29"/>
      <c r="I49" s="29"/>
      <c r="J49" s="29">
        <v>125</v>
      </c>
      <c r="K49" s="29"/>
      <c r="L49" s="29"/>
      <c r="M49" s="29"/>
      <c r="N49" s="29"/>
      <c r="O49" s="29"/>
      <c r="P49" s="29"/>
      <c r="Q49" s="29"/>
      <c r="R49" s="29"/>
      <c r="S49" s="29"/>
      <c r="T49" s="29">
        <v>55</v>
      </c>
      <c r="U49" s="29"/>
      <c r="V49" s="29"/>
      <c r="W49" s="29"/>
      <c r="X49" s="29"/>
      <c r="Y49" s="29"/>
      <c r="Z49" s="29"/>
      <c r="AA49" s="29">
        <v>160</v>
      </c>
      <c r="AB49" s="29"/>
      <c r="AC49" s="29"/>
      <c r="AD49" s="29"/>
      <c r="AE49" s="29"/>
      <c r="AF49" s="29"/>
      <c r="AG49" s="29"/>
      <c r="AH49" s="29">
        <v>55</v>
      </c>
      <c r="AI49" s="29"/>
      <c r="AJ49" s="29"/>
      <c r="AK49" s="29"/>
      <c r="AL49" s="29"/>
      <c r="AM49" s="29"/>
      <c r="AN49" s="29"/>
      <c r="AO49" s="29"/>
      <c r="AP49" s="29"/>
      <c r="AQ49" s="29"/>
      <c r="AR49" s="29">
        <v>80</v>
      </c>
      <c r="AS49" s="29">
        <v>55</v>
      </c>
      <c r="AT49" s="29"/>
      <c r="AU49" s="29"/>
      <c r="AV49" s="54"/>
      <c r="AW49" s="21">
        <f>IF(AX49&lt;6,SUM(E49:AV49),SUM(LARGE(E49:AV49,{1;2;3;4;5;6})))</f>
        <v>600</v>
      </c>
      <c r="AX49" s="55">
        <f t="shared" si="0"/>
        <v>7</v>
      </c>
      <c r="CA49" s="12"/>
      <c r="CB49" s="22"/>
      <c r="CC49" s="22"/>
      <c r="CD49" s="22"/>
      <c r="CE49" s="22"/>
    </row>
    <row r="50" spans="1:83" x14ac:dyDescent="0.2">
      <c r="A50" s="58">
        <v>49</v>
      </c>
      <c r="B50" s="26" t="s">
        <v>77</v>
      </c>
      <c r="C50" s="77" t="s">
        <v>136</v>
      </c>
      <c r="D50" s="6" t="s">
        <v>200</v>
      </c>
      <c r="E50" s="29">
        <v>125</v>
      </c>
      <c r="F50" s="29"/>
      <c r="G50" s="29"/>
      <c r="H50" s="29"/>
      <c r="I50" s="29">
        <v>55</v>
      </c>
      <c r="J50" s="29">
        <v>125</v>
      </c>
      <c r="K50" s="29"/>
      <c r="L50" s="29"/>
      <c r="M50" s="29"/>
      <c r="N50" s="29"/>
      <c r="O50" s="29">
        <v>55</v>
      </c>
      <c r="P50" s="29"/>
      <c r="Q50" s="29"/>
      <c r="R50" s="29"/>
      <c r="S50" s="29">
        <v>70</v>
      </c>
      <c r="T50" s="29"/>
      <c r="U50" s="29"/>
      <c r="V50" s="29">
        <v>55</v>
      </c>
      <c r="W50" s="29"/>
      <c r="X50" s="29"/>
      <c r="Y50" s="29">
        <v>35</v>
      </c>
      <c r="Z50" s="29"/>
      <c r="AA50" s="29"/>
      <c r="AB50" s="29"/>
      <c r="AC50" s="29"/>
      <c r="AD50" s="29"/>
      <c r="AE50" s="29"/>
      <c r="AF50" s="29"/>
      <c r="AG50" s="29"/>
      <c r="AH50" s="29">
        <v>160</v>
      </c>
      <c r="AI50" s="29"/>
      <c r="AJ50" s="29"/>
      <c r="AK50" s="29"/>
      <c r="AL50" s="29"/>
      <c r="AM50" s="29">
        <v>55</v>
      </c>
      <c r="AN50" s="29"/>
      <c r="AO50" s="29"/>
      <c r="AP50" s="29"/>
      <c r="AQ50" s="29">
        <v>55</v>
      </c>
      <c r="AR50" s="29"/>
      <c r="AS50" s="29"/>
      <c r="AT50" s="29"/>
      <c r="AU50" s="29"/>
      <c r="AV50" s="48"/>
      <c r="AW50" s="21">
        <f>IF(AX50&lt;6,SUM(E50:AV50),SUM(LARGE(E50:AV50,{1;2;3;4;5;6})))</f>
        <v>590</v>
      </c>
      <c r="AX50" s="55">
        <f t="shared" si="0"/>
        <v>10</v>
      </c>
      <c r="CA50" s="12"/>
      <c r="CB50" s="22"/>
      <c r="CC50" s="22"/>
      <c r="CD50" s="22"/>
      <c r="CE50" s="22"/>
    </row>
    <row r="51" spans="1:83" x14ac:dyDescent="0.2">
      <c r="A51" s="58">
        <v>50</v>
      </c>
      <c r="B51" s="6" t="s">
        <v>77</v>
      </c>
      <c r="C51" s="78" t="s">
        <v>79</v>
      </c>
      <c r="D51" s="6" t="s">
        <v>279</v>
      </c>
      <c r="E51" s="29">
        <v>130</v>
      </c>
      <c r="F51" s="29"/>
      <c r="G51" s="29"/>
      <c r="H51" s="29"/>
      <c r="I51" s="29"/>
      <c r="J51" s="29">
        <v>160</v>
      </c>
      <c r="K51" s="29"/>
      <c r="L51" s="29"/>
      <c r="M51" s="29"/>
      <c r="N51" s="29"/>
      <c r="O51" s="29"/>
      <c r="P51" s="29">
        <v>80</v>
      </c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>
        <v>160</v>
      </c>
      <c r="AB51" s="29"/>
      <c r="AC51" s="29"/>
      <c r="AD51" s="29"/>
      <c r="AE51" s="29"/>
      <c r="AF51" s="29"/>
      <c r="AG51" s="29"/>
      <c r="AH51" s="29"/>
      <c r="AI51" s="29"/>
      <c r="AJ51" s="29"/>
      <c r="AK51" s="29">
        <v>55</v>
      </c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48"/>
      <c r="AW51" s="21">
        <f>IF(AX51&lt;6,SUM(E51:AV51),SUM(LARGE(E51:AV51,{1;2;3;4;5;6})))</f>
        <v>585</v>
      </c>
      <c r="AX51" s="55">
        <f t="shared" si="0"/>
        <v>5</v>
      </c>
      <c r="CA51" s="12"/>
      <c r="CB51" s="22"/>
      <c r="CC51" s="22"/>
      <c r="CD51" s="22"/>
      <c r="CE51" s="22"/>
    </row>
    <row r="52" spans="1:83" x14ac:dyDescent="0.2">
      <c r="A52" s="58">
        <v>51</v>
      </c>
      <c r="B52" s="26" t="s">
        <v>77</v>
      </c>
      <c r="C52" s="78" t="s">
        <v>83</v>
      </c>
      <c r="D52" s="8" t="s">
        <v>220</v>
      </c>
      <c r="E52" s="29"/>
      <c r="F52" s="29"/>
      <c r="G52" s="29"/>
      <c r="H52" s="29"/>
      <c r="I52" s="29"/>
      <c r="J52" s="29">
        <v>326</v>
      </c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>
        <v>250</v>
      </c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54"/>
      <c r="AW52" s="21">
        <f>IF(AX52&lt;6,SUM(E52:AV52),SUM(LARGE(E52:AV52,{1;2;3;4;5;6})))</f>
        <v>576</v>
      </c>
      <c r="AX52" s="55">
        <f t="shared" si="0"/>
        <v>2</v>
      </c>
      <c r="CA52" s="12"/>
      <c r="CB52" s="22"/>
      <c r="CC52" s="22"/>
      <c r="CD52" s="22"/>
      <c r="CE52" s="22"/>
    </row>
    <row r="53" spans="1:83" x14ac:dyDescent="0.2">
      <c r="A53" s="58">
        <v>52</v>
      </c>
      <c r="B53" s="26" t="s">
        <v>77</v>
      </c>
      <c r="C53" s="77" t="s">
        <v>136</v>
      </c>
      <c r="D53" s="37" t="s">
        <v>125</v>
      </c>
      <c r="E53" s="54">
        <v>125</v>
      </c>
      <c r="F53" s="54">
        <v>55</v>
      </c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>
        <v>70</v>
      </c>
      <c r="W53" s="54"/>
      <c r="X53" s="54"/>
      <c r="Y53" s="54">
        <v>45</v>
      </c>
      <c r="Z53" s="54"/>
      <c r="AA53" s="54">
        <v>80</v>
      </c>
      <c r="AB53" s="54"/>
      <c r="AC53" s="54"/>
      <c r="AD53" s="54"/>
      <c r="AE53" s="54"/>
      <c r="AF53" s="54"/>
      <c r="AG53" s="54"/>
      <c r="AH53" s="54">
        <v>160</v>
      </c>
      <c r="AI53" s="54">
        <v>80</v>
      </c>
      <c r="AJ53" s="54"/>
      <c r="AK53" s="54"/>
      <c r="AL53" s="54"/>
      <c r="AM53" s="54"/>
      <c r="AN53" s="54"/>
      <c r="AO53" s="54"/>
      <c r="AP53" s="54"/>
      <c r="AQ53" s="54">
        <v>55</v>
      </c>
      <c r="AR53" s="54"/>
      <c r="AS53" s="54"/>
      <c r="AT53" s="54"/>
      <c r="AU53" s="54"/>
      <c r="AV53" s="30"/>
      <c r="AW53" s="21">
        <f>IF(AX53&lt;6,SUM(E53:AV53),SUM(LARGE(E53:AV53,{1;2;3;4;5;6})))</f>
        <v>570</v>
      </c>
      <c r="AX53" s="55">
        <f t="shared" si="0"/>
        <v>8</v>
      </c>
      <c r="CA53" s="12"/>
      <c r="CB53" s="22"/>
      <c r="CC53" s="22"/>
      <c r="CD53" s="22"/>
      <c r="CE53" s="22"/>
    </row>
    <row r="54" spans="1:83" x14ac:dyDescent="0.2">
      <c r="A54" s="58">
        <v>53</v>
      </c>
      <c r="B54" s="26" t="s">
        <v>77</v>
      </c>
      <c r="C54" s="77" t="s">
        <v>136</v>
      </c>
      <c r="D54" s="6" t="s">
        <v>186</v>
      </c>
      <c r="E54" s="29"/>
      <c r="F54" s="29"/>
      <c r="G54" s="29"/>
      <c r="H54" s="29"/>
      <c r="I54" s="29">
        <v>55</v>
      </c>
      <c r="J54" s="29">
        <v>125</v>
      </c>
      <c r="K54" s="29"/>
      <c r="L54" s="29"/>
      <c r="M54" s="29"/>
      <c r="N54" s="29"/>
      <c r="O54" s="29">
        <v>55</v>
      </c>
      <c r="P54" s="29"/>
      <c r="Q54" s="29"/>
      <c r="R54" s="29"/>
      <c r="S54" s="29">
        <v>70</v>
      </c>
      <c r="T54" s="29"/>
      <c r="U54" s="29"/>
      <c r="V54" s="29">
        <v>55</v>
      </c>
      <c r="W54" s="29"/>
      <c r="X54" s="29"/>
      <c r="Y54" s="29">
        <v>35</v>
      </c>
      <c r="Z54" s="29"/>
      <c r="AA54" s="29"/>
      <c r="AB54" s="29">
        <v>20</v>
      </c>
      <c r="AC54" s="29">
        <v>20</v>
      </c>
      <c r="AD54" s="29"/>
      <c r="AE54" s="29"/>
      <c r="AF54" s="29">
        <v>80</v>
      </c>
      <c r="AG54" s="29"/>
      <c r="AH54" s="29">
        <v>160</v>
      </c>
      <c r="AI54" s="29">
        <v>55</v>
      </c>
      <c r="AJ54" s="29"/>
      <c r="AK54" s="29"/>
      <c r="AL54" s="29"/>
      <c r="AM54" s="29">
        <v>55</v>
      </c>
      <c r="AN54" s="29"/>
      <c r="AO54" s="29"/>
      <c r="AP54" s="29"/>
      <c r="AQ54" s="29"/>
      <c r="AR54" s="29"/>
      <c r="AS54" s="29"/>
      <c r="AT54" s="29"/>
      <c r="AU54" s="29"/>
      <c r="AV54" s="48"/>
      <c r="AW54" s="21">
        <f>IF(AX54&lt;6,SUM(E54:AV54),SUM(LARGE(E54:AV54,{1;2;3;4;5;6})))</f>
        <v>545</v>
      </c>
      <c r="AX54" s="55">
        <f t="shared" si="0"/>
        <v>12</v>
      </c>
      <c r="CA54" s="12"/>
      <c r="CB54" s="22"/>
      <c r="CC54" s="22"/>
      <c r="CD54" s="22"/>
      <c r="CE54" s="22"/>
    </row>
    <row r="55" spans="1:83" x14ac:dyDescent="0.2">
      <c r="A55" s="58">
        <v>54</v>
      </c>
      <c r="B55" s="26" t="s">
        <v>77</v>
      </c>
      <c r="C55" s="78" t="s">
        <v>78</v>
      </c>
      <c r="D55" s="6" t="s">
        <v>44</v>
      </c>
      <c r="E55" s="29"/>
      <c r="F55" s="29"/>
      <c r="G55" s="29"/>
      <c r="H55" s="29"/>
      <c r="I55" s="29"/>
      <c r="J55" s="29">
        <v>300</v>
      </c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>
        <v>55</v>
      </c>
      <c r="Z55" s="29"/>
      <c r="AA55" s="29">
        <v>190</v>
      </c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54"/>
      <c r="AW55" s="21">
        <f>IF(AX55&lt;6,SUM(E55:AV55),SUM(LARGE(E55:AV55,{1;2;3;4;5;6})))</f>
        <v>545</v>
      </c>
      <c r="AX55" s="55">
        <f t="shared" si="0"/>
        <v>3</v>
      </c>
      <c r="CA55" s="12"/>
      <c r="CB55" s="22"/>
      <c r="CC55" s="22"/>
      <c r="CD55" s="22"/>
      <c r="CE55" s="22"/>
    </row>
    <row r="56" spans="1:83" x14ac:dyDescent="0.2">
      <c r="A56" s="58">
        <v>55</v>
      </c>
      <c r="B56" s="26" t="s">
        <v>77</v>
      </c>
      <c r="C56" s="78" t="s">
        <v>83</v>
      </c>
      <c r="D56" s="8" t="s">
        <v>630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84">
        <v>0</v>
      </c>
      <c r="U56" s="84"/>
      <c r="V56" s="84"/>
      <c r="W56" s="84"/>
      <c r="X56" s="29">
        <v>480</v>
      </c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>
        <v>55</v>
      </c>
      <c r="AN56" s="29"/>
      <c r="AO56" s="29"/>
      <c r="AP56" s="29"/>
      <c r="AQ56" s="29"/>
      <c r="AR56" s="29"/>
      <c r="AS56" s="29"/>
      <c r="AT56" s="29"/>
      <c r="AU56" s="29"/>
      <c r="AV56" s="54"/>
      <c r="AW56" s="21">
        <f>IF(AX56&lt;6,SUM(E56:AV56),SUM(LARGE(E56:AV56,{1;2;3;4;5;6})))</f>
        <v>535</v>
      </c>
      <c r="AX56" s="55">
        <f t="shared" si="0"/>
        <v>3</v>
      </c>
      <c r="CA56" s="12"/>
      <c r="CB56" s="22"/>
      <c r="CC56" s="22"/>
      <c r="CD56" s="22"/>
      <c r="CE56" s="22"/>
    </row>
    <row r="57" spans="1:83" x14ac:dyDescent="0.2">
      <c r="A57" s="58">
        <v>56</v>
      </c>
      <c r="B57" s="26" t="s">
        <v>77</v>
      </c>
      <c r="C57" s="78" t="s">
        <v>85</v>
      </c>
      <c r="D57" s="37" t="s">
        <v>134</v>
      </c>
      <c r="E57" s="29">
        <v>250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>
        <v>250</v>
      </c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54"/>
      <c r="AW57" s="21">
        <f>IF(AX57&lt;6,SUM(E57:AV57),SUM(LARGE(E57:AV57,{1;2;3;4;5;6})))</f>
        <v>500</v>
      </c>
      <c r="AX57" s="55">
        <f t="shared" si="0"/>
        <v>2</v>
      </c>
      <c r="CA57" s="12"/>
      <c r="CB57" s="22"/>
      <c r="CC57" s="22"/>
      <c r="CD57" s="22"/>
      <c r="CE57" s="22"/>
    </row>
    <row r="58" spans="1:83" x14ac:dyDescent="0.2">
      <c r="A58" s="58">
        <v>57</v>
      </c>
      <c r="B58" s="26" t="s">
        <v>77</v>
      </c>
      <c r="C58" s="78" t="s">
        <v>78</v>
      </c>
      <c r="D58" s="6" t="s">
        <v>105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>
        <v>80</v>
      </c>
      <c r="P58" s="54"/>
      <c r="Q58" s="54"/>
      <c r="R58" s="54">
        <v>55</v>
      </c>
      <c r="S58" s="54"/>
      <c r="T58" s="54"/>
      <c r="U58" s="54"/>
      <c r="V58" s="54"/>
      <c r="W58" s="54"/>
      <c r="X58" s="54"/>
      <c r="Y58" s="54">
        <v>70</v>
      </c>
      <c r="Z58" s="54"/>
      <c r="AA58" s="54"/>
      <c r="AB58" s="85">
        <v>0</v>
      </c>
      <c r="AC58" s="54"/>
      <c r="AD58" s="54"/>
      <c r="AE58" s="54"/>
      <c r="AF58" s="54"/>
      <c r="AG58" s="54"/>
      <c r="AH58" s="54">
        <v>190</v>
      </c>
      <c r="AI58" s="54">
        <v>100</v>
      </c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48"/>
      <c r="AW58" s="21">
        <f>IF(AX58&lt;6,SUM(E58:AV58),SUM(LARGE(E58:AV58,{1;2;3;4;5;6})))</f>
        <v>495</v>
      </c>
      <c r="AX58" s="55">
        <f t="shared" si="0"/>
        <v>6</v>
      </c>
      <c r="CA58" s="12"/>
      <c r="CB58" s="22"/>
      <c r="CC58" s="22"/>
      <c r="CD58" s="22"/>
      <c r="CE58" s="22"/>
    </row>
    <row r="59" spans="1:83" x14ac:dyDescent="0.2">
      <c r="A59" s="58">
        <v>58</v>
      </c>
      <c r="B59" s="26" t="s">
        <v>77</v>
      </c>
      <c r="C59" s="78" t="s">
        <v>136</v>
      </c>
      <c r="D59" s="6" t="s">
        <v>6</v>
      </c>
      <c r="E59" s="54"/>
      <c r="F59" s="54"/>
      <c r="G59" s="54"/>
      <c r="H59" s="54"/>
      <c r="I59" s="54"/>
      <c r="J59" s="54">
        <v>125</v>
      </c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>
        <v>55</v>
      </c>
      <c r="W59" s="54"/>
      <c r="X59" s="54"/>
      <c r="Y59" s="54">
        <v>45</v>
      </c>
      <c r="Z59" s="54"/>
      <c r="AA59" s="54">
        <v>125</v>
      </c>
      <c r="AB59" s="54"/>
      <c r="AC59" s="54"/>
      <c r="AD59" s="54">
        <v>55</v>
      </c>
      <c r="AE59" s="54"/>
      <c r="AF59" s="54"/>
      <c r="AG59" s="54"/>
      <c r="AH59" s="54"/>
      <c r="AI59" s="54">
        <v>70</v>
      </c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21">
        <f>IF(AX59&lt;6,SUM(E59:AV59),SUM(LARGE(E59:AV59,{1;2;3;4;5;6})))</f>
        <v>475</v>
      </c>
      <c r="AX59" s="55">
        <f t="shared" si="0"/>
        <v>6</v>
      </c>
      <c r="CA59" s="12"/>
      <c r="CB59" s="22"/>
      <c r="CC59" s="22"/>
      <c r="CD59" s="22"/>
      <c r="CE59" s="22"/>
    </row>
    <row r="60" spans="1:83" x14ac:dyDescent="0.2">
      <c r="A60" s="58">
        <v>59</v>
      </c>
      <c r="B60" s="26" t="s">
        <v>77</v>
      </c>
      <c r="C60" s="78" t="s">
        <v>83</v>
      </c>
      <c r="D60" s="6" t="s">
        <v>286</v>
      </c>
      <c r="E60" s="84">
        <v>0</v>
      </c>
      <c r="F60" s="84"/>
      <c r="G60" s="84"/>
      <c r="H60" s="84"/>
      <c r="I60" s="84"/>
      <c r="J60" s="84">
        <v>0</v>
      </c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29">
        <v>50</v>
      </c>
      <c r="Z60" s="29"/>
      <c r="AA60" s="29">
        <v>160</v>
      </c>
      <c r="AB60" s="29">
        <v>100</v>
      </c>
      <c r="AC60" s="29"/>
      <c r="AD60" s="29"/>
      <c r="AE60" s="29"/>
      <c r="AF60" s="29"/>
      <c r="AG60" s="29"/>
      <c r="AH60" s="29">
        <v>160</v>
      </c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54"/>
      <c r="AW60" s="21">
        <f>IF(AX60&lt;6,SUM(E60:AV60),SUM(LARGE(E60:AV60,{1;2;3;4;5;6})))</f>
        <v>470</v>
      </c>
      <c r="AX60" s="55">
        <f t="shared" si="0"/>
        <v>6</v>
      </c>
      <c r="CA60" s="12"/>
      <c r="CB60" s="22"/>
      <c r="CC60" s="22"/>
      <c r="CD60" s="22"/>
      <c r="CE60" s="22"/>
    </row>
    <row r="61" spans="1:83" x14ac:dyDescent="0.2">
      <c r="A61" s="58">
        <v>60</v>
      </c>
      <c r="B61" s="26" t="s">
        <v>107</v>
      </c>
      <c r="C61" s="79" t="s">
        <v>260</v>
      </c>
      <c r="D61" s="6" t="s">
        <v>600</v>
      </c>
      <c r="E61" s="29">
        <v>70</v>
      </c>
      <c r="F61" s="29"/>
      <c r="G61" s="29"/>
      <c r="H61" s="29"/>
      <c r="I61" s="29"/>
      <c r="J61" s="29">
        <v>130</v>
      </c>
      <c r="K61" s="29">
        <v>35</v>
      </c>
      <c r="L61" s="29"/>
      <c r="M61" s="29"/>
      <c r="N61" s="29"/>
      <c r="O61" s="29"/>
      <c r="P61" s="29"/>
      <c r="Q61" s="29"/>
      <c r="R61" s="29">
        <v>70</v>
      </c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>
        <v>35</v>
      </c>
      <c r="AG61" s="29"/>
      <c r="AH61" s="29">
        <v>130</v>
      </c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54"/>
      <c r="AW61" s="21">
        <f>IF(AX61&lt;6,SUM(E61:AV61),SUM(LARGE(E61:AV61,{1;2;3;4;5;6})))</f>
        <v>470</v>
      </c>
      <c r="AX61" s="55">
        <f t="shared" si="0"/>
        <v>6</v>
      </c>
      <c r="CA61" s="12"/>
      <c r="CB61" s="22"/>
      <c r="CC61" s="22"/>
      <c r="CD61" s="22"/>
      <c r="CE61" s="22"/>
    </row>
    <row r="62" spans="1:83" x14ac:dyDescent="0.2">
      <c r="A62" s="58">
        <v>61</v>
      </c>
      <c r="B62" s="6" t="s">
        <v>77</v>
      </c>
      <c r="C62" s="78" t="s">
        <v>82</v>
      </c>
      <c r="D62" s="6" t="s">
        <v>245</v>
      </c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>
        <v>35</v>
      </c>
      <c r="Q62" s="29"/>
      <c r="R62" s="29"/>
      <c r="S62" s="29"/>
      <c r="T62" s="29">
        <v>130</v>
      </c>
      <c r="U62" s="29"/>
      <c r="V62" s="29"/>
      <c r="W62" s="29"/>
      <c r="X62" s="29"/>
      <c r="Y62" s="29"/>
      <c r="Z62" s="29"/>
      <c r="AA62" s="29">
        <v>160</v>
      </c>
      <c r="AB62" s="29"/>
      <c r="AC62" s="29"/>
      <c r="AD62" s="29"/>
      <c r="AE62" s="29"/>
      <c r="AF62" s="29"/>
      <c r="AG62" s="29"/>
      <c r="AH62" s="29"/>
      <c r="AI62" s="29"/>
      <c r="AJ62" s="29"/>
      <c r="AK62" s="29">
        <v>70</v>
      </c>
      <c r="AL62" s="29"/>
      <c r="AM62" s="29"/>
      <c r="AN62" s="29"/>
      <c r="AO62" s="29"/>
      <c r="AP62" s="29"/>
      <c r="AQ62" s="29"/>
      <c r="AR62" s="29"/>
      <c r="AS62" s="29">
        <v>70</v>
      </c>
      <c r="AT62" s="29"/>
      <c r="AU62" s="29"/>
      <c r="AV62" s="48"/>
      <c r="AW62" s="21">
        <f>IF(AX62&lt;6,SUM(E62:AV62),SUM(LARGE(E62:AV62,{1;2;3;4;5;6})))</f>
        <v>465</v>
      </c>
      <c r="AX62" s="55">
        <f t="shared" si="0"/>
        <v>5</v>
      </c>
      <c r="CA62" s="12"/>
      <c r="CB62" s="22"/>
      <c r="CC62" s="22"/>
      <c r="CD62" s="22"/>
      <c r="CE62" s="22"/>
    </row>
    <row r="63" spans="1:83" x14ac:dyDescent="0.2">
      <c r="A63" s="58">
        <v>62</v>
      </c>
      <c r="B63" s="26" t="s">
        <v>77</v>
      </c>
      <c r="C63" s="78" t="s">
        <v>79</v>
      </c>
      <c r="D63" s="8" t="s">
        <v>244</v>
      </c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>
        <v>35</v>
      </c>
      <c r="Q63" s="54"/>
      <c r="R63" s="54"/>
      <c r="S63" s="54"/>
      <c r="T63" s="54">
        <v>130</v>
      </c>
      <c r="U63" s="54"/>
      <c r="V63" s="54"/>
      <c r="W63" s="54"/>
      <c r="X63" s="54"/>
      <c r="Y63" s="54"/>
      <c r="Z63" s="54"/>
      <c r="AA63" s="54">
        <v>160</v>
      </c>
      <c r="AB63" s="54"/>
      <c r="AC63" s="54"/>
      <c r="AD63" s="54"/>
      <c r="AE63" s="54"/>
      <c r="AF63" s="54"/>
      <c r="AG63" s="54"/>
      <c r="AH63" s="54"/>
      <c r="AI63" s="54"/>
      <c r="AJ63" s="54"/>
      <c r="AK63" s="54">
        <v>70</v>
      </c>
      <c r="AL63" s="54"/>
      <c r="AM63" s="54"/>
      <c r="AN63" s="54"/>
      <c r="AO63" s="54"/>
      <c r="AP63" s="54"/>
      <c r="AQ63" s="54"/>
      <c r="AR63" s="54"/>
      <c r="AS63" s="54">
        <v>70</v>
      </c>
      <c r="AT63" s="54"/>
      <c r="AU63" s="54"/>
      <c r="AV63" s="54"/>
      <c r="AW63" s="21">
        <f>IF(AX63&lt;6,SUM(E63:AV63),SUM(LARGE(E63:AV63,{1;2;3;4;5;6})))</f>
        <v>465</v>
      </c>
      <c r="AX63" s="55">
        <f t="shared" si="0"/>
        <v>5</v>
      </c>
      <c r="CA63" s="12"/>
      <c r="CB63" s="22"/>
      <c r="CC63" s="22"/>
      <c r="CD63" s="22"/>
      <c r="CE63" s="22"/>
    </row>
    <row r="64" spans="1:83" x14ac:dyDescent="0.2">
      <c r="A64" s="58">
        <v>63</v>
      </c>
      <c r="B64" s="26" t="s">
        <v>80</v>
      </c>
      <c r="C64" s="78" t="s">
        <v>458</v>
      </c>
      <c r="D64" s="6" t="s">
        <v>1007</v>
      </c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29">
        <v>460</v>
      </c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48"/>
      <c r="AW64" s="21">
        <f>IF(AX64&lt;6,SUM(E64:AV64),SUM(LARGE(E64:AV64,{1;2;3;4;5;6})))</f>
        <v>460</v>
      </c>
      <c r="AX64" s="55">
        <f t="shared" si="0"/>
        <v>1</v>
      </c>
      <c r="CA64" s="12"/>
      <c r="CB64" s="22"/>
      <c r="CC64" s="22"/>
      <c r="CD64" s="22"/>
      <c r="CE64" s="22"/>
    </row>
    <row r="65" spans="1:83" x14ac:dyDescent="0.2">
      <c r="A65" s="58">
        <v>64</v>
      </c>
      <c r="B65" s="26" t="s">
        <v>77</v>
      </c>
      <c r="C65" s="78" t="s">
        <v>79</v>
      </c>
      <c r="D65" s="6" t="s">
        <v>441</v>
      </c>
      <c r="E65" s="29">
        <v>160</v>
      </c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>
        <v>70</v>
      </c>
      <c r="Q65" s="29"/>
      <c r="R65" s="29"/>
      <c r="S65" s="29"/>
      <c r="T65" s="29">
        <v>170</v>
      </c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>
        <v>55</v>
      </c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48"/>
      <c r="AW65" s="21">
        <f>IF(AX65&lt;6,SUM(E65:AV65),SUM(LARGE(E65:AV65,{1;2;3;4;5;6})))</f>
        <v>455</v>
      </c>
      <c r="AX65" s="55">
        <f t="shared" si="0"/>
        <v>4</v>
      </c>
      <c r="CA65" s="12"/>
      <c r="CB65" s="22"/>
      <c r="CC65" s="22"/>
      <c r="CD65" s="22"/>
      <c r="CE65" s="22"/>
    </row>
    <row r="66" spans="1:83" x14ac:dyDescent="0.2">
      <c r="A66" s="59">
        <v>65</v>
      </c>
      <c r="B66" s="6" t="s">
        <v>77</v>
      </c>
      <c r="C66" s="78" t="s">
        <v>78</v>
      </c>
      <c r="D66" s="6" t="s">
        <v>213</v>
      </c>
      <c r="E66" s="54"/>
      <c r="F66" s="54"/>
      <c r="G66" s="54"/>
      <c r="H66" s="54"/>
      <c r="I66" s="54"/>
      <c r="J66" s="54">
        <v>80</v>
      </c>
      <c r="K66" s="54"/>
      <c r="L66" s="54"/>
      <c r="M66" s="54"/>
      <c r="N66" s="54"/>
      <c r="O66" s="54">
        <v>55</v>
      </c>
      <c r="P66" s="54"/>
      <c r="Q66" s="54"/>
      <c r="R66" s="54">
        <v>80</v>
      </c>
      <c r="S66" s="54">
        <v>80</v>
      </c>
      <c r="T66" s="54">
        <v>55</v>
      </c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>
        <v>70</v>
      </c>
      <c r="AN66" s="54"/>
      <c r="AO66" s="54"/>
      <c r="AP66" s="54"/>
      <c r="AQ66" s="54">
        <v>55</v>
      </c>
      <c r="AR66" s="54">
        <v>70</v>
      </c>
      <c r="AS66" s="54"/>
      <c r="AT66" s="54"/>
      <c r="AU66" s="54"/>
      <c r="AV66" s="48"/>
      <c r="AW66" s="21">
        <f>IF(AX66&lt;6,SUM(E66:AV66),SUM(LARGE(E66:AV66,{1;2;3;4;5;6})))</f>
        <v>435</v>
      </c>
      <c r="AX66" s="55">
        <f t="shared" ref="AX66:AX129" si="1">COUNT(E66:AV66)</f>
        <v>8</v>
      </c>
      <c r="CA66" s="12"/>
      <c r="CB66" s="22"/>
      <c r="CC66" s="22"/>
      <c r="CD66" s="22"/>
      <c r="CE66" s="22"/>
    </row>
    <row r="67" spans="1:83" x14ac:dyDescent="0.2">
      <c r="A67" s="59">
        <v>66</v>
      </c>
      <c r="B67" s="6" t="s">
        <v>77</v>
      </c>
      <c r="C67" s="78" t="s">
        <v>78</v>
      </c>
      <c r="D67" s="6" t="s">
        <v>433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>
        <v>55</v>
      </c>
      <c r="S67" s="29"/>
      <c r="T67" s="29"/>
      <c r="U67" s="29"/>
      <c r="V67" s="29"/>
      <c r="W67" s="29"/>
      <c r="X67" s="29">
        <v>300</v>
      </c>
      <c r="Y67" s="29">
        <v>80</v>
      </c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48"/>
      <c r="AW67" s="21">
        <f>IF(AX67&lt;6,SUM(E67:AV67),SUM(LARGE(E67:AV67,{1;2;3;4;5;6})))</f>
        <v>435</v>
      </c>
      <c r="AX67" s="55">
        <f t="shared" si="1"/>
        <v>3</v>
      </c>
      <c r="CA67" s="12"/>
      <c r="CB67" s="22"/>
      <c r="CC67" s="22"/>
      <c r="CD67" s="22"/>
      <c r="CE67" s="22"/>
    </row>
    <row r="68" spans="1:83" x14ac:dyDescent="0.2">
      <c r="A68" s="59">
        <v>67</v>
      </c>
      <c r="B68" s="6" t="s">
        <v>77</v>
      </c>
      <c r="C68" s="78" t="s">
        <v>78</v>
      </c>
      <c r="D68" s="6" t="s">
        <v>305</v>
      </c>
      <c r="E68" s="85">
        <v>0</v>
      </c>
      <c r="F68" s="85"/>
      <c r="G68" s="85"/>
      <c r="H68" s="85"/>
      <c r="I68" s="85"/>
      <c r="J68" s="54">
        <v>80</v>
      </c>
      <c r="K68" s="54"/>
      <c r="L68" s="54"/>
      <c r="M68" s="54"/>
      <c r="N68" s="54"/>
      <c r="O68" s="54">
        <v>55</v>
      </c>
      <c r="P68" s="54"/>
      <c r="Q68" s="54"/>
      <c r="R68" s="54">
        <v>80</v>
      </c>
      <c r="S68" s="54">
        <v>80</v>
      </c>
      <c r="T68" s="54">
        <v>55</v>
      </c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>
        <v>70</v>
      </c>
      <c r="AN68" s="54"/>
      <c r="AO68" s="54"/>
      <c r="AP68" s="54"/>
      <c r="AQ68" s="54"/>
      <c r="AR68" s="54"/>
      <c r="AS68" s="54"/>
      <c r="AT68" s="54"/>
      <c r="AU68" s="54"/>
      <c r="AV68" s="48"/>
      <c r="AW68" s="21">
        <f>IF(AX68&lt;6,SUM(E68:AV68),SUM(LARGE(E68:AV68,{1;2;3;4;5;6})))</f>
        <v>420</v>
      </c>
      <c r="AX68" s="55">
        <f t="shared" si="1"/>
        <v>7</v>
      </c>
      <c r="CA68" s="12"/>
      <c r="CB68" s="22"/>
      <c r="CC68" s="22"/>
      <c r="CD68" s="22"/>
      <c r="CE68" s="22"/>
    </row>
    <row r="69" spans="1:83" x14ac:dyDescent="0.2">
      <c r="A69" s="59">
        <v>68</v>
      </c>
      <c r="B69" s="26" t="s">
        <v>77</v>
      </c>
      <c r="C69" s="78" t="s">
        <v>98</v>
      </c>
      <c r="D69" s="6" t="s">
        <v>36</v>
      </c>
      <c r="E69" s="54"/>
      <c r="F69" s="54">
        <v>55</v>
      </c>
      <c r="G69" s="54"/>
      <c r="H69" s="54"/>
      <c r="I69" s="54">
        <v>70</v>
      </c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85">
        <v>0</v>
      </c>
      <c r="Z69" s="85"/>
      <c r="AA69" s="85"/>
      <c r="AB69" s="54">
        <v>130</v>
      </c>
      <c r="AC69" s="54">
        <v>35</v>
      </c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>
        <v>55</v>
      </c>
      <c r="AR69" s="54">
        <v>70</v>
      </c>
      <c r="AS69" s="54"/>
      <c r="AT69" s="54"/>
      <c r="AU69" s="54"/>
      <c r="AV69" s="54"/>
      <c r="AW69" s="21">
        <f>IF(AX69&lt;6,SUM(E69:AV69),SUM(LARGE(E69:AV69,{1;2;3;4;5;6})))</f>
        <v>415</v>
      </c>
      <c r="AX69" s="55">
        <f t="shared" si="1"/>
        <v>7</v>
      </c>
      <c r="CA69" s="12"/>
      <c r="CB69" s="22"/>
      <c r="CC69" s="22"/>
      <c r="CD69" s="22"/>
      <c r="CE69" s="22"/>
    </row>
    <row r="70" spans="1:83" x14ac:dyDescent="0.2">
      <c r="A70" s="59">
        <v>69</v>
      </c>
      <c r="B70" s="26" t="s">
        <v>77</v>
      </c>
      <c r="C70" s="78" t="s">
        <v>78</v>
      </c>
      <c r="D70" s="6" t="s">
        <v>405</v>
      </c>
      <c r="E70" s="29"/>
      <c r="F70" s="29"/>
      <c r="G70" s="29"/>
      <c r="H70" s="29"/>
      <c r="I70" s="29"/>
      <c r="J70" s="29">
        <v>70</v>
      </c>
      <c r="K70" s="29">
        <v>20</v>
      </c>
      <c r="L70" s="29"/>
      <c r="M70" s="29"/>
      <c r="N70" s="29"/>
      <c r="O70" s="29"/>
      <c r="P70" s="29"/>
      <c r="Q70" s="29"/>
      <c r="R70" s="29"/>
      <c r="S70" s="29"/>
      <c r="T70" s="29">
        <v>45</v>
      </c>
      <c r="U70" s="29"/>
      <c r="V70" s="29"/>
      <c r="W70" s="29"/>
      <c r="X70" s="29"/>
      <c r="Y70" s="29">
        <v>50</v>
      </c>
      <c r="Z70" s="29"/>
      <c r="AA70" s="29">
        <v>55</v>
      </c>
      <c r="AB70" s="29">
        <v>80</v>
      </c>
      <c r="AC70" s="29">
        <v>20</v>
      </c>
      <c r="AD70" s="29">
        <v>55</v>
      </c>
      <c r="AE70" s="29"/>
      <c r="AF70" s="29">
        <v>80</v>
      </c>
      <c r="AG70" s="29"/>
      <c r="AH70" s="29">
        <v>70</v>
      </c>
      <c r="AI70" s="29">
        <v>55</v>
      </c>
      <c r="AJ70" s="29"/>
      <c r="AK70" s="29"/>
      <c r="AL70" s="29"/>
      <c r="AM70" s="29"/>
      <c r="AN70" s="29"/>
      <c r="AO70" s="29"/>
      <c r="AP70" s="29"/>
      <c r="AQ70" s="84">
        <v>0</v>
      </c>
      <c r="AR70" s="84"/>
      <c r="AS70" s="84"/>
      <c r="AT70" s="84"/>
      <c r="AU70" s="84"/>
      <c r="AV70" s="48"/>
      <c r="AW70" s="21">
        <f>IF(AX70&lt;6,SUM(E70:AV70),SUM(LARGE(E70:AV70,{1;2;3;4;5;6})))</f>
        <v>410</v>
      </c>
      <c r="AX70" s="55">
        <f t="shared" si="1"/>
        <v>12</v>
      </c>
      <c r="CA70" s="12"/>
      <c r="CB70" s="22"/>
      <c r="CC70" s="22"/>
      <c r="CD70" s="22"/>
      <c r="CE70" s="22"/>
    </row>
    <row r="71" spans="1:83" x14ac:dyDescent="0.2">
      <c r="A71" s="59">
        <v>70</v>
      </c>
      <c r="B71" s="26" t="s">
        <v>503</v>
      </c>
      <c r="C71" s="78" t="s">
        <v>458</v>
      </c>
      <c r="D71" s="8" t="s">
        <v>759</v>
      </c>
      <c r="E71" s="29">
        <v>190</v>
      </c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>
        <v>215</v>
      </c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54"/>
      <c r="AW71" s="21">
        <f>IF(AX71&lt;6,SUM(E71:AV71),SUM(LARGE(E71:AV71,{1;2;3;4;5;6})))</f>
        <v>405</v>
      </c>
      <c r="AX71" s="55">
        <f t="shared" si="1"/>
        <v>2</v>
      </c>
      <c r="CA71" s="12"/>
      <c r="CB71" s="22"/>
      <c r="CC71" s="22"/>
      <c r="CD71" s="22"/>
      <c r="CE71" s="22"/>
    </row>
    <row r="72" spans="1:83" x14ac:dyDescent="0.2">
      <c r="A72" s="59">
        <v>71</v>
      </c>
      <c r="B72" s="6" t="s">
        <v>80</v>
      </c>
      <c r="C72" s="78" t="s">
        <v>458</v>
      </c>
      <c r="D72" s="6" t="s">
        <v>822</v>
      </c>
      <c r="E72" s="84"/>
      <c r="F72" s="84"/>
      <c r="G72" s="84"/>
      <c r="H72" s="84"/>
      <c r="I72" s="84"/>
      <c r="J72" s="29">
        <v>393.3</v>
      </c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48"/>
      <c r="AW72" s="21">
        <f>IF(AX72&lt;6,SUM(E72:AV72),SUM(LARGE(E72:AV72,{1;2;3;4;5;6})))</f>
        <v>393.3</v>
      </c>
      <c r="AX72" s="55">
        <f t="shared" si="1"/>
        <v>1</v>
      </c>
      <c r="CA72" s="12"/>
      <c r="CB72" s="22"/>
      <c r="CC72" s="22"/>
      <c r="CD72" s="22"/>
      <c r="CE72" s="22"/>
    </row>
    <row r="73" spans="1:83" x14ac:dyDescent="0.2">
      <c r="A73" s="59">
        <v>72</v>
      </c>
      <c r="B73" s="6" t="s">
        <v>77</v>
      </c>
      <c r="C73" s="78" t="s">
        <v>79</v>
      </c>
      <c r="D73" s="6" t="s">
        <v>291</v>
      </c>
      <c r="E73" s="29">
        <v>70</v>
      </c>
      <c r="F73" s="29"/>
      <c r="G73" s="29"/>
      <c r="H73" s="29"/>
      <c r="I73" s="29"/>
      <c r="J73" s="84">
        <v>0</v>
      </c>
      <c r="K73" s="84"/>
      <c r="L73" s="84"/>
      <c r="M73" s="84"/>
      <c r="N73" s="84"/>
      <c r="O73" s="84"/>
      <c r="P73" s="84">
        <v>0</v>
      </c>
      <c r="Q73" s="84"/>
      <c r="R73" s="84"/>
      <c r="S73" s="84"/>
      <c r="T73" s="29">
        <v>45</v>
      </c>
      <c r="U73" s="29"/>
      <c r="V73" s="29"/>
      <c r="W73" s="29"/>
      <c r="X73" s="29"/>
      <c r="Y73" s="29"/>
      <c r="Z73" s="29"/>
      <c r="AA73" s="29">
        <v>100</v>
      </c>
      <c r="AB73" s="29"/>
      <c r="AC73" s="29"/>
      <c r="AD73" s="29"/>
      <c r="AE73" s="29"/>
      <c r="AF73" s="29"/>
      <c r="AG73" s="29"/>
      <c r="AH73" s="29">
        <v>100</v>
      </c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>
        <v>70</v>
      </c>
      <c r="AT73" s="29"/>
      <c r="AU73" s="29"/>
      <c r="AV73" s="48"/>
      <c r="AW73" s="21">
        <f>IF(AX73&lt;6,SUM(E73:AV73),SUM(LARGE(E73:AV73,{1;2;3;4;5;6})))</f>
        <v>385</v>
      </c>
      <c r="AX73" s="55">
        <f t="shared" si="1"/>
        <v>7</v>
      </c>
      <c r="CA73" s="12"/>
      <c r="CB73" s="22"/>
      <c r="CC73" s="22"/>
      <c r="CD73" s="22"/>
      <c r="CE73" s="22"/>
    </row>
    <row r="74" spans="1:83" x14ac:dyDescent="0.2">
      <c r="A74" s="59">
        <v>73</v>
      </c>
      <c r="B74" s="6" t="s">
        <v>77</v>
      </c>
      <c r="C74" s="78" t="s">
        <v>260</v>
      </c>
      <c r="D74" s="6" t="s">
        <v>1184</v>
      </c>
      <c r="E74" s="29"/>
      <c r="F74" s="29"/>
      <c r="G74" s="29"/>
      <c r="H74" s="29"/>
      <c r="I74" s="29">
        <v>80</v>
      </c>
      <c r="J74" s="29">
        <v>125</v>
      </c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>
        <v>45</v>
      </c>
      <c r="Z74" s="29"/>
      <c r="AA74" s="29"/>
      <c r="AB74" s="29">
        <v>130</v>
      </c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48"/>
      <c r="AW74" s="21">
        <f>IF(AX74&lt;6,SUM(E74:AV74),SUM(LARGE(E74:AV74,{1;2;3;4;5;6})))</f>
        <v>380</v>
      </c>
      <c r="AX74" s="55">
        <f t="shared" si="1"/>
        <v>4</v>
      </c>
      <c r="CA74" s="12"/>
      <c r="CB74" s="22"/>
      <c r="CC74" s="22"/>
      <c r="CD74" s="22"/>
      <c r="CE74" s="22"/>
    </row>
    <row r="75" spans="1:83" x14ac:dyDescent="0.2">
      <c r="A75" s="59">
        <v>74</v>
      </c>
      <c r="B75" s="6" t="s">
        <v>77</v>
      </c>
      <c r="C75" s="78" t="s">
        <v>338</v>
      </c>
      <c r="D75" s="6" t="s">
        <v>102</v>
      </c>
      <c r="E75" s="29"/>
      <c r="F75" s="29">
        <v>80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>
        <v>100</v>
      </c>
      <c r="T75" s="29"/>
      <c r="U75" s="29"/>
      <c r="V75" s="29">
        <v>35</v>
      </c>
      <c r="W75" s="29"/>
      <c r="X75" s="29"/>
      <c r="Y75" s="29"/>
      <c r="Z75" s="29"/>
      <c r="AA75" s="29">
        <v>80</v>
      </c>
      <c r="AB75" s="29"/>
      <c r="AC75" s="29"/>
      <c r="AD75" s="29"/>
      <c r="AE75" s="29"/>
      <c r="AF75" s="29"/>
      <c r="AG75" s="29"/>
      <c r="AH75" s="29"/>
      <c r="AI75" s="29">
        <v>80</v>
      </c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48"/>
      <c r="AW75" s="21">
        <f>IF(AX75&lt;6,SUM(E75:AV75),SUM(LARGE(E75:AV75,{1;2;3;4;5;6})))</f>
        <v>375</v>
      </c>
      <c r="AX75" s="55">
        <f t="shared" si="1"/>
        <v>5</v>
      </c>
      <c r="CA75" s="12"/>
      <c r="CB75" s="22"/>
      <c r="CC75" s="22"/>
      <c r="CD75" s="22"/>
      <c r="CE75" s="22"/>
    </row>
    <row r="76" spans="1:83" x14ac:dyDescent="0.2">
      <c r="A76" s="59">
        <v>75</v>
      </c>
      <c r="B76" s="6" t="s">
        <v>77</v>
      </c>
      <c r="C76" s="78" t="s">
        <v>82</v>
      </c>
      <c r="D76" s="6" t="s">
        <v>275</v>
      </c>
      <c r="E76" s="29"/>
      <c r="F76" s="29">
        <v>70</v>
      </c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>
        <v>170</v>
      </c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>
        <v>70</v>
      </c>
      <c r="AR76" s="29"/>
      <c r="AS76" s="29">
        <v>55</v>
      </c>
      <c r="AT76" s="29"/>
      <c r="AU76" s="29"/>
      <c r="AV76" s="48"/>
      <c r="AW76" s="21">
        <f>IF(AX76&lt;6,SUM(E76:AV76),SUM(LARGE(E76:AV76,{1;2;3;4;5;6})))</f>
        <v>365</v>
      </c>
      <c r="AX76" s="55">
        <f t="shared" si="1"/>
        <v>4</v>
      </c>
      <c r="CA76" s="12"/>
      <c r="CB76" s="22"/>
      <c r="CC76" s="22"/>
      <c r="CD76" s="22"/>
      <c r="CE76" s="22"/>
    </row>
    <row r="77" spans="1:83" x14ac:dyDescent="0.2">
      <c r="A77" s="59">
        <v>76</v>
      </c>
      <c r="B77" s="26" t="s">
        <v>77</v>
      </c>
      <c r="C77" s="78" t="s">
        <v>392</v>
      </c>
      <c r="D77" s="37" t="s">
        <v>131</v>
      </c>
      <c r="E77" s="29"/>
      <c r="F77" s="29"/>
      <c r="G77" s="29"/>
      <c r="H77" s="29"/>
      <c r="I77" s="29"/>
      <c r="J77" s="29">
        <v>160</v>
      </c>
      <c r="K77" s="29"/>
      <c r="L77" s="29"/>
      <c r="M77" s="29"/>
      <c r="N77" s="29"/>
      <c r="O77" s="29">
        <v>70</v>
      </c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>
        <v>70</v>
      </c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>
        <v>55</v>
      </c>
      <c r="AR77" s="29"/>
      <c r="AS77" s="29"/>
      <c r="AT77" s="29"/>
      <c r="AU77" s="29"/>
      <c r="AV77" s="54"/>
      <c r="AW77" s="21">
        <f>IF(AX77&lt;6,SUM(E77:AV77),SUM(LARGE(E77:AV77,{1;2;3;4;5;6})))</f>
        <v>355</v>
      </c>
      <c r="AX77" s="55">
        <f t="shared" si="1"/>
        <v>4</v>
      </c>
      <c r="CA77" s="12"/>
      <c r="CB77" s="22"/>
      <c r="CC77" s="22"/>
      <c r="CD77" s="22"/>
      <c r="CE77" s="22"/>
    </row>
    <row r="78" spans="1:83" x14ac:dyDescent="0.2">
      <c r="A78" s="59">
        <v>77</v>
      </c>
      <c r="B78" s="26" t="s">
        <v>77</v>
      </c>
      <c r="C78" s="78" t="s">
        <v>168</v>
      </c>
      <c r="D78" s="8" t="s">
        <v>932</v>
      </c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>
        <v>170</v>
      </c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>
        <v>70</v>
      </c>
      <c r="AL78" s="29"/>
      <c r="AM78" s="29"/>
      <c r="AN78" s="29"/>
      <c r="AO78" s="29"/>
      <c r="AP78" s="29"/>
      <c r="AQ78" s="29"/>
      <c r="AR78" s="29"/>
      <c r="AS78" s="29">
        <v>100</v>
      </c>
      <c r="AT78" s="29"/>
      <c r="AU78" s="29"/>
      <c r="AV78" s="54"/>
      <c r="AW78" s="21">
        <f>IF(AX78&lt;6,SUM(E78:AV78),SUM(LARGE(E78:AV78,{1;2;3;4;5;6})))</f>
        <v>340</v>
      </c>
      <c r="AX78" s="55">
        <f t="shared" si="1"/>
        <v>3</v>
      </c>
      <c r="CA78" s="12"/>
      <c r="CB78" s="22"/>
      <c r="CC78" s="22"/>
      <c r="CD78" s="22"/>
      <c r="CE78" s="22"/>
    </row>
    <row r="79" spans="1:83" x14ac:dyDescent="0.2">
      <c r="A79" s="59">
        <v>78</v>
      </c>
      <c r="B79" s="6" t="s">
        <v>77</v>
      </c>
      <c r="C79" s="78" t="s">
        <v>84</v>
      </c>
      <c r="D79" s="6" t="s">
        <v>24</v>
      </c>
      <c r="E79" s="84"/>
      <c r="F79" s="84"/>
      <c r="G79" s="84"/>
      <c r="H79" s="84"/>
      <c r="I79" s="84"/>
      <c r="J79" s="29">
        <v>190</v>
      </c>
      <c r="K79" s="29"/>
      <c r="L79" s="29"/>
      <c r="M79" s="29"/>
      <c r="N79" s="29"/>
      <c r="O79" s="29"/>
      <c r="P79" s="29"/>
      <c r="Q79" s="29"/>
      <c r="R79" s="29"/>
      <c r="S79" s="29"/>
      <c r="T79" s="29">
        <v>148.30000000000001</v>
      </c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48"/>
      <c r="AW79" s="21">
        <f>IF(AX79&lt;6,SUM(E79:AV79),SUM(LARGE(E79:AV79,{1;2;3;4;5;6})))</f>
        <v>338.3</v>
      </c>
      <c r="AX79" s="55">
        <f t="shared" si="1"/>
        <v>2</v>
      </c>
      <c r="CA79" s="12"/>
      <c r="CB79" s="22"/>
      <c r="CC79" s="22"/>
      <c r="CD79" s="22"/>
      <c r="CE79" s="22"/>
    </row>
    <row r="80" spans="1:83" x14ac:dyDescent="0.2">
      <c r="A80" s="59">
        <v>79</v>
      </c>
      <c r="B80" s="26" t="s">
        <v>77</v>
      </c>
      <c r="C80" s="78" t="s">
        <v>392</v>
      </c>
      <c r="D80" s="37" t="s">
        <v>130</v>
      </c>
      <c r="E80" s="29"/>
      <c r="F80" s="29"/>
      <c r="G80" s="29"/>
      <c r="H80" s="29"/>
      <c r="I80" s="29"/>
      <c r="J80" s="29">
        <v>160</v>
      </c>
      <c r="K80" s="29"/>
      <c r="L80" s="29"/>
      <c r="M80" s="29"/>
      <c r="N80" s="29"/>
      <c r="O80" s="29">
        <v>70</v>
      </c>
      <c r="P80" s="29"/>
      <c r="Q80" s="29"/>
      <c r="R80" s="29"/>
      <c r="S80" s="29"/>
      <c r="T80" s="29"/>
      <c r="U80" s="29"/>
      <c r="V80" s="29"/>
      <c r="W80" s="29"/>
      <c r="X80" s="29"/>
      <c r="Y80" s="29">
        <v>45</v>
      </c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>
        <v>55</v>
      </c>
      <c r="AR80" s="29"/>
      <c r="AS80" s="29"/>
      <c r="AT80" s="29"/>
      <c r="AU80" s="29"/>
      <c r="AV80" s="54"/>
      <c r="AW80" s="21">
        <f>IF(AX80&lt;6,SUM(E80:AV80),SUM(LARGE(E80:AV80,{1;2;3;4;5;6})))</f>
        <v>330</v>
      </c>
      <c r="AX80" s="55">
        <f t="shared" si="1"/>
        <v>4</v>
      </c>
      <c r="CA80" s="12"/>
      <c r="CB80" s="22"/>
      <c r="CC80" s="22"/>
      <c r="CD80" s="22"/>
      <c r="CE80" s="22"/>
    </row>
    <row r="81" spans="1:83" x14ac:dyDescent="0.2">
      <c r="A81" s="59">
        <v>80</v>
      </c>
      <c r="B81" s="26" t="s">
        <v>107</v>
      </c>
      <c r="C81" s="78" t="s">
        <v>237</v>
      </c>
      <c r="D81" s="6" t="s">
        <v>507</v>
      </c>
      <c r="E81" s="29"/>
      <c r="F81" s="29"/>
      <c r="G81" s="29"/>
      <c r="H81" s="29"/>
      <c r="I81" s="29">
        <v>25</v>
      </c>
      <c r="J81" s="29">
        <v>35</v>
      </c>
      <c r="K81" s="29">
        <v>25</v>
      </c>
      <c r="L81" s="29"/>
      <c r="M81" s="29"/>
      <c r="N81" s="29"/>
      <c r="O81" s="29">
        <v>35</v>
      </c>
      <c r="P81" s="29"/>
      <c r="Q81" s="29"/>
      <c r="R81" s="29"/>
      <c r="S81" s="29">
        <v>30</v>
      </c>
      <c r="T81" s="29">
        <v>70</v>
      </c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>
        <v>25</v>
      </c>
      <c r="AG81" s="29"/>
      <c r="AH81" s="29">
        <v>130</v>
      </c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54"/>
      <c r="AW81" s="21">
        <f>IF(AX81&lt;6,SUM(E81:AV81),SUM(LARGE(E81:AV81,{1;2;3;4;5;6})))</f>
        <v>325</v>
      </c>
      <c r="AX81" s="55">
        <f t="shared" si="1"/>
        <v>8</v>
      </c>
      <c r="CA81" s="12"/>
      <c r="CB81" s="22"/>
      <c r="CC81" s="22"/>
      <c r="CD81" s="22"/>
      <c r="CE81" s="22"/>
    </row>
    <row r="82" spans="1:83" x14ac:dyDescent="0.2">
      <c r="A82" s="59">
        <v>81</v>
      </c>
      <c r="B82" s="6" t="s">
        <v>77</v>
      </c>
      <c r="C82" s="78" t="s">
        <v>83</v>
      </c>
      <c r="D82" s="8" t="s">
        <v>317</v>
      </c>
      <c r="E82" s="84"/>
      <c r="F82" s="84"/>
      <c r="G82" s="84"/>
      <c r="H82" s="84"/>
      <c r="I82" s="84"/>
      <c r="J82" s="84">
        <v>0</v>
      </c>
      <c r="K82" s="84"/>
      <c r="L82" s="84"/>
      <c r="M82" s="84"/>
      <c r="N82" s="84"/>
      <c r="O82" s="29">
        <v>25</v>
      </c>
      <c r="P82" s="29"/>
      <c r="Q82" s="29"/>
      <c r="R82" s="29"/>
      <c r="S82" s="29"/>
      <c r="T82" s="29">
        <v>45</v>
      </c>
      <c r="U82" s="29"/>
      <c r="V82" s="29"/>
      <c r="W82" s="29"/>
      <c r="X82" s="29"/>
      <c r="Y82" s="29"/>
      <c r="Z82" s="29"/>
      <c r="AA82" s="29">
        <v>100</v>
      </c>
      <c r="AB82" s="29"/>
      <c r="AC82" s="29"/>
      <c r="AD82" s="29"/>
      <c r="AE82" s="29"/>
      <c r="AF82" s="29"/>
      <c r="AG82" s="29"/>
      <c r="AH82" s="29">
        <v>100</v>
      </c>
      <c r="AI82" s="29">
        <v>55</v>
      </c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30"/>
      <c r="AW82" s="21">
        <f>IF(AX82&lt;6,SUM(E82:AV82),SUM(LARGE(E82:AV82,{1;2;3;4;5;6})))</f>
        <v>325</v>
      </c>
      <c r="AX82" s="55">
        <f t="shared" si="1"/>
        <v>6</v>
      </c>
      <c r="CA82" s="12"/>
      <c r="CB82" s="22"/>
      <c r="CC82" s="22"/>
      <c r="CD82" s="22"/>
      <c r="CE82" s="22"/>
    </row>
    <row r="83" spans="1:83" x14ac:dyDescent="0.2">
      <c r="A83" s="59">
        <v>82</v>
      </c>
      <c r="B83" s="26" t="s">
        <v>77</v>
      </c>
      <c r="C83" s="78" t="s">
        <v>86</v>
      </c>
      <c r="D83" s="8" t="s">
        <v>410</v>
      </c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>
        <v>130</v>
      </c>
      <c r="Z83" s="29"/>
      <c r="AA83" s="29"/>
      <c r="AB83" s="29"/>
      <c r="AC83" s="29"/>
      <c r="AD83" s="29"/>
      <c r="AE83" s="29"/>
      <c r="AF83" s="29"/>
      <c r="AG83" s="29"/>
      <c r="AH83" s="29">
        <v>190</v>
      </c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54"/>
      <c r="AW83" s="21">
        <f>IF(AX83&lt;6,SUM(E83:AV83),SUM(LARGE(E83:AV83,{1;2;3;4;5;6})))</f>
        <v>320</v>
      </c>
      <c r="AX83" s="55">
        <f t="shared" si="1"/>
        <v>2</v>
      </c>
      <c r="CA83" s="12"/>
      <c r="CB83" s="22"/>
      <c r="CC83" s="22"/>
      <c r="CD83" s="22"/>
      <c r="CE83" s="22"/>
    </row>
    <row r="84" spans="1:83" x14ac:dyDescent="0.2">
      <c r="A84" s="59">
        <v>83</v>
      </c>
      <c r="B84" s="6" t="s">
        <v>107</v>
      </c>
      <c r="C84" s="78" t="s">
        <v>260</v>
      </c>
      <c r="D84" s="6" t="s">
        <v>601</v>
      </c>
      <c r="E84" s="29">
        <v>70</v>
      </c>
      <c r="F84" s="29"/>
      <c r="G84" s="29"/>
      <c r="H84" s="29"/>
      <c r="I84" s="29"/>
      <c r="J84" s="29">
        <v>130</v>
      </c>
      <c r="K84" s="29">
        <v>35</v>
      </c>
      <c r="L84" s="29"/>
      <c r="M84" s="29"/>
      <c r="N84" s="29"/>
      <c r="O84" s="29"/>
      <c r="P84" s="29"/>
      <c r="Q84" s="29"/>
      <c r="R84" s="29"/>
      <c r="S84" s="29"/>
      <c r="T84" s="29">
        <v>70</v>
      </c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48"/>
      <c r="AW84" s="21">
        <f>IF(AX84&lt;6,SUM(E84:AV84),SUM(LARGE(E84:AV84,{1;2;3;4;5;6})))</f>
        <v>305</v>
      </c>
      <c r="AX84" s="55">
        <f t="shared" si="1"/>
        <v>4</v>
      </c>
      <c r="CA84" s="12"/>
      <c r="CB84" s="22"/>
      <c r="CC84" s="22"/>
      <c r="CD84" s="22"/>
      <c r="CE84" s="22"/>
    </row>
    <row r="85" spans="1:83" x14ac:dyDescent="0.2">
      <c r="A85" s="59">
        <v>84</v>
      </c>
      <c r="B85" s="6" t="s">
        <v>77</v>
      </c>
      <c r="C85" s="78" t="s">
        <v>78</v>
      </c>
      <c r="D85" s="6" t="s">
        <v>608</v>
      </c>
      <c r="E85" s="54"/>
      <c r="F85" s="54"/>
      <c r="G85" s="54"/>
      <c r="H85" s="54"/>
      <c r="I85" s="54"/>
      <c r="J85" s="54">
        <v>70</v>
      </c>
      <c r="K85" s="54">
        <v>30</v>
      </c>
      <c r="L85" s="54"/>
      <c r="M85" s="54"/>
      <c r="N85" s="54"/>
      <c r="O85" s="54">
        <v>30</v>
      </c>
      <c r="P85" s="54"/>
      <c r="Q85" s="54"/>
      <c r="R85" s="54"/>
      <c r="S85" s="54">
        <v>25</v>
      </c>
      <c r="T85" s="54">
        <v>45</v>
      </c>
      <c r="U85" s="54"/>
      <c r="V85" s="85">
        <v>0</v>
      </c>
      <c r="W85" s="85"/>
      <c r="X85" s="85"/>
      <c r="Y85" s="85"/>
      <c r="Z85" s="85"/>
      <c r="AA85" s="54">
        <v>55</v>
      </c>
      <c r="AB85" s="85"/>
      <c r="AC85" s="54">
        <v>20</v>
      </c>
      <c r="AD85" s="54"/>
      <c r="AE85" s="54"/>
      <c r="AF85" s="54">
        <v>25</v>
      </c>
      <c r="AG85" s="54"/>
      <c r="AH85" s="54">
        <v>70</v>
      </c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30"/>
      <c r="AW85" s="21">
        <f>IF(AX85&lt;6,SUM(E85:AV85),SUM(LARGE(E85:AV85,{1;2;3;4;5;6})))</f>
        <v>300</v>
      </c>
      <c r="AX85" s="55">
        <f t="shared" si="1"/>
        <v>10</v>
      </c>
      <c r="CA85" s="12"/>
      <c r="CB85" s="22"/>
      <c r="CC85" s="22"/>
      <c r="CD85" s="22"/>
      <c r="CE85" s="22"/>
    </row>
    <row r="86" spans="1:83" x14ac:dyDescent="0.2">
      <c r="A86" s="59">
        <v>85</v>
      </c>
      <c r="B86" s="6" t="s">
        <v>77</v>
      </c>
      <c r="C86" s="78" t="s">
        <v>78</v>
      </c>
      <c r="D86" s="6" t="s">
        <v>562</v>
      </c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>
        <v>300</v>
      </c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48"/>
      <c r="AW86" s="21">
        <f>IF(AX86&lt;6,SUM(E86:AV86),SUM(LARGE(E86:AV86,{1;2;3;4;5;6})))</f>
        <v>300</v>
      </c>
      <c r="AX86" s="55">
        <f t="shared" si="1"/>
        <v>1</v>
      </c>
      <c r="CA86" s="12"/>
      <c r="CB86" s="22"/>
      <c r="CC86" s="22"/>
      <c r="CD86" s="22"/>
      <c r="CE86" s="22"/>
    </row>
    <row r="87" spans="1:83" x14ac:dyDescent="0.2">
      <c r="A87" s="59">
        <v>86</v>
      </c>
      <c r="B87" s="26" t="s">
        <v>77</v>
      </c>
      <c r="C87" s="78" t="s">
        <v>86</v>
      </c>
      <c r="D87" s="6" t="s">
        <v>34</v>
      </c>
      <c r="E87" s="29">
        <v>190</v>
      </c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>
        <v>100</v>
      </c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54"/>
      <c r="AW87" s="21">
        <f>IF(AX87&lt;6,SUM(E87:AV87),SUM(LARGE(E87:AV87,{1;2;3;4;5;6})))</f>
        <v>290</v>
      </c>
      <c r="AX87" s="55">
        <f t="shared" si="1"/>
        <v>2</v>
      </c>
      <c r="CA87" s="12"/>
      <c r="CB87" s="22"/>
      <c r="CC87" s="22"/>
      <c r="CD87" s="22"/>
      <c r="CE87" s="22"/>
    </row>
    <row r="88" spans="1:83" x14ac:dyDescent="0.2">
      <c r="A88" s="59">
        <v>87</v>
      </c>
      <c r="B88" s="26" t="s">
        <v>77</v>
      </c>
      <c r="C88" s="78" t="s">
        <v>85</v>
      </c>
      <c r="D88" s="8" t="s">
        <v>203</v>
      </c>
      <c r="E88" s="29"/>
      <c r="F88" s="29"/>
      <c r="G88" s="29"/>
      <c r="H88" s="29"/>
      <c r="I88" s="29"/>
      <c r="J88" s="29">
        <v>190</v>
      </c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>
        <v>100</v>
      </c>
      <c r="AS88" s="29"/>
      <c r="AT88" s="29"/>
      <c r="AU88" s="29"/>
      <c r="AV88" s="54"/>
      <c r="AW88" s="21">
        <f>IF(AX88&lt;6,SUM(E88:AV88),SUM(LARGE(E88:AV88,{1;2;3;4;5;6})))</f>
        <v>290</v>
      </c>
      <c r="AX88" s="55">
        <f t="shared" si="1"/>
        <v>2</v>
      </c>
      <c r="CA88" s="12"/>
      <c r="CB88" s="22"/>
      <c r="CC88" s="22"/>
      <c r="CD88" s="22"/>
      <c r="CE88" s="22"/>
    </row>
    <row r="89" spans="1:83" x14ac:dyDescent="0.2">
      <c r="A89" s="59">
        <v>88</v>
      </c>
      <c r="B89" s="6" t="s">
        <v>77</v>
      </c>
      <c r="C89" s="78" t="s">
        <v>79</v>
      </c>
      <c r="D89" s="6" t="s">
        <v>549</v>
      </c>
      <c r="E89" s="29">
        <v>160</v>
      </c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>
        <v>70</v>
      </c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>
        <v>55</v>
      </c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48"/>
      <c r="AW89" s="21">
        <f>IF(AX89&lt;6,SUM(E89:AV89),SUM(LARGE(E89:AV89,{1;2;3;4;5;6})))</f>
        <v>285</v>
      </c>
      <c r="AX89" s="55">
        <f t="shared" si="1"/>
        <v>3</v>
      </c>
      <c r="CA89" s="12"/>
      <c r="CB89" s="22"/>
      <c r="CC89" s="22"/>
      <c r="CD89" s="22"/>
      <c r="CE89" s="22"/>
    </row>
    <row r="90" spans="1:83" x14ac:dyDescent="0.2">
      <c r="A90" s="59">
        <v>89</v>
      </c>
      <c r="B90" s="26" t="s">
        <v>77</v>
      </c>
      <c r="C90" s="78" t="s">
        <v>82</v>
      </c>
      <c r="D90" s="6" t="s">
        <v>931</v>
      </c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>
        <v>170</v>
      </c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>
        <v>100</v>
      </c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48"/>
      <c r="AW90" s="21">
        <f>IF(AX90&lt;6,SUM(E90:AV90),SUM(LARGE(E90:AV90,{1;2;3;4;5;6})))</f>
        <v>270</v>
      </c>
      <c r="AX90" s="55">
        <f t="shared" si="1"/>
        <v>2</v>
      </c>
      <c r="CA90" s="12"/>
      <c r="CB90" s="22"/>
      <c r="CC90" s="22"/>
      <c r="CD90" s="22"/>
      <c r="CE90" s="22"/>
    </row>
    <row r="91" spans="1:83" x14ac:dyDescent="0.2">
      <c r="A91" s="59">
        <v>90</v>
      </c>
      <c r="B91" s="6" t="s">
        <v>77</v>
      </c>
      <c r="C91" s="78" t="s">
        <v>98</v>
      </c>
      <c r="D91" s="6" t="s">
        <v>214</v>
      </c>
      <c r="E91" s="29"/>
      <c r="F91" s="29">
        <v>55</v>
      </c>
      <c r="G91" s="29"/>
      <c r="H91" s="29"/>
      <c r="I91" s="29">
        <v>70</v>
      </c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>
        <v>25</v>
      </c>
      <c r="W91" s="29"/>
      <c r="X91" s="29"/>
      <c r="Y91" s="29">
        <v>45</v>
      </c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>
        <v>70</v>
      </c>
      <c r="AR91" s="29"/>
      <c r="AS91" s="29"/>
      <c r="AT91" s="29"/>
      <c r="AU91" s="29"/>
      <c r="AV91" s="48"/>
      <c r="AW91" s="21">
        <f>IF(AX91&lt;6,SUM(E91:AV91),SUM(LARGE(E91:AV91,{1;2;3;4;5;6})))</f>
        <v>265</v>
      </c>
      <c r="AX91" s="55">
        <f t="shared" si="1"/>
        <v>5</v>
      </c>
      <c r="CA91" s="12"/>
      <c r="CB91" s="22"/>
      <c r="CC91" s="22"/>
      <c r="CD91" s="22"/>
      <c r="CE91" s="22"/>
    </row>
    <row r="92" spans="1:83" x14ac:dyDescent="0.2">
      <c r="A92" s="59">
        <v>91</v>
      </c>
      <c r="B92" s="6" t="s">
        <v>77</v>
      </c>
      <c r="C92" s="78" t="s">
        <v>338</v>
      </c>
      <c r="D92" s="6" t="s">
        <v>96</v>
      </c>
      <c r="E92" s="54"/>
      <c r="F92" s="54"/>
      <c r="G92" s="54"/>
      <c r="H92" s="54"/>
      <c r="I92" s="54"/>
      <c r="J92" s="54">
        <v>125</v>
      </c>
      <c r="K92" s="54"/>
      <c r="L92" s="54"/>
      <c r="M92" s="54"/>
      <c r="N92" s="54"/>
      <c r="O92" s="54"/>
      <c r="P92" s="54"/>
      <c r="Q92" s="54"/>
      <c r="R92" s="54"/>
      <c r="S92" s="54"/>
      <c r="T92" s="54">
        <v>70</v>
      </c>
      <c r="U92" s="54"/>
      <c r="V92" s="54"/>
      <c r="W92" s="54"/>
      <c r="X92" s="54"/>
      <c r="Y92" s="54"/>
      <c r="Z92" s="54"/>
      <c r="AA92" s="54">
        <v>70</v>
      </c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48"/>
      <c r="AW92" s="21">
        <f>IF(AX92&lt;6,SUM(E92:AV92),SUM(LARGE(E92:AV92,{1;2;3;4;5;6})))</f>
        <v>265</v>
      </c>
      <c r="AX92" s="55">
        <f t="shared" si="1"/>
        <v>3</v>
      </c>
      <c r="CA92" s="12"/>
      <c r="CB92" s="22"/>
      <c r="CC92" s="22"/>
      <c r="CD92" s="22"/>
      <c r="CE92" s="22"/>
    </row>
    <row r="93" spans="1:83" x14ac:dyDescent="0.2">
      <c r="A93" s="59">
        <v>92</v>
      </c>
      <c r="B93" s="26" t="s">
        <v>77</v>
      </c>
      <c r="C93" s="78" t="s">
        <v>79</v>
      </c>
      <c r="D93" s="8" t="s">
        <v>735</v>
      </c>
      <c r="E93" s="84"/>
      <c r="F93" s="29">
        <v>130</v>
      </c>
      <c r="G93" s="29"/>
      <c r="H93" s="29"/>
      <c r="I93" s="84"/>
      <c r="J93" s="84"/>
      <c r="K93" s="84"/>
      <c r="L93" s="84"/>
      <c r="M93" s="84"/>
      <c r="N93" s="84"/>
      <c r="O93" s="84"/>
      <c r="P93" s="29">
        <v>130</v>
      </c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54"/>
      <c r="AW93" s="21">
        <f>IF(AX93&lt;6,SUM(E93:AV93),SUM(LARGE(E93:AV93,{1;2;3;4;5;6})))</f>
        <v>260</v>
      </c>
      <c r="AX93" s="55">
        <f t="shared" si="1"/>
        <v>2</v>
      </c>
      <c r="CA93" s="12"/>
      <c r="CB93" s="22"/>
      <c r="CC93" s="22"/>
      <c r="CD93" s="22"/>
      <c r="CE93" s="22"/>
    </row>
    <row r="94" spans="1:83" x14ac:dyDescent="0.2">
      <c r="A94" s="59">
        <v>93</v>
      </c>
      <c r="B94" s="26" t="s">
        <v>77</v>
      </c>
      <c r="C94" s="78" t="s">
        <v>86</v>
      </c>
      <c r="D94" s="8" t="s">
        <v>127</v>
      </c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>
        <v>130</v>
      </c>
      <c r="AJ94" s="29"/>
      <c r="AK94" s="29"/>
      <c r="AL94" s="29"/>
      <c r="AM94" s="29">
        <v>130</v>
      </c>
      <c r="AN94" s="29"/>
      <c r="AO94" s="29"/>
      <c r="AP94" s="29"/>
      <c r="AQ94" s="29"/>
      <c r="AR94" s="29"/>
      <c r="AS94" s="29"/>
      <c r="AT94" s="29"/>
      <c r="AU94" s="29"/>
      <c r="AV94" s="54"/>
      <c r="AW94" s="21">
        <f>IF(AX94&lt;6,SUM(E94:AV94),SUM(LARGE(E94:AV94,{1;2;3;4;5;6})))</f>
        <v>260</v>
      </c>
      <c r="AX94" s="55">
        <f t="shared" si="1"/>
        <v>2</v>
      </c>
      <c r="CA94" s="12"/>
      <c r="CB94" s="22"/>
      <c r="CC94" s="22"/>
      <c r="CD94" s="22"/>
      <c r="CE94" s="22"/>
    </row>
    <row r="95" spans="1:83" x14ac:dyDescent="0.2">
      <c r="A95" s="59">
        <v>94</v>
      </c>
      <c r="B95" s="6" t="s">
        <v>77</v>
      </c>
      <c r="C95" s="78" t="s">
        <v>83</v>
      </c>
      <c r="D95" s="6" t="s">
        <v>496</v>
      </c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>
        <v>20</v>
      </c>
      <c r="P95" s="29"/>
      <c r="Q95" s="29"/>
      <c r="R95" s="29">
        <v>17</v>
      </c>
      <c r="S95" s="29">
        <v>14</v>
      </c>
      <c r="T95" s="29">
        <v>35</v>
      </c>
      <c r="U95" s="29"/>
      <c r="V95" s="29">
        <v>20</v>
      </c>
      <c r="W95" s="29"/>
      <c r="X95" s="29"/>
      <c r="Y95" s="29"/>
      <c r="Z95" s="29"/>
      <c r="AA95" s="29">
        <v>55</v>
      </c>
      <c r="AB95" s="29">
        <v>35</v>
      </c>
      <c r="AC95" s="29">
        <v>25</v>
      </c>
      <c r="AD95" s="29"/>
      <c r="AE95" s="29"/>
      <c r="AF95" s="29"/>
      <c r="AG95" s="29"/>
      <c r="AH95" s="29">
        <v>55</v>
      </c>
      <c r="AI95" s="29"/>
      <c r="AJ95" s="29"/>
      <c r="AK95" s="29"/>
      <c r="AL95" s="29"/>
      <c r="AM95" s="29"/>
      <c r="AN95" s="29"/>
      <c r="AO95" s="29"/>
      <c r="AP95" s="29"/>
      <c r="AQ95" s="29">
        <v>35</v>
      </c>
      <c r="AR95" s="29"/>
      <c r="AS95" s="29"/>
      <c r="AT95" s="29"/>
      <c r="AU95" s="29"/>
      <c r="AV95" s="48"/>
      <c r="AW95" s="21">
        <f>IF(AX95&lt;6,SUM(E95:AV95),SUM(LARGE(E95:AV95,{1;2;3;4;5;6})))</f>
        <v>240</v>
      </c>
      <c r="AX95" s="55">
        <f t="shared" si="1"/>
        <v>10</v>
      </c>
      <c r="CA95" s="12"/>
      <c r="CB95" s="22"/>
      <c r="CC95" s="22"/>
      <c r="CD95" s="22"/>
      <c r="CE95" s="22"/>
    </row>
    <row r="96" spans="1:83" x14ac:dyDescent="0.2">
      <c r="A96" s="59">
        <v>95</v>
      </c>
      <c r="B96" s="26" t="s">
        <v>77</v>
      </c>
      <c r="C96" s="77" t="s">
        <v>78</v>
      </c>
      <c r="D96" s="37" t="s">
        <v>975</v>
      </c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>
        <v>80</v>
      </c>
      <c r="Z96" s="54"/>
      <c r="AA96" s="54"/>
      <c r="AB96" s="54"/>
      <c r="AC96" s="54"/>
      <c r="AD96" s="54">
        <v>80</v>
      </c>
      <c r="AE96" s="54"/>
      <c r="AF96" s="54"/>
      <c r="AG96" s="54"/>
      <c r="AH96" s="54"/>
      <c r="AI96" s="54"/>
      <c r="AJ96" s="54"/>
      <c r="AK96" s="54"/>
      <c r="AL96" s="54"/>
      <c r="AM96" s="54">
        <v>80</v>
      </c>
      <c r="AN96" s="54"/>
      <c r="AO96" s="54"/>
      <c r="AP96" s="54"/>
      <c r="AQ96" s="54"/>
      <c r="AR96" s="54"/>
      <c r="AS96" s="54"/>
      <c r="AT96" s="54"/>
      <c r="AU96" s="54"/>
      <c r="AV96" s="54"/>
      <c r="AW96" s="21">
        <f>IF(AX96&lt;6,SUM(E96:AV96),SUM(LARGE(E96:AV96,{1;2;3;4;5;6})))</f>
        <v>240</v>
      </c>
      <c r="AX96" s="55">
        <f t="shared" si="1"/>
        <v>3</v>
      </c>
      <c r="CA96" s="12"/>
      <c r="CB96" s="22"/>
      <c r="CC96" s="22"/>
      <c r="CD96" s="22"/>
      <c r="CE96" s="22"/>
    </row>
    <row r="97" spans="1:83" x14ac:dyDescent="0.2">
      <c r="A97" s="59">
        <v>96</v>
      </c>
      <c r="B97" s="6" t="s">
        <v>77</v>
      </c>
      <c r="C97" s="78" t="s">
        <v>85</v>
      </c>
      <c r="D97" s="8" t="s">
        <v>1009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>
        <v>160</v>
      </c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>
        <v>80</v>
      </c>
      <c r="AS97" s="29"/>
      <c r="AT97" s="29"/>
      <c r="AU97" s="29"/>
      <c r="AV97" s="54"/>
      <c r="AW97" s="21">
        <f>IF(AX97&lt;6,SUM(E97:AV97),SUM(LARGE(E97:AV97,{1;2;3;4;5;6})))</f>
        <v>240</v>
      </c>
      <c r="AX97" s="55">
        <f t="shared" si="1"/>
        <v>2</v>
      </c>
      <c r="CA97" s="12"/>
      <c r="CB97" s="22"/>
      <c r="CC97" s="22"/>
      <c r="CD97" s="22"/>
      <c r="CE97" s="22"/>
    </row>
    <row r="98" spans="1:83" x14ac:dyDescent="0.2">
      <c r="A98" s="59">
        <v>97</v>
      </c>
      <c r="B98" s="26" t="s">
        <v>77</v>
      </c>
      <c r="C98" s="78" t="s">
        <v>79</v>
      </c>
      <c r="D98" s="6" t="s">
        <v>368</v>
      </c>
      <c r="E98" s="54">
        <v>100</v>
      </c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>
        <v>30</v>
      </c>
      <c r="Q98" s="54"/>
      <c r="R98" s="54"/>
      <c r="S98" s="54"/>
      <c r="T98" s="54">
        <v>100</v>
      </c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85">
        <v>0</v>
      </c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48"/>
      <c r="AW98" s="21">
        <f>IF(AX98&lt;6,SUM(E98:AV98),SUM(LARGE(E98:AV98,{1;2;3;4;5;6})))</f>
        <v>230</v>
      </c>
      <c r="AX98" s="55">
        <f t="shared" si="1"/>
        <v>4</v>
      </c>
      <c r="CA98" s="12"/>
      <c r="CB98" s="22"/>
      <c r="CC98" s="22"/>
      <c r="CD98" s="22"/>
      <c r="CE98" s="22"/>
    </row>
    <row r="99" spans="1:83" x14ac:dyDescent="0.2">
      <c r="A99" s="59">
        <v>98</v>
      </c>
      <c r="B99" s="6" t="s">
        <v>77</v>
      </c>
      <c r="C99" s="78" t="s">
        <v>79</v>
      </c>
      <c r="D99" s="6" t="s">
        <v>113</v>
      </c>
      <c r="E99" s="29">
        <v>100</v>
      </c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>
        <v>30</v>
      </c>
      <c r="Q99" s="29"/>
      <c r="R99" s="29"/>
      <c r="S99" s="29"/>
      <c r="T99" s="29">
        <v>100</v>
      </c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48"/>
      <c r="AW99" s="21">
        <f>IF(AX99&lt;6,SUM(E99:AV99),SUM(LARGE(E99:AV99,{1;2;3;4;5;6})))</f>
        <v>230</v>
      </c>
      <c r="AX99" s="55">
        <f t="shared" si="1"/>
        <v>3</v>
      </c>
      <c r="CA99" s="12"/>
      <c r="CB99" s="22"/>
      <c r="CC99" s="22"/>
      <c r="CD99" s="22"/>
      <c r="CE99" s="22"/>
    </row>
    <row r="100" spans="1:83" x14ac:dyDescent="0.2">
      <c r="A100" s="59">
        <v>99</v>
      </c>
      <c r="B100" s="26" t="s">
        <v>77</v>
      </c>
      <c r="C100" s="77" t="s">
        <v>458</v>
      </c>
      <c r="D100" s="26" t="s">
        <v>188</v>
      </c>
      <c r="E100" s="29">
        <v>160</v>
      </c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>
        <v>70</v>
      </c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54"/>
      <c r="AW100" s="21">
        <f>IF(AX100&lt;6,SUM(E100:AV100),SUM(LARGE(E100:AV100,{1;2;3;4;5;6})))</f>
        <v>230</v>
      </c>
      <c r="AX100" s="55">
        <f t="shared" si="1"/>
        <v>2</v>
      </c>
      <c r="CA100" s="12"/>
      <c r="CB100" s="22"/>
      <c r="CC100" s="22"/>
      <c r="CD100" s="22"/>
      <c r="CE100" s="22"/>
    </row>
    <row r="101" spans="1:83" x14ac:dyDescent="0.2">
      <c r="A101" s="59">
        <v>100</v>
      </c>
      <c r="B101" s="6" t="s">
        <v>77</v>
      </c>
      <c r="C101" s="78" t="s">
        <v>136</v>
      </c>
      <c r="D101" s="6" t="s">
        <v>12</v>
      </c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>
        <v>130</v>
      </c>
      <c r="AE101" s="29"/>
      <c r="AF101" s="29"/>
      <c r="AG101" s="29"/>
      <c r="AH101" s="29"/>
      <c r="AI101" s="29"/>
      <c r="AJ101" s="29"/>
      <c r="AK101" s="29"/>
      <c r="AL101" s="29"/>
      <c r="AM101" s="29">
        <v>100</v>
      </c>
      <c r="AN101" s="29"/>
      <c r="AO101" s="29"/>
      <c r="AP101" s="29"/>
      <c r="AQ101" s="29"/>
      <c r="AR101" s="29"/>
      <c r="AS101" s="29"/>
      <c r="AT101" s="29"/>
      <c r="AU101" s="29"/>
      <c r="AV101" s="54"/>
      <c r="AW101" s="21">
        <f>IF(AX101&lt;6,SUM(E101:AV101),SUM(LARGE(E101:AV101,{1;2;3;4;5;6})))</f>
        <v>230</v>
      </c>
      <c r="AX101" s="55">
        <f t="shared" si="1"/>
        <v>2</v>
      </c>
      <c r="CA101" s="12"/>
      <c r="CB101" s="22"/>
      <c r="CC101" s="22"/>
      <c r="CD101" s="22"/>
      <c r="CE101" s="22"/>
    </row>
    <row r="102" spans="1:83" x14ac:dyDescent="0.2">
      <c r="A102" s="59">
        <v>101</v>
      </c>
      <c r="B102" s="26" t="s">
        <v>77</v>
      </c>
      <c r="C102" s="78" t="s">
        <v>352</v>
      </c>
      <c r="D102" s="6" t="s">
        <v>1074</v>
      </c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>
        <v>130</v>
      </c>
      <c r="AG102" s="29"/>
      <c r="AH102" s="29"/>
      <c r="AI102" s="29"/>
      <c r="AJ102" s="29"/>
      <c r="AK102" s="29"/>
      <c r="AL102" s="29">
        <v>100</v>
      </c>
      <c r="AM102" s="29"/>
      <c r="AN102" s="29"/>
      <c r="AO102" s="29"/>
      <c r="AP102" s="29"/>
      <c r="AQ102" s="29"/>
      <c r="AR102" s="29"/>
      <c r="AS102" s="29"/>
      <c r="AT102" s="29"/>
      <c r="AU102" s="29"/>
      <c r="AV102" s="48"/>
      <c r="AW102" s="21">
        <f>IF(AX102&lt;6,SUM(E102:AV102),SUM(LARGE(E102:AV102,{1;2;3;4;5;6})))</f>
        <v>230</v>
      </c>
      <c r="AX102" s="55">
        <f t="shared" si="1"/>
        <v>2</v>
      </c>
      <c r="CA102" s="12"/>
      <c r="CB102" s="22"/>
      <c r="CC102" s="22"/>
      <c r="CD102" s="22"/>
      <c r="CE102" s="22"/>
    </row>
    <row r="103" spans="1:83" x14ac:dyDescent="0.2">
      <c r="A103" s="59">
        <v>102</v>
      </c>
      <c r="B103" s="26" t="s">
        <v>77</v>
      </c>
      <c r="C103" s="78" t="s">
        <v>79</v>
      </c>
      <c r="D103" s="8" t="s">
        <v>289</v>
      </c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>
        <v>170</v>
      </c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84">
        <v>0</v>
      </c>
      <c r="AL103" s="29"/>
      <c r="AM103" s="29"/>
      <c r="AN103" s="29"/>
      <c r="AO103" s="29"/>
      <c r="AP103" s="29"/>
      <c r="AQ103" s="29"/>
      <c r="AR103" s="29"/>
      <c r="AS103" s="29">
        <v>55</v>
      </c>
      <c r="AT103" s="29"/>
      <c r="AU103" s="29"/>
      <c r="AV103" s="54"/>
      <c r="AW103" s="21">
        <f>IF(AX103&lt;6,SUM(E103:AV103),SUM(LARGE(E103:AV103,{1;2;3;4;5;6})))</f>
        <v>225</v>
      </c>
      <c r="AX103" s="55">
        <f t="shared" si="1"/>
        <v>3</v>
      </c>
      <c r="CA103" s="12"/>
      <c r="CB103" s="22"/>
      <c r="CC103" s="22"/>
      <c r="CD103" s="22"/>
      <c r="CE103" s="22"/>
    </row>
    <row r="104" spans="1:83" x14ac:dyDescent="0.2">
      <c r="A104" s="59">
        <v>103</v>
      </c>
      <c r="B104" s="26" t="s">
        <v>77</v>
      </c>
      <c r="C104" s="78" t="s">
        <v>236</v>
      </c>
      <c r="D104" s="6" t="s">
        <v>539</v>
      </c>
      <c r="E104" s="29"/>
      <c r="F104" s="29"/>
      <c r="G104" s="29"/>
      <c r="H104" s="29"/>
      <c r="I104" s="29">
        <v>30</v>
      </c>
      <c r="J104" s="29"/>
      <c r="K104" s="29"/>
      <c r="L104" s="29"/>
      <c r="M104" s="29"/>
      <c r="N104" s="29"/>
      <c r="O104" s="29"/>
      <c r="P104" s="29"/>
      <c r="Q104" s="29"/>
      <c r="R104" s="29"/>
      <c r="S104" s="84">
        <v>0</v>
      </c>
      <c r="T104" s="84"/>
      <c r="U104" s="84"/>
      <c r="V104" s="84"/>
      <c r="W104" s="84"/>
      <c r="X104" s="84"/>
      <c r="Y104" s="84"/>
      <c r="Z104" s="84"/>
      <c r="AA104" s="84"/>
      <c r="AB104" s="84"/>
      <c r="AC104" s="29">
        <v>35</v>
      </c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>
        <v>100</v>
      </c>
      <c r="AR104" s="29">
        <v>55</v>
      </c>
      <c r="AS104" s="29"/>
      <c r="AT104" s="29"/>
      <c r="AU104" s="29"/>
      <c r="AV104" s="54"/>
      <c r="AW104" s="21">
        <f>IF(AX104&lt;6,SUM(E104:AV104),SUM(LARGE(E104:AV104,{1;2;3;4;5;6})))</f>
        <v>220</v>
      </c>
      <c r="AX104" s="55">
        <f t="shared" si="1"/>
        <v>5</v>
      </c>
      <c r="CA104" s="12"/>
      <c r="CB104" s="22"/>
      <c r="CC104" s="22"/>
      <c r="CD104" s="22"/>
      <c r="CE104" s="22"/>
    </row>
    <row r="105" spans="1:83" x14ac:dyDescent="0.2">
      <c r="A105" s="59">
        <v>104</v>
      </c>
      <c r="B105" s="6" t="s">
        <v>77</v>
      </c>
      <c r="C105" s="78" t="s">
        <v>338</v>
      </c>
      <c r="D105" s="6" t="s">
        <v>55</v>
      </c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>
        <v>55</v>
      </c>
      <c r="U105" s="29"/>
      <c r="V105" s="29"/>
      <c r="W105" s="29"/>
      <c r="X105" s="29"/>
      <c r="Y105" s="29">
        <v>35</v>
      </c>
      <c r="Z105" s="29"/>
      <c r="AA105" s="29">
        <v>130</v>
      </c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48"/>
      <c r="AW105" s="21">
        <f>IF(AX105&lt;6,SUM(E105:AV105),SUM(LARGE(E105:AV105,{1;2;3;4;5;6})))</f>
        <v>220</v>
      </c>
      <c r="AX105" s="55">
        <f t="shared" si="1"/>
        <v>3</v>
      </c>
      <c r="CA105" s="12"/>
      <c r="CB105" s="22"/>
      <c r="CC105" s="22"/>
      <c r="CD105" s="22"/>
      <c r="CE105" s="22"/>
    </row>
    <row r="106" spans="1:83" x14ac:dyDescent="0.2">
      <c r="A106" s="59">
        <v>105</v>
      </c>
      <c r="B106" s="6" t="s">
        <v>77</v>
      </c>
      <c r="C106" s="78" t="s">
        <v>83</v>
      </c>
      <c r="D106" s="6" t="s">
        <v>420</v>
      </c>
      <c r="E106" s="29">
        <v>25</v>
      </c>
      <c r="F106" s="29"/>
      <c r="G106" s="29"/>
      <c r="H106" s="29"/>
      <c r="I106" s="29"/>
      <c r="J106" s="29">
        <v>30</v>
      </c>
      <c r="K106" s="29"/>
      <c r="L106" s="29"/>
      <c r="M106" s="29"/>
      <c r="N106" s="29"/>
      <c r="O106" s="29"/>
      <c r="P106" s="29"/>
      <c r="Q106" s="29"/>
      <c r="R106" s="29"/>
      <c r="S106" s="29"/>
      <c r="T106" s="29">
        <v>25</v>
      </c>
      <c r="U106" s="29"/>
      <c r="V106" s="29"/>
      <c r="W106" s="29"/>
      <c r="X106" s="29"/>
      <c r="Y106" s="29">
        <v>12</v>
      </c>
      <c r="Z106" s="29"/>
      <c r="AA106" s="29">
        <v>30</v>
      </c>
      <c r="AB106" s="29">
        <v>20</v>
      </c>
      <c r="AC106" s="29"/>
      <c r="AD106" s="29"/>
      <c r="AE106" s="29"/>
      <c r="AF106" s="29"/>
      <c r="AG106" s="29"/>
      <c r="AH106" s="29">
        <v>70</v>
      </c>
      <c r="AI106" s="84">
        <v>0</v>
      </c>
      <c r="AJ106" s="29"/>
      <c r="AK106" s="29"/>
      <c r="AL106" s="29"/>
      <c r="AM106" s="29">
        <v>35</v>
      </c>
      <c r="AN106" s="29"/>
      <c r="AO106" s="29"/>
      <c r="AP106" s="29"/>
      <c r="AQ106" s="29">
        <v>25</v>
      </c>
      <c r="AR106" s="29"/>
      <c r="AS106" s="29"/>
      <c r="AT106" s="29"/>
      <c r="AU106" s="29"/>
      <c r="AV106" s="48"/>
      <c r="AW106" s="21">
        <f>IF(AX106&lt;6,SUM(E106:AV106),SUM(LARGE(E106:AV106,{1;2;3;4;5;6})))</f>
        <v>215</v>
      </c>
      <c r="AX106" s="55">
        <f t="shared" si="1"/>
        <v>10</v>
      </c>
      <c r="CA106" s="12"/>
      <c r="CB106" s="22"/>
      <c r="CC106" s="22"/>
      <c r="CD106" s="22"/>
      <c r="CE106" s="22"/>
    </row>
    <row r="107" spans="1:83" x14ac:dyDescent="0.2">
      <c r="A107" s="59">
        <v>106</v>
      </c>
      <c r="B107" s="6" t="s">
        <v>77</v>
      </c>
      <c r="C107" s="78" t="s">
        <v>83</v>
      </c>
      <c r="D107" s="6" t="s">
        <v>615</v>
      </c>
      <c r="E107" s="84"/>
      <c r="F107" s="84"/>
      <c r="G107" s="84"/>
      <c r="H107" s="84"/>
      <c r="I107" s="84"/>
      <c r="J107" s="29">
        <v>30</v>
      </c>
      <c r="K107" s="29"/>
      <c r="L107" s="29"/>
      <c r="M107" s="29"/>
      <c r="N107" s="29"/>
      <c r="O107" s="29">
        <v>8</v>
      </c>
      <c r="P107" s="29"/>
      <c r="Q107" s="29"/>
      <c r="R107" s="29"/>
      <c r="S107" s="29"/>
      <c r="T107" s="29">
        <v>25</v>
      </c>
      <c r="U107" s="29"/>
      <c r="V107" s="29"/>
      <c r="W107" s="29"/>
      <c r="X107" s="29"/>
      <c r="Y107" s="29">
        <v>12</v>
      </c>
      <c r="Z107" s="29"/>
      <c r="AA107" s="29">
        <v>30</v>
      </c>
      <c r="AB107" s="29">
        <v>20</v>
      </c>
      <c r="AC107" s="29"/>
      <c r="AD107" s="29"/>
      <c r="AE107" s="29"/>
      <c r="AF107" s="29"/>
      <c r="AG107" s="29"/>
      <c r="AH107" s="29">
        <v>70</v>
      </c>
      <c r="AI107" s="84">
        <v>0</v>
      </c>
      <c r="AJ107" s="29"/>
      <c r="AK107" s="29"/>
      <c r="AL107" s="29"/>
      <c r="AM107" s="29">
        <v>35</v>
      </c>
      <c r="AN107" s="29"/>
      <c r="AO107" s="29"/>
      <c r="AP107" s="29"/>
      <c r="AQ107" s="29">
        <v>25</v>
      </c>
      <c r="AR107" s="29"/>
      <c r="AS107" s="29"/>
      <c r="AT107" s="29"/>
      <c r="AU107" s="29"/>
      <c r="AV107" s="48"/>
      <c r="AW107" s="21">
        <f>IF(AX107&lt;6,SUM(E107:AV107),SUM(LARGE(E107:AV107,{1;2;3;4;5;6})))</f>
        <v>215</v>
      </c>
      <c r="AX107" s="55">
        <f t="shared" si="1"/>
        <v>10</v>
      </c>
      <c r="CA107" s="12"/>
      <c r="CB107" s="22"/>
      <c r="CC107" s="22"/>
      <c r="CD107" s="22"/>
      <c r="CE107" s="22"/>
    </row>
    <row r="108" spans="1:83" x14ac:dyDescent="0.2">
      <c r="A108" s="59">
        <v>107</v>
      </c>
      <c r="B108" s="6" t="s">
        <v>80</v>
      </c>
      <c r="C108" s="78" t="s">
        <v>458</v>
      </c>
      <c r="D108" s="6" t="s">
        <v>1008</v>
      </c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>
        <v>215</v>
      </c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48"/>
      <c r="AW108" s="21">
        <f>IF(AX108&lt;6,SUM(E108:AV108),SUM(LARGE(E108:AV108,{1;2;3;4;5;6})))</f>
        <v>215</v>
      </c>
      <c r="AX108" s="55">
        <f t="shared" si="1"/>
        <v>1</v>
      </c>
      <c r="CA108" s="12"/>
      <c r="CB108" s="22"/>
      <c r="CC108" s="22"/>
      <c r="CD108" s="22"/>
      <c r="CE108" s="22"/>
    </row>
    <row r="109" spans="1:83" x14ac:dyDescent="0.2">
      <c r="A109" s="59">
        <v>108</v>
      </c>
      <c r="B109" s="6" t="s">
        <v>77</v>
      </c>
      <c r="C109" s="77" t="s">
        <v>136</v>
      </c>
      <c r="D109" s="6" t="s">
        <v>74</v>
      </c>
      <c r="E109" s="84"/>
      <c r="F109" s="84"/>
      <c r="G109" s="84"/>
      <c r="H109" s="84"/>
      <c r="I109" s="29">
        <v>35</v>
      </c>
      <c r="J109" s="84"/>
      <c r="K109" s="29">
        <v>25</v>
      </c>
      <c r="L109" s="29"/>
      <c r="M109" s="29"/>
      <c r="N109" s="29"/>
      <c r="O109" s="29"/>
      <c r="P109" s="29"/>
      <c r="Q109" s="29"/>
      <c r="R109" s="29">
        <v>55</v>
      </c>
      <c r="S109" s="29"/>
      <c r="T109" s="29"/>
      <c r="U109" s="29"/>
      <c r="V109" s="29"/>
      <c r="W109" s="29"/>
      <c r="X109" s="29"/>
      <c r="Y109" s="84">
        <v>0</v>
      </c>
      <c r="Z109" s="84"/>
      <c r="AA109" s="84"/>
      <c r="AB109" s="84"/>
      <c r="AC109" s="84"/>
      <c r="AD109" s="84"/>
      <c r="AE109" s="84"/>
      <c r="AF109" s="29">
        <v>70</v>
      </c>
      <c r="AG109" s="29"/>
      <c r="AH109" s="84"/>
      <c r="AI109" s="29">
        <v>25</v>
      </c>
      <c r="AJ109" s="84"/>
      <c r="AK109" s="84"/>
      <c r="AL109" s="84">
        <v>0</v>
      </c>
      <c r="AM109" s="84"/>
      <c r="AN109" s="84"/>
      <c r="AO109" s="84"/>
      <c r="AP109" s="84"/>
      <c r="AQ109" s="84"/>
      <c r="AR109" s="84"/>
      <c r="AS109" s="84"/>
      <c r="AT109" s="84"/>
      <c r="AU109" s="84"/>
      <c r="AV109" s="48"/>
      <c r="AW109" s="21">
        <f>IF(AX109&lt;6,SUM(E109:AV109),SUM(LARGE(E109:AV109,{1;2;3;4;5;6})))</f>
        <v>210</v>
      </c>
      <c r="AX109" s="55">
        <f t="shared" si="1"/>
        <v>7</v>
      </c>
      <c r="CA109" s="12"/>
      <c r="CB109" s="22"/>
      <c r="CC109" s="22"/>
      <c r="CD109" s="22"/>
      <c r="CE109" s="22"/>
    </row>
    <row r="110" spans="1:83" x14ac:dyDescent="0.2">
      <c r="A110" s="59">
        <v>109</v>
      </c>
      <c r="B110" s="26" t="s">
        <v>80</v>
      </c>
      <c r="C110" s="78" t="s">
        <v>458</v>
      </c>
      <c r="D110" s="6" t="s">
        <v>430</v>
      </c>
      <c r="E110" s="29"/>
      <c r="F110" s="29"/>
      <c r="G110" s="29"/>
      <c r="H110" s="29"/>
      <c r="I110" s="29"/>
      <c r="J110" s="29">
        <v>190</v>
      </c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54"/>
      <c r="AW110" s="21">
        <f>IF(AX110&lt;6,SUM(E110:AV110),SUM(LARGE(E110:AV110,{1;2;3;4;5;6})))</f>
        <v>190</v>
      </c>
      <c r="AX110" s="55">
        <f t="shared" si="1"/>
        <v>1</v>
      </c>
      <c r="CA110" s="12"/>
      <c r="CB110" s="22"/>
      <c r="CC110" s="22"/>
      <c r="CD110" s="22"/>
      <c r="CE110" s="22"/>
    </row>
    <row r="111" spans="1:83" x14ac:dyDescent="0.2">
      <c r="A111" s="59">
        <v>110</v>
      </c>
      <c r="B111" s="6" t="s">
        <v>503</v>
      </c>
      <c r="C111" s="78" t="s">
        <v>458</v>
      </c>
      <c r="D111" s="6" t="s">
        <v>502</v>
      </c>
      <c r="E111" s="29"/>
      <c r="F111" s="29"/>
      <c r="G111" s="29"/>
      <c r="H111" s="29"/>
      <c r="I111" s="29"/>
      <c r="J111" s="29">
        <v>190</v>
      </c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48"/>
      <c r="AW111" s="21">
        <f>IF(AX111&lt;6,SUM(E111:AV111),SUM(LARGE(E111:AV111,{1;2;3;4;5;6})))</f>
        <v>190</v>
      </c>
      <c r="AX111" s="55">
        <f t="shared" si="1"/>
        <v>1</v>
      </c>
      <c r="CA111" s="12"/>
      <c r="CB111" s="22"/>
      <c r="CC111" s="22"/>
      <c r="CD111" s="22"/>
      <c r="CE111" s="22"/>
    </row>
    <row r="112" spans="1:83" x14ac:dyDescent="0.2">
      <c r="A112" s="59">
        <v>111</v>
      </c>
      <c r="B112" s="26" t="s">
        <v>80</v>
      </c>
      <c r="C112" s="77" t="s">
        <v>458</v>
      </c>
      <c r="D112" s="37" t="s">
        <v>760</v>
      </c>
      <c r="E112" s="54">
        <v>190</v>
      </c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21">
        <f>IF(AX112&lt;6,SUM(E112:AV112),SUM(LARGE(E112:AV112,{1;2;3;4;5;6})))</f>
        <v>190</v>
      </c>
      <c r="AX112" s="55">
        <f t="shared" si="1"/>
        <v>1</v>
      </c>
      <c r="CA112" s="12"/>
      <c r="CB112" s="22"/>
      <c r="CC112" s="22"/>
      <c r="CD112" s="22"/>
      <c r="CE112" s="22"/>
    </row>
    <row r="113" spans="1:83" x14ac:dyDescent="0.2">
      <c r="A113" s="59">
        <v>112</v>
      </c>
      <c r="B113" s="26" t="s">
        <v>77</v>
      </c>
      <c r="C113" s="78" t="s">
        <v>338</v>
      </c>
      <c r="D113" s="6" t="s">
        <v>241</v>
      </c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>
        <v>55</v>
      </c>
      <c r="U113" s="29"/>
      <c r="V113" s="29"/>
      <c r="W113" s="29"/>
      <c r="X113" s="29"/>
      <c r="Y113" s="29"/>
      <c r="Z113" s="29"/>
      <c r="AA113" s="29">
        <v>130</v>
      </c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54"/>
      <c r="AW113" s="21">
        <f>IF(AX113&lt;6,SUM(E113:AV113),SUM(LARGE(E113:AV113,{1;2;3;4;5;6})))</f>
        <v>185</v>
      </c>
      <c r="AX113" s="55">
        <f t="shared" si="1"/>
        <v>2</v>
      </c>
      <c r="CA113" s="12"/>
      <c r="CB113" s="22"/>
      <c r="CC113" s="22"/>
      <c r="CD113" s="22"/>
      <c r="CE113" s="22"/>
    </row>
    <row r="114" spans="1:83" x14ac:dyDescent="0.2">
      <c r="A114" s="60">
        <v>113</v>
      </c>
      <c r="B114" s="6" t="s">
        <v>77</v>
      </c>
      <c r="C114" s="78" t="s">
        <v>78</v>
      </c>
      <c r="D114" s="6" t="s">
        <v>232</v>
      </c>
      <c r="E114" s="84"/>
      <c r="F114" s="29">
        <v>25</v>
      </c>
      <c r="G114" s="29"/>
      <c r="H114" s="29"/>
      <c r="I114" s="84"/>
      <c r="J114" s="84"/>
      <c r="K114" s="84">
        <v>20</v>
      </c>
      <c r="L114" s="84"/>
      <c r="M114" s="84"/>
      <c r="N114" s="84"/>
      <c r="O114" s="29">
        <v>25</v>
      </c>
      <c r="P114" s="29"/>
      <c r="Q114" s="29"/>
      <c r="R114" s="29"/>
      <c r="S114" s="29"/>
      <c r="T114" s="29"/>
      <c r="U114" s="29"/>
      <c r="V114" s="29"/>
      <c r="W114" s="29"/>
      <c r="X114" s="29"/>
      <c r="Y114" s="29">
        <v>25</v>
      </c>
      <c r="Z114" s="29"/>
      <c r="AA114" s="29">
        <v>55</v>
      </c>
      <c r="AB114" s="29"/>
      <c r="AC114" s="29"/>
      <c r="AD114" s="29"/>
      <c r="AE114" s="29"/>
      <c r="AF114" s="29">
        <v>30</v>
      </c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48"/>
      <c r="AW114" s="21">
        <f>IF(AX114&lt;6,SUM(E114:AV114),SUM(LARGE(E114:AV114,{1;2;3;4;5;6})))</f>
        <v>180</v>
      </c>
      <c r="AX114" s="55">
        <f t="shared" si="1"/>
        <v>6</v>
      </c>
      <c r="CA114" s="12"/>
      <c r="CB114" s="22"/>
      <c r="CC114" s="22"/>
      <c r="CD114" s="22"/>
      <c r="CE114" s="22"/>
    </row>
    <row r="115" spans="1:83" x14ac:dyDescent="0.2">
      <c r="A115" s="60">
        <v>114</v>
      </c>
      <c r="B115" s="6" t="s">
        <v>77</v>
      </c>
      <c r="C115" s="78" t="s">
        <v>259</v>
      </c>
      <c r="D115" s="6" t="s">
        <v>209</v>
      </c>
      <c r="E115" s="84"/>
      <c r="F115" s="29">
        <v>10.7</v>
      </c>
      <c r="G115" s="29"/>
      <c r="H115" s="29"/>
      <c r="I115" s="84">
        <v>0</v>
      </c>
      <c r="J115" s="29">
        <v>25</v>
      </c>
      <c r="K115" s="29">
        <v>20</v>
      </c>
      <c r="L115" s="29"/>
      <c r="M115" s="29"/>
      <c r="N115" s="29"/>
      <c r="O115" s="29"/>
      <c r="P115" s="29"/>
      <c r="Q115" s="29"/>
      <c r="R115" s="29">
        <v>12</v>
      </c>
      <c r="S115" s="29"/>
      <c r="T115" s="29">
        <v>30</v>
      </c>
      <c r="U115" s="29"/>
      <c r="V115" s="29"/>
      <c r="W115" s="29"/>
      <c r="X115" s="29"/>
      <c r="Y115" s="29">
        <v>17</v>
      </c>
      <c r="Z115" s="29"/>
      <c r="AA115" s="29">
        <v>35</v>
      </c>
      <c r="AB115" s="29">
        <v>30</v>
      </c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>
        <v>30</v>
      </c>
      <c r="AR115" s="29">
        <v>25</v>
      </c>
      <c r="AS115" s="29"/>
      <c r="AT115" s="29"/>
      <c r="AU115" s="29"/>
      <c r="AV115" s="48"/>
      <c r="AW115" s="21">
        <f>IF(AX115&lt;6,SUM(E115:AV115),SUM(LARGE(E115:AV115,{1;2;3;4;5;6})))</f>
        <v>175</v>
      </c>
      <c r="AX115" s="55">
        <f t="shared" si="1"/>
        <v>11</v>
      </c>
      <c r="CA115" s="12"/>
      <c r="CB115" s="22"/>
      <c r="CC115" s="22"/>
      <c r="CD115" s="22"/>
      <c r="CE115" s="22"/>
    </row>
    <row r="116" spans="1:83" x14ac:dyDescent="0.2">
      <c r="A116" s="60">
        <v>115</v>
      </c>
      <c r="B116" s="26" t="s">
        <v>107</v>
      </c>
      <c r="C116" s="77" t="s">
        <v>237</v>
      </c>
      <c r="D116" s="26" t="s">
        <v>508</v>
      </c>
      <c r="E116" s="29"/>
      <c r="F116" s="29"/>
      <c r="G116" s="29"/>
      <c r="H116" s="29"/>
      <c r="I116" s="29">
        <v>25</v>
      </c>
      <c r="J116" s="29">
        <v>35</v>
      </c>
      <c r="K116" s="29">
        <v>25</v>
      </c>
      <c r="L116" s="29"/>
      <c r="M116" s="29"/>
      <c r="N116" s="29"/>
      <c r="O116" s="29">
        <v>35</v>
      </c>
      <c r="P116" s="29"/>
      <c r="Q116" s="29"/>
      <c r="R116" s="29"/>
      <c r="S116" s="29">
        <v>30</v>
      </c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>
        <v>25</v>
      </c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48"/>
      <c r="AW116" s="21">
        <f>IF(AX116&lt;6,SUM(E116:AV116),SUM(LARGE(E116:AV116,{1;2;3;4;5;6})))</f>
        <v>175</v>
      </c>
      <c r="AX116" s="55">
        <f t="shared" si="1"/>
        <v>6</v>
      </c>
      <c r="CA116" s="12"/>
      <c r="CB116" s="22"/>
      <c r="CC116" s="22"/>
      <c r="CD116" s="22"/>
      <c r="CE116" s="22"/>
    </row>
    <row r="117" spans="1:83" x14ac:dyDescent="0.2">
      <c r="A117" s="60">
        <v>116</v>
      </c>
      <c r="B117" s="26" t="s">
        <v>77</v>
      </c>
      <c r="C117" s="77" t="s">
        <v>78</v>
      </c>
      <c r="D117" s="26" t="s">
        <v>416</v>
      </c>
      <c r="E117" s="29"/>
      <c r="F117" s="29">
        <v>25</v>
      </c>
      <c r="G117" s="29"/>
      <c r="H117" s="29"/>
      <c r="I117" s="29"/>
      <c r="J117" s="29"/>
      <c r="K117" s="29">
        <v>20</v>
      </c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>
        <v>25</v>
      </c>
      <c r="Z117" s="29"/>
      <c r="AA117" s="29">
        <v>55</v>
      </c>
      <c r="AB117" s="29"/>
      <c r="AC117" s="29"/>
      <c r="AD117" s="29"/>
      <c r="AE117" s="29"/>
      <c r="AF117" s="29">
        <v>30</v>
      </c>
      <c r="AG117" s="29"/>
      <c r="AH117" s="29"/>
      <c r="AI117" s="29">
        <v>20</v>
      </c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54"/>
      <c r="AW117" s="21">
        <f>IF(AX117&lt;6,SUM(E117:AV117),SUM(LARGE(E117:AV117,{1;2;3;4;5;6})))</f>
        <v>175</v>
      </c>
      <c r="AX117" s="55">
        <f t="shared" si="1"/>
        <v>6</v>
      </c>
      <c r="CA117" s="12"/>
      <c r="CB117" s="22"/>
      <c r="CC117" s="22"/>
      <c r="CD117" s="22"/>
      <c r="CE117" s="22"/>
    </row>
    <row r="118" spans="1:83" x14ac:dyDescent="0.2">
      <c r="A118" s="60">
        <v>117</v>
      </c>
      <c r="B118" s="26" t="s">
        <v>77</v>
      </c>
      <c r="C118" s="78" t="s">
        <v>392</v>
      </c>
      <c r="D118" s="6" t="s">
        <v>5</v>
      </c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>
        <v>45</v>
      </c>
      <c r="Z118" s="29"/>
      <c r="AA118" s="29"/>
      <c r="AB118" s="29">
        <v>70</v>
      </c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>
        <v>55</v>
      </c>
      <c r="AR118" s="29"/>
      <c r="AS118" s="29"/>
      <c r="AT118" s="29"/>
      <c r="AU118" s="29"/>
      <c r="AV118" s="54"/>
      <c r="AW118" s="21">
        <f>IF(AX118&lt;6,SUM(E118:AV118),SUM(LARGE(E118:AV118,{1;2;3;4;5;6})))</f>
        <v>170</v>
      </c>
      <c r="AX118" s="55">
        <f t="shared" si="1"/>
        <v>3</v>
      </c>
      <c r="CA118" s="12"/>
      <c r="CB118" s="22"/>
      <c r="CC118" s="22"/>
      <c r="CD118" s="22"/>
      <c r="CE118" s="22"/>
    </row>
    <row r="119" spans="1:83" x14ac:dyDescent="0.2">
      <c r="A119" s="60">
        <v>118</v>
      </c>
      <c r="B119" s="26" t="s">
        <v>77</v>
      </c>
      <c r="C119" s="78" t="s">
        <v>191</v>
      </c>
      <c r="D119" s="8" t="s">
        <v>639</v>
      </c>
      <c r="E119" s="29"/>
      <c r="F119" s="29"/>
      <c r="G119" s="29"/>
      <c r="H119" s="29"/>
      <c r="I119" s="29">
        <v>6</v>
      </c>
      <c r="J119" s="29"/>
      <c r="K119" s="29">
        <v>8</v>
      </c>
      <c r="L119" s="29"/>
      <c r="M119" s="29"/>
      <c r="N119" s="29"/>
      <c r="O119" s="84">
        <v>0</v>
      </c>
      <c r="P119" s="84"/>
      <c r="Q119" s="84"/>
      <c r="R119" s="84">
        <v>0</v>
      </c>
      <c r="S119" s="84">
        <v>0</v>
      </c>
      <c r="T119" s="84"/>
      <c r="U119" s="84"/>
      <c r="V119" s="29">
        <v>8</v>
      </c>
      <c r="W119" s="29"/>
      <c r="X119" s="29"/>
      <c r="Y119" s="29">
        <v>0</v>
      </c>
      <c r="Z119" s="29"/>
      <c r="AA119" s="84">
        <v>0</v>
      </c>
      <c r="AB119" s="29"/>
      <c r="AC119" s="29"/>
      <c r="AD119" s="29">
        <v>112</v>
      </c>
      <c r="AE119" s="29"/>
      <c r="AF119" s="29"/>
      <c r="AG119" s="29"/>
      <c r="AH119" s="29">
        <v>25</v>
      </c>
      <c r="AI119" s="29">
        <v>10</v>
      </c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54"/>
      <c r="AW119" s="21">
        <f>IF(AX119&lt;6,SUM(E119:AV119),SUM(LARGE(E119:AV119,{1;2;3;4;5;6})))</f>
        <v>169</v>
      </c>
      <c r="AX119" s="55">
        <f t="shared" si="1"/>
        <v>11</v>
      </c>
      <c r="CA119" s="12"/>
      <c r="CB119" s="22"/>
      <c r="CC119" s="22"/>
      <c r="CD119" s="22"/>
      <c r="CE119" s="22"/>
    </row>
    <row r="120" spans="1:83" x14ac:dyDescent="0.2">
      <c r="A120" s="60">
        <v>119</v>
      </c>
      <c r="B120" s="26" t="s">
        <v>77</v>
      </c>
      <c r="C120" s="78" t="s">
        <v>79</v>
      </c>
      <c r="D120" s="8" t="s">
        <v>56</v>
      </c>
      <c r="E120" s="29">
        <v>160</v>
      </c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30"/>
      <c r="AW120" s="21">
        <f>IF(AX120&lt;6,SUM(E120:AV120),SUM(LARGE(E120:AV120,{1;2;3;4;5;6})))</f>
        <v>160</v>
      </c>
      <c r="AX120" s="55">
        <f t="shared" si="1"/>
        <v>1</v>
      </c>
      <c r="CA120" s="12"/>
      <c r="CB120" s="22"/>
      <c r="CC120" s="22"/>
      <c r="CD120" s="22"/>
      <c r="CE120" s="22"/>
    </row>
    <row r="121" spans="1:83" x14ac:dyDescent="0.2">
      <c r="A121" s="60">
        <v>120</v>
      </c>
      <c r="B121" s="26" t="s">
        <v>77</v>
      </c>
      <c r="C121" s="78" t="s">
        <v>168</v>
      </c>
      <c r="D121" s="8" t="s">
        <v>386</v>
      </c>
      <c r="E121" s="29">
        <v>160</v>
      </c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54"/>
      <c r="AW121" s="21">
        <f>IF(AX121&lt;6,SUM(E121:AV121),SUM(LARGE(E121:AV121,{1;2;3;4;5;6})))</f>
        <v>160</v>
      </c>
      <c r="AX121" s="55">
        <f t="shared" si="1"/>
        <v>1</v>
      </c>
      <c r="CA121" s="12"/>
      <c r="CB121" s="22"/>
      <c r="CC121" s="22"/>
      <c r="CD121" s="22"/>
      <c r="CE121" s="22"/>
    </row>
    <row r="122" spans="1:83" x14ac:dyDescent="0.2">
      <c r="A122" s="60">
        <v>121</v>
      </c>
      <c r="B122" s="26" t="s">
        <v>77</v>
      </c>
      <c r="C122" s="78" t="s">
        <v>168</v>
      </c>
      <c r="D122" s="6" t="s">
        <v>612</v>
      </c>
      <c r="E122" s="54">
        <v>160</v>
      </c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21">
        <f>IF(AX122&lt;6,SUM(E122:AV122),SUM(LARGE(E122:AV122,{1;2;3;4;5;6})))</f>
        <v>160</v>
      </c>
      <c r="AX122" s="55">
        <f t="shared" si="1"/>
        <v>1</v>
      </c>
      <c r="CA122" s="12"/>
      <c r="CB122" s="22"/>
      <c r="CC122" s="22"/>
      <c r="CD122" s="22"/>
      <c r="CE122" s="22"/>
    </row>
    <row r="123" spans="1:83" x14ac:dyDescent="0.2">
      <c r="A123" s="60">
        <v>122</v>
      </c>
      <c r="B123" s="6" t="s">
        <v>80</v>
      </c>
      <c r="C123" s="78" t="s">
        <v>458</v>
      </c>
      <c r="D123" s="6" t="s">
        <v>820</v>
      </c>
      <c r="E123" s="29"/>
      <c r="F123" s="29"/>
      <c r="G123" s="29"/>
      <c r="H123" s="29"/>
      <c r="I123" s="29"/>
      <c r="J123" s="29">
        <v>160</v>
      </c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48"/>
      <c r="AW123" s="21">
        <f>IF(AX123&lt;6,SUM(E123:AV123),SUM(LARGE(E123:AV123,{1;2;3;4;5;6})))</f>
        <v>160</v>
      </c>
      <c r="AX123" s="55">
        <f t="shared" si="1"/>
        <v>1</v>
      </c>
      <c r="CA123" s="12"/>
      <c r="CB123" s="22"/>
      <c r="CC123" s="22"/>
      <c r="CD123" s="22"/>
      <c r="CE123" s="22"/>
    </row>
    <row r="124" spans="1:83" x14ac:dyDescent="0.2">
      <c r="A124" s="60">
        <v>123</v>
      </c>
      <c r="B124" s="6" t="s">
        <v>80</v>
      </c>
      <c r="C124" s="78" t="s">
        <v>458</v>
      </c>
      <c r="D124" s="6" t="s">
        <v>821</v>
      </c>
      <c r="E124" s="29"/>
      <c r="F124" s="29"/>
      <c r="G124" s="29"/>
      <c r="H124" s="29"/>
      <c r="I124" s="29"/>
      <c r="J124" s="29">
        <v>160</v>
      </c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48"/>
      <c r="AW124" s="21">
        <f>IF(AX124&lt;6,SUM(E124:AV124),SUM(LARGE(E124:AV124,{1;2;3;4;5;6})))</f>
        <v>160</v>
      </c>
      <c r="AX124" s="55">
        <f t="shared" si="1"/>
        <v>1</v>
      </c>
      <c r="CA124" s="12"/>
      <c r="CB124" s="22"/>
      <c r="CC124" s="22"/>
      <c r="CD124" s="22"/>
      <c r="CE124" s="22"/>
    </row>
    <row r="125" spans="1:83" x14ac:dyDescent="0.2">
      <c r="A125" s="60">
        <v>124</v>
      </c>
      <c r="B125" s="26" t="s">
        <v>578</v>
      </c>
      <c r="C125" s="78" t="s">
        <v>1185</v>
      </c>
      <c r="D125" s="6" t="s">
        <v>577</v>
      </c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>
        <v>160</v>
      </c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48"/>
      <c r="AW125" s="21">
        <f>IF(AX125&lt;6,SUM(E125:AV125),SUM(LARGE(E125:AV125,{1;2;3;4;5;6})))</f>
        <v>160</v>
      </c>
      <c r="AX125" s="55">
        <f t="shared" si="1"/>
        <v>1</v>
      </c>
      <c r="CA125" s="12"/>
      <c r="CB125" s="22"/>
      <c r="CC125" s="22"/>
      <c r="CD125" s="22"/>
      <c r="CE125" s="22"/>
    </row>
    <row r="126" spans="1:83" x14ac:dyDescent="0.2">
      <c r="A126" s="60">
        <v>125</v>
      </c>
      <c r="B126" s="26" t="s">
        <v>77</v>
      </c>
      <c r="C126" s="79" t="s">
        <v>1185</v>
      </c>
      <c r="D126" s="8" t="s">
        <v>201</v>
      </c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>
        <v>160</v>
      </c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48"/>
      <c r="AW126" s="21">
        <f>IF(AX126&lt;6,SUM(E126:AV126),SUM(LARGE(E126:AV126,{1;2;3;4;5;6})))</f>
        <v>160</v>
      </c>
      <c r="AX126" s="55">
        <f t="shared" si="1"/>
        <v>1</v>
      </c>
      <c r="CA126" s="12"/>
      <c r="CB126" s="22"/>
      <c r="CC126" s="22"/>
      <c r="CD126" s="22"/>
      <c r="CE126" s="22"/>
    </row>
    <row r="127" spans="1:83" x14ac:dyDescent="0.2">
      <c r="A127" s="60">
        <v>126</v>
      </c>
      <c r="B127" s="6" t="s">
        <v>77</v>
      </c>
      <c r="C127" s="78" t="s">
        <v>260</v>
      </c>
      <c r="D127" s="6" t="s">
        <v>249</v>
      </c>
      <c r="E127" s="29"/>
      <c r="F127" s="29"/>
      <c r="G127" s="29"/>
      <c r="H127" s="29"/>
      <c r="I127" s="29"/>
      <c r="J127" s="29">
        <v>55</v>
      </c>
      <c r="K127" s="84">
        <v>0</v>
      </c>
      <c r="L127" s="84"/>
      <c r="M127" s="84"/>
      <c r="N127" s="84"/>
      <c r="O127" s="84"/>
      <c r="P127" s="84"/>
      <c r="Q127" s="84"/>
      <c r="R127" s="29">
        <v>14</v>
      </c>
      <c r="S127" s="29">
        <v>25</v>
      </c>
      <c r="T127" s="29"/>
      <c r="U127" s="29"/>
      <c r="V127" s="29">
        <v>20</v>
      </c>
      <c r="W127" s="29"/>
      <c r="X127" s="29"/>
      <c r="Y127" s="29">
        <v>25</v>
      </c>
      <c r="Z127" s="29"/>
      <c r="AA127" s="29"/>
      <c r="AB127" s="84">
        <v>0</v>
      </c>
      <c r="AC127" s="29"/>
      <c r="AD127" s="29"/>
      <c r="AE127" s="29"/>
      <c r="AF127" s="29"/>
      <c r="AG127" s="29"/>
      <c r="AH127" s="29"/>
      <c r="AI127" s="29">
        <v>20</v>
      </c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48"/>
      <c r="AW127" s="21">
        <f>IF(AX127&lt;6,SUM(E127:AV127),SUM(LARGE(E127:AV127,{1;2;3;4;5;6})))</f>
        <v>159</v>
      </c>
      <c r="AX127" s="55">
        <f t="shared" si="1"/>
        <v>8</v>
      </c>
      <c r="CA127" s="12"/>
      <c r="CB127" s="22"/>
      <c r="CC127" s="22"/>
      <c r="CD127" s="22"/>
      <c r="CE127" s="22"/>
    </row>
    <row r="128" spans="1:83" x14ac:dyDescent="0.2">
      <c r="A128" s="60">
        <v>127</v>
      </c>
      <c r="B128" s="26" t="s">
        <v>77</v>
      </c>
      <c r="C128" s="78" t="s">
        <v>236</v>
      </c>
      <c r="D128" s="6" t="s">
        <v>1197</v>
      </c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>
        <v>100</v>
      </c>
      <c r="AR128" s="29">
        <v>55</v>
      </c>
      <c r="AS128" s="29"/>
      <c r="AT128" s="29"/>
      <c r="AU128" s="29"/>
      <c r="AV128" s="54"/>
      <c r="AW128" s="21">
        <f>IF(AX128&lt;6,SUM(E128:AV128),SUM(LARGE(E128:AV128,{1;2;3;4;5;6})))</f>
        <v>155</v>
      </c>
      <c r="AX128" s="55">
        <f t="shared" si="1"/>
        <v>2</v>
      </c>
      <c r="CA128" s="12"/>
      <c r="CB128" s="22"/>
      <c r="CC128" s="22"/>
      <c r="CD128" s="22"/>
      <c r="CE128" s="22"/>
    </row>
    <row r="129" spans="1:83" x14ac:dyDescent="0.2">
      <c r="A129" s="60">
        <v>128</v>
      </c>
      <c r="B129" s="6" t="s">
        <v>77</v>
      </c>
      <c r="C129" s="78" t="s">
        <v>259</v>
      </c>
      <c r="D129" s="6" t="s">
        <v>280</v>
      </c>
      <c r="E129" s="29"/>
      <c r="F129" s="29"/>
      <c r="G129" s="29"/>
      <c r="H129" s="29"/>
      <c r="I129" s="29"/>
      <c r="J129" s="29">
        <v>25</v>
      </c>
      <c r="K129" s="29">
        <v>20</v>
      </c>
      <c r="L129" s="29"/>
      <c r="M129" s="29"/>
      <c r="N129" s="29"/>
      <c r="O129" s="29"/>
      <c r="P129" s="29"/>
      <c r="Q129" s="29"/>
      <c r="R129" s="29">
        <v>12</v>
      </c>
      <c r="S129" s="29"/>
      <c r="T129" s="29">
        <v>30</v>
      </c>
      <c r="U129" s="29"/>
      <c r="V129" s="29"/>
      <c r="W129" s="29"/>
      <c r="X129" s="29"/>
      <c r="Y129" s="29"/>
      <c r="Z129" s="29"/>
      <c r="AA129" s="29">
        <v>35</v>
      </c>
      <c r="AB129" s="29">
        <v>30</v>
      </c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48"/>
      <c r="AW129" s="21">
        <f>IF(AX129&lt;6,SUM(E129:AV129),SUM(LARGE(E129:AV129,{1;2;3;4;5;6})))</f>
        <v>152</v>
      </c>
      <c r="AX129" s="55">
        <f t="shared" si="1"/>
        <v>6</v>
      </c>
      <c r="CA129" s="12"/>
      <c r="CB129" s="22"/>
      <c r="CC129" s="22"/>
      <c r="CD129" s="22"/>
      <c r="CE129" s="22"/>
    </row>
    <row r="130" spans="1:83" x14ac:dyDescent="0.2">
      <c r="A130" s="60">
        <v>129</v>
      </c>
      <c r="B130" s="26" t="s">
        <v>77</v>
      </c>
      <c r="C130" s="78" t="s">
        <v>136</v>
      </c>
      <c r="D130" s="8" t="s">
        <v>364</v>
      </c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>
        <v>17</v>
      </c>
      <c r="S130" s="54"/>
      <c r="T130" s="54">
        <v>35</v>
      </c>
      <c r="U130" s="54"/>
      <c r="V130" s="54">
        <v>20</v>
      </c>
      <c r="W130" s="54"/>
      <c r="X130" s="54"/>
      <c r="Y130" s="54"/>
      <c r="Z130" s="54"/>
      <c r="AA130" s="54">
        <v>55</v>
      </c>
      <c r="AB130" s="54"/>
      <c r="AC130" s="54">
        <v>25</v>
      </c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21">
        <f>IF(AX130&lt;6,SUM(E130:AV130),SUM(LARGE(E130:AV130,{1;2;3;4;5;6})))</f>
        <v>152</v>
      </c>
      <c r="AX130" s="55">
        <f t="shared" ref="AX130:AX193" si="2">COUNT(E130:AV130)</f>
        <v>5</v>
      </c>
      <c r="CA130" s="12"/>
      <c r="CB130" s="22"/>
      <c r="CC130" s="22"/>
      <c r="CD130" s="22"/>
      <c r="CE130" s="22"/>
    </row>
    <row r="131" spans="1:83" x14ac:dyDescent="0.2">
      <c r="A131" s="60">
        <v>130</v>
      </c>
      <c r="B131" s="6" t="s">
        <v>77</v>
      </c>
      <c r="C131" s="78" t="s">
        <v>259</v>
      </c>
      <c r="D131" s="8" t="s">
        <v>257</v>
      </c>
      <c r="E131" s="29"/>
      <c r="F131" s="29">
        <v>10.7</v>
      </c>
      <c r="G131" s="29"/>
      <c r="H131" s="29"/>
      <c r="I131" s="29"/>
      <c r="J131" s="29"/>
      <c r="K131" s="29">
        <v>17</v>
      </c>
      <c r="L131" s="29"/>
      <c r="M131" s="29"/>
      <c r="N131" s="29"/>
      <c r="O131" s="29">
        <v>12</v>
      </c>
      <c r="P131" s="29"/>
      <c r="Q131" s="29"/>
      <c r="R131" s="29"/>
      <c r="S131" s="29"/>
      <c r="T131" s="29">
        <v>21.7</v>
      </c>
      <c r="U131" s="29"/>
      <c r="V131" s="29"/>
      <c r="W131" s="29"/>
      <c r="X131" s="29"/>
      <c r="Y131" s="29">
        <v>20</v>
      </c>
      <c r="Z131" s="29"/>
      <c r="AA131" s="29">
        <v>25</v>
      </c>
      <c r="AB131" s="29"/>
      <c r="AC131" s="29"/>
      <c r="AD131" s="29">
        <v>30</v>
      </c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>
        <v>30</v>
      </c>
      <c r="AR131" s="29">
        <v>25</v>
      </c>
      <c r="AS131" s="29"/>
      <c r="AT131" s="29"/>
      <c r="AU131" s="29"/>
      <c r="AV131" s="30"/>
      <c r="AW131" s="21">
        <f>IF(AX131&lt;6,SUM(E131:AV131),SUM(LARGE(E131:AV131,{1;2;3;4;5;6})))</f>
        <v>151.69999999999999</v>
      </c>
      <c r="AX131" s="55">
        <f t="shared" si="2"/>
        <v>9</v>
      </c>
      <c r="CA131" s="12"/>
      <c r="CB131" s="22"/>
      <c r="CC131" s="22"/>
      <c r="CD131" s="22"/>
      <c r="CE131" s="22"/>
    </row>
    <row r="132" spans="1:83" x14ac:dyDescent="0.2">
      <c r="A132" s="60">
        <v>131</v>
      </c>
      <c r="B132" s="6" t="s">
        <v>100</v>
      </c>
      <c r="C132" s="78" t="s">
        <v>237</v>
      </c>
      <c r="D132" s="6" t="s">
        <v>97</v>
      </c>
      <c r="E132" s="86"/>
      <c r="F132" s="86"/>
      <c r="G132" s="86"/>
      <c r="H132" s="86"/>
      <c r="I132" s="86"/>
      <c r="J132" s="86"/>
      <c r="K132" s="30">
        <v>25</v>
      </c>
      <c r="L132" s="30"/>
      <c r="M132" s="30"/>
      <c r="N132" s="30"/>
      <c r="O132" s="30"/>
      <c r="P132" s="30"/>
      <c r="Q132" s="30"/>
      <c r="R132" s="30">
        <v>55</v>
      </c>
      <c r="S132" s="30"/>
      <c r="T132" s="30"/>
      <c r="U132" s="30"/>
      <c r="V132" s="30"/>
      <c r="W132" s="30"/>
      <c r="X132" s="30"/>
      <c r="Y132" s="86">
        <v>0</v>
      </c>
      <c r="Z132" s="86"/>
      <c r="AA132" s="86"/>
      <c r="AB132" s="86"/>
      <c r="AC132" s="86"/>
      <c r="AD132" s="86"/>
      <c r="AE132" s="86"/>
      <c r="AF132" s="30">
        <v>70</v>
      </c>
      <c r="AG132" s="30"/>
      <c r="AH132" s="86"/>
      <c r="AI132" s="86"/>
      <c r="AJ132" s="86"/>
      <c r="AK132" s="86"/>
      <c r="AL132" s="86">
        <v>0</v>
      </c>
      <c r="AM132" s="86"/>
      <c r="AN132" s="86"/>
      <c r="AO132" s="86"/>
      <c r="AP132" s="86"/>
      <c r="AQ132" s="86"/>
      <c r="AR132" s="86"/>
      <c r="AS132" s="86"/>
      <c r="AT132" s="86"/>
      <c r="AU132" s="86"/>
      <c r="AV132" s="48"/>
      <c r="AW132" s="21">
        <f>IF(AX132&lt;6,SUM(E132:AV132),SUM(LARGE(E132:AV132,{1;2;3;4;5;6})))</f>
        <v>150</v>
      </c>
      <c r="AX132" s="55">
        <f t="shared" si="2"/>
        <v>5</v>
      </c>
      <c r="CA132" s="12"/>
      <c r="CB132" s="22"/>
      <c r="CC132" s="22"/>
      <c r="CD132" s="22"/>
      <c r="CE132" s="22"/>
    </row>
    <row r="133" spans="1:83" x14ac:dyDescent="0.2">
      <c r="A133" s="60">
        <v>132</v>
      </c>
      <c r="B133" s="26" t="s">
        <v>77</v>
      </c>
      <c r="C133" s="78" t="s">
        <v>78</v>
      </c>
      <c r="D133" s="10" t="s">
        <v>123</v>
      </c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>
        <v>80</v>
      </c>
      <c r="AC133" s="54">
        <v>20</v>
      </c>
      <c r="AD133" s="54">
        <v>25</v>
      </c>
      <c r="AE133" s="54"/>
      <c r="AF133" s="54"/>
      <c r="AG133" s="54"/>
      <c r="AH133" s="54"/>
      <c r="AI133" s="54">
        <v>20</v>
      </c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21">
        <f>IF(AX133&lt;6,SUM(E133:AV133),SUM(LARGE(E133:AV133,{1;2;3;4;5;6})))</f>
        <v>145</v>
      </c>
      <c r="AX133" s="55">
        <f t="shared" si="2"/>
        <v>4</v>
      </c>
      <c r="CA133" s="12"/>
      <c r="CB133" s="22"/>
      <c r="CC133" s="22"/>
      <c r="CD133" s="22"/>
      <c r="CE133" s="22"/>
    </row>
    <row r="134" spans="1:83" x14ac:dyDescent="0.2">
      <c r="A134" s="60">
        <v>133</v>
      </c>
      <c r="B134" s="6" t="s">
        <v>77</v>
      </c>
      <c r="C134" s="78" t="s">
        <v>83</v>
      </c>
      <c r="D134" s="6" t="s">
        <v>335</v>
      </c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>
        <v>55</v>
      </c>
      <c r="U134" s="29"/>
      <c r="V134" s="29"/>
      <c r="W134" s="29"/>
      <c r="X134" s="29"/>
      <c r="Y134" s="29"/>
      <c r="Z134" s="29"/>
      <c r="AA134" s="29"/>
      <c r="AB134" s="29">
        <v>35</v>
      </c>
      <c r="AC134" s="29"/>
      <c r="AD134" s="29"/>
      <c r="AE134" s="29"/>
      <c r="AF134" s="29"/>
      <c r="AG134" s="29"/>
      <c r="AH134" s="29">
        <v>55</v>
      </c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48"/>
      <c r="AW134" s="21">
        <f>IF(AX134&lt;6,SUM(E134:AV134),SUM(LARGE(E134:AV134,{1;2;3;4;5;6})))</f>
        <v>145</v>
      </c>
      <c r="AX134" s="55">
        <f t="shared" si="2"/>
        <v>3</v>
      </c>
      <c r="CA134" s="12"/>
      <c r="CB134" s="22"/>
      <c r="CC134" s="22"/>
      <c r="CD134" s="22"/>
      <c r="CE134" s="22"/>
    </row>
    <row r="135" spans="1:83" x14ac:dyDescent="0.2">
      <c r="A135" s="60">
        <v>134</v>
      </c>
      <c r="B135" s="6" t="s">
        <v>77</v>
      </c>
      <c r="C135" s="78" t="s">
        <v>260</v>
      </c>
      <c r="D135" s="6" t="s">
        <v>948</v>
      </c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29">
        <v>55</v>
      </c>
      <c r="W135" s="29"/>
      <c r="X135" s="29"/>
      <c r="Y135" s="29">
        <v>55</v>
      </c>
      <c r="Z135" s="29"/>
      <c r="AA135" s="29"/>
      <c r="AB135" s="29">
        <v>25</v>
      </c>
      <c r="AC135" s="29"/>
      <c r="AD135" s="29"/>
      <c r="AE135" s="29"/>
      <c r="AF135" s="84">
        <v>0</v>
      </c>
      <c r="AG135" s="84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48"/>
      <c r="AW135" s="21">
        <f>IF(AX135&lt;6,SUM(E135:AV135),SUM(LARGE(E135:AV135,{1;2;3;4;5;6})))</f>
        <v>135</v>
      </c>
      <c r="AX135" s="55">
        <f t="shared" si="2"/>
        <v>4</v>
      </c>
      <c r="CA135" s="12"/>
      <c r="CB135" s="22"/>
      <c r="CC135" s="22"/>
      <c r="CD135" s="22"/>
      <c r="CE135" s="22"/>
    </row>
    <row r="136" spans="1:83" x14ac:dyDescent="0.2">
      <c r="A136" s="60">
        <v>135</v>
      </c>
      <c r="B136" s="6" t="s">
        <v>77</v>
      </c>
      <c r="C136" s="78" t="s">
        <v>78</v>
      </c>
      <c r="D136" s="6" t="s">
        <v>360</v>
      </c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>
        <v>80</v>
      </c>
      <c r="P136" s="29"/>
      <c r="Q136" s="29"/>
      <c r="R136" s="29">
        <v>55</v>
      </c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48"/>
      <c r="AW136" s="21">
        <f>IF(AX136&lt;6,SUM(E136:AV136),SUM(LARGE(E136:AV136,{1;2;3;4;5;6})))</f>
        <v>135</v>
      </c>
      <c r="AX136" s="55">
        <f t="shared" si="2"/>
        <v>2</v>
      </c>
      <c r="CA136" s="12"/>
      <c r="CB136" s="22"/>
      <c r="CC136" s="22"/>
      <c r="CD136" s="22"/>
      <c r="CE136" s="22"/>
    </row>
    <row r="137" spans="1:83" x14ac:dyDescent="0.2">
      <c r="A137" s="60">
        <v>136</v>
      </c>
      <c r="B137" s="6" t="s">
        <v>77</v>
      </c>
      <c r="C137" s="78" t="s">
        <v>86</v>
      </c>
      <c r="D137" s="8" t="s">
        <v>106</v>
      </c>
      <c r="E137" s="29"/>
      <c r="F137" s="29"/>
      <c r="G137" s="29"/>
      <c r="H137" s="29"/>
      <c r="I137" s="29"/>
      <c r="J137" s="84">
        <v>0</v>
      </c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29">
        <v>130</v>
      </c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30"/>
      <c r="AW137" s="21">
        <f>IF(AX137&lt;6,SUM(E137:AV137),SUM(LARGE(E137:AV137,{1;2;3;4;5;6})))</f>
        <v>130</v>
      </c>
      <c r="AX137" s="55">
        <f t="shared" si="2"/>
        <v>2</v>
      </c>
      <c r="CA137" s="12"/>
      <c r="CB137" s="22"/>
      <c r="CC137" s="22"/>
      <c r="CD137" s="22"/>
      <c r="CE137" s="22"/>
    </row>
    <row r="138" spans="1:83" x14ac:dyDescent="0.2">
      <c r="A138" s="60">
        <v>137</v>
      </c>
      <c r="B138" s="26" t="s">
        <v>77</v>
      </c>
      <c r="C138" s="78" t="s">
        <v>458</v>
      </c>
      <c r="D138" s="8" t="s">
        <v>411</v>
      </c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>
        <v>130</v>
      </c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21">
        <f>IF(AX138&lt;6,SUM(E138:AV138),SUM(LARGE(E138:AV138,{1;2;3;4;5;6})))</f>
        <v>130</v>
      </c>
      <c r="AX138" s="55">
        <f t="shared" si="2"/>
        <v>1</v>
      </c>
      <c r="CA138" s="12"/>
      <c r="CB138" s="22"/>
      <c r="CC138" s="22"/>
      <c r="CD138" s="22"/>
      <c r="CE138" s="22"/>
    </row>
    <row r="139" spans="1:83" x14ac:dyDescent="0.2">
      <c r="A139" s="60">
        <v>138</v>
      </c>
      <c r="B139" s="6" t="s">
        <v>77</v>
      </c>
      <c r="C139" s="78" t="s">
        <v>260</v>
      </c>
      <c r="D139" s="6" t="s">
        <v>146</v>
      </c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29">
        <v>130</v>
      </c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48"/>
      <c r="AW139" s="21">
        <f>IF(AX139&lt;6,SUM(E139:AV139),SUM(LARGE(E139:AV139,{1;2;3;4;5;6})))</f>
        <v>130</v>
      </c>
      <c r="AX139" s="55">
        <f t="shared" si="2"/>
        <v>1</v>
      </c>
      <c r="CA139" s="12"/>
      <c r="CB139" s="22"/>
      <c r="CC139" s="22"/>
      <c r="CD139" s="22"/>
      <c r="CE139" s="22"/>
    </row>
    <row r="140" spans="1:83" x14ac:dyDescent="0.2">
      <c r="A140" s="60">
        <v>139</v>
      </c>
      <c r="B140" s="26" t="s">
        <v>80</v>
      </c>
      <c r="C140" s="78" t="s">
        <v>458</v>
      </c>
      <c r="D140" s="6" t="s">
        <v>806</v>
      </c>
      <c r="E140" s="29"/>
      <c r="F140" s="29"/>
      <c r="G140" s="29"/>
      <c r="H140" s="29"/>
      <c r="I140" s="29">
        <v>130</v>
      </c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48"/>
      <c r="AW140" s="21">
        <f>IF(AX140&lt;6,SUM(E140:AV140),SUM(LARGE(E140:AV140,{1;2;3;4;5;6})))</f>
        <v>130</v>
      </c>
      <c r="AX140" s="55">
        <f t="shared" si="2"/>
        <v>1</v>
      </c>
      <c r="CA140" s="12"/>
      <c r="CB140" s="22"/>
      <c r="CC140" s="22"/>
      <c r="CD140" s="22"/>
      <c r="CE140" s="22"/>
    </row>
    <row r="141" spans="1:83" x14ac:dyDescent="0.2">
      <c r="A141" s="60">
        <v>140</v>
      </c>
      <c r="B141" s="26" t="s">
        <v>80</v>
      </c>
      <c r="C141" s="78" t="s">
        <v>458</v>
      </c>
      <c r="D141" s="6" t="s">
        <v>802</v>
      </c>
      <c r="E141" s="29"/>
      <c r="F141" s="29"/>
      <c r="G141" s="29"/>
      <c r="H141" s="29"/>
      <c r="I141" s="29">
        <v>130</v>
      </c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54"/>
      <c r="AW141" s="21">
        <f>IF(AX141&lt;6,SUM(E141:AV141),SUM(LARGE(E141:AV141,{1;2;3;4;5;6})))</f>
        <v>130</v>
      </c>
      <c r="AX141" s="55">
        <f t="shared" si="2"/>
        <v>1</v>
      </c>
      <c r="CA141" s="12"/>
      <c r="CB141" s="22"/>
      <c r="CC141" s="22"/>
      <c r="CD141" s="22"/>
      <c r="CE141" s="22"/>
    </row>
    <row r="142" spans="1:83" x14ac:dyDescent="0.2">
      <c r="A142" s="60">
        <v>141</v>
      </c>
      <c r="B142" s="26" t="s">
        <v>77</v>
      </c>
      <c r="C142" s="78" t="s">
        <v>79</v>
      </c>
      <c r="D142" s="26" t="s">
        <v>1175</v>
      </c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>
        <v>130</v>
      </c>
      <c r="AQ142" s="29"/>
      <c r="AR142" s="29"/>
      <c r="AS142" s="29"/>
      <c r="AT142" s="29"/>
      <c r="AU142" s="29"/>
      <c r="AV142" s="48"/>
      <c r="AW142" s="21">
        <f>IF(AX142&lt;6,SUM(E142:AV142),SUM(LARGE(E142:AV142,{1;2;3;4;5;6})))</f>
        <v>130</v>
      </c>
      <c r="AX142" s="55">
        <f t="shared" si="2"/>
        <v>1</v>
      </c>
      <c r="CA142" s="12"/>
      <c r="CB142" s="22"/>
      <c r="CC142" s="22"/>
      <c r="CD142" s="22"/>
      <c r="CE142" s="22"/>
    </row>
    <row r="143" spans="1:83" x14ac:dyDescent="0.2">
      <c r="A143" s="60">
        <v>142</v>
      </c>
      <c r="B143" s="26" t="s">
        <v>77</v>
      </c>
      <c r="C143" s="78" t="s">
        <v>79</v>
      </c>
      <c r="D143" s="6" t="s">
        <v>141</v>
      </c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>
        <v>130</v>
      </c>
      <c r="AT143" s="29"/>
      <c r="AU143" s="29"/>
      <c r="AV143" s="48"/>
      <c r="AW143" s="21">
        <f>IF(AX143&lt;6,SUM(E143:AV143),SUM(LARGE(E143:AV143,{1;2;3;4;5;6})))</f>
        <v>130</v>
      </c>
      <c r="AX143" s="55">
        <f t="shared" si="2"/>
        <v>1</v>
      </c>
      <c r="CA143" s="12"/>
      <c r="CB143" s="22"/>
      <c r="CC143" s="22"/>
      <c r="CD143" s="22"/>
      <c r="CE143" s="22"/>
    </row>
    <row r="144" spans="1:83" x14ac:dyDescent="0.2">
      <c r="A144" s="60">
        <v>143</v>
      </c>
      <c r="B144" s="26" t="s">
        <v>77</v>
      </c>
      <c r="C144" s="78" t="s">
        <v>458</v>
      </c>
      <c r="D144" s="8" t="s">
        <v>614</v>
      </c>
      <c r="E144" s="29"/>
      <c r="F144" s="29"/>
      <c r="G144" s="29"/>
      <c r="H144" s="29"/>
      <c r="I144" s="29"/>
      <c r="J144" s="29">
        <v>55</v>
      </c>
      <c r="K144" s="29"/>
      <c r="L144" s="29"/>
      <c r="M144" s="29"/>
      <c r="N144" s="29"/>
      <c r="O144" s="29"/>
      <c r="P144" s="29"/>
      <c r="Q144" s="29"/>
      <c r="R144" s="29">
        <v>8</v>
      </c>
      <c r="S144" s="29"/>
      <c r="T144" s="29"/>
      <c r="U144" s="29"/>
      <c r="V144" s="84">
        <v>0</v>
      </c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29">
        <v>35</v>
      </c>
      <c r="AI144" s="29"/>
      <c r="AJ144" s="29"/>
      <c r="AK144" s="29"/>
      <c r="AL144" s="29">
        <v>30</v>
      </c>
      <c r="AM144" s="29"/>
      <c r="AN144" s="29"/>
      <c r="AO144" s="29"/>
      <c r="AP144" s="29"/>
      <c r="AQ144" s="29"/>
      <c r="AR144" s="29"/>
      <c r="AS144" s="29"/>
      <c r="AT144" s="29"/>
      <c r="AU144" s="29"/>
      <c r="AV144" s="30"/>
      <c r="AW144" s="21">
        <f>IF(AX144&lt;6,SUM(E144:AV144),SUM(LARGE(E144:AV144,{1;2;3;4;5;6})))</f>
        <v>128</v>
      </c>
      <c r="AX144" s="55">
        <f t="shared" si="2"/>
        <v>5</v>
      </c>
      <c r="CA144" s="12"/>
      <c r="CB144" s="22"/>
      <c r="CC144" s="22"/>
      <c r="CD144" s="22"/>
      <c r="CE144" s="22"/>
    </row>
    <row r="145" spans="1:83" x14ac:dyDescent="0.2">
      <c r="A145" s="60">
        <v>144</v>
      </c>
      <c r="B145" s="26" t="s">
        <v>77</v>
      </c>
      <c r="C145" s="78" t="s">
        <v>78</v>
      </c>
      <c r="D145" s="6" t="s">
        <v>103</v>
      </c>
      <c r="E145" s="29">
        <v>125</v>
      </c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84">
        <v>0</v>
      </c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48"/>
      <c r="AW145" s="21">
        <f>IF(AX145&lt;6,SUM(E145:AV145),SUM(LARGE(E145:AV145,{1;2;3;4;5;6})))</f>
        <v>125</v>
      </c>
      <c r="AX145" s="55">
        <f t="shared" si="2"/>
        <v>2</v>
      </c>
      <c r="CA145" s="12"/>
      <c r="CB145" s="22"/>
      <c r="CC145" s="22"/>
      <c r="CD145" s="22"/>
      <c r="CE145" s="22"/>
    </row>
    <row r="146" spans="1:83" x14ac:dyDescent="0.2">
      <c r="A146" s="60">
        <v>145</v>
      </c>
      <c r="B146" s="26" t="s">
        <v>77</v>
      </c>
      <c r="C146" s="77" t="s">
        <v>458</v>
      </c>
      <c r="D146" s="37" t="s">
        <v>446</v>
      </c>
      <c r="E146" s="29"/>
      <c r="F146" s="29"/>
      <c r="G146" s="29"/>
      <c r="H146" s="29"/>
      <c r="I146" s="29"/>
      <c r="J146" s="29">
        <v>55</v>
      </c>
      <c r="K146" s="29"/>
      <c r="L146" s="29"/>
      <c r="M146" s="29"/>
      <c r="N146" s="29"/>
      <c r="O146" s="29"/>
      <c r="P146" s="29"/>
      <c r="Q146" s="29"/>
      <c r="R146" s="29">
        <v>14</v>
      </c>
      <c r="S146" s="29">
        <v>25</v>
      </c>
      <c r="T146" s="29"/>
      <c r="U146" s="29"/>
      <c r="V146" s="29"/>
      <c r="W146" s="29"/>
      <c r="X146" s="29"/>
      <c r="Y146" s="29"/>
      <c r="Z146" s="29"/>
      <c r="AA146" s="29"/>
      <c r="AB146" s="29">
        <v>20</v>
      </c>
      <c r="AC146" s="29"/>
      <c r="AD146" s="84">
        <v>0</v>
      </c>
      <c r="AE146" s="183"/>
      <c r="AF146" s="84">
        <v>0</v>
      </c>
      <c r="AG146" s="84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84">
        <v>0</v>
      </c>
      <c r="AR146" s="29">
        <v>10</v>
      </c>
      <c r="AS146" s="29"/>
      <c r="AT146" s="29"/>
      <c r="AU146" s="29"/>
      <c r="AV146" s="54"/>
      <c r="AW146" s="21">
        <f>IF(AX146&lt;6,SUM(E146:AV146),SUM(LARGE(E146:AV146,{1;2;3;4;5;6})))</f>
        <v>124</v>
      </c>
      <c r="AX146" s="55">
        <f t="shared" si="2"/>
        <v>8</v>
      </c>
      <c r="CA146" s="12"/>
      <c r="CB146" s="22"/>
      <c r="CC146" s="22"/>
      <c r="CD146" s="22"/>
      <c r="CE146" s="22"/>
    </row>
    <row r="147" spans="1:83" x14ac:dyDescent="0.2">
      <c r="A147" s="60">
        <v>146</v>
      </c>
      <c r="B147" s="26" t="s">
        <v>77</v>
      </c>
      <c r="C147" s="78" t="s">
        <v>136</v>
      </c>
      <c r="D147" s="6" t="s">
        <v>264</v>
      </c>
      <c r="E147" s="29"/>
      <c r="F147" s="29">
        <v>14</v>
      </c>
      <c r="G147" s="29"/>
      <c r="H147" s="29"/>
      <c r="I147" s="29"/>
      <c r="J147" s="29">
        <v>25</v>
      </c>
      <c r="K147" s="29"/>
      <c r="L147" s="29"/>
      <c r="M147" s="29"/>
      <c r="N147" s="29"/>
      <c r="O147" s="29">
        <v>17</v>
      </c>
      <c r="P147" s="29"/>
      <c r="Q147" s="29"/>
      <c r="R147" s="29"/>
      <c r="S147" s="29"/>
      <c r="T147" s="29"/>
      <c r="U147" s="29"/>
      <c r="V147" s="29">
        <v>17</v>
      </c>
      <c r="W147" s="29"/>
      <c r="X147" s="29"/>
      <c r="Y147" s="29">
        <v>8</v>
      </c>
      <c r="Z147" s="29"/>
      <c r="AA147" s="29">
        <v>25</v>
      </c>
      <c r="AB147" s="29"/>
      <c r="AC147" s="29"/>
      <c r="AD147" s="29"/>
      <c r="AE147" s="29"/>
      <c r="AF147" s="29">
        <v>17</v>
      </c>
      <c r="AG147" s="29"/>
      <c r="AH147" s="29"/>
      <c r="AI147" s="29"/>
      <c r="AJ147" s="29"/>
      <c r="AK147" s="29"/>
      <c r="AL147" s="29"/>
      <c r="AM147" s="29">
        <v>10</v>
      </c>
      <c r="AN147" s="29"/>
      <c r="AO147" s="29"/>
      <c r="AP147" s="29"/>
      <c r="AQ147" s="29"/>
      <c r="AR147" s="29"/>
      <c r="AS147" s="29"/>
      <c r="AT147" s="29"/>
      <c r="AU147" s="29"/>
      <c r="AV147" s="48"/>
      <c r="AW147" s="21">
        <f>IF(AX147&lt;6,SUM(E147:AV147),SUM(LARGE(E147:AV147,{1;2;3;4;5;6})))</f>
        <v>115</v>
      </c>
      <c r="AX147" s="55">
        <f t="shared" si="2"/>
        <v>8</v>
      </c>
      <c r="CA147" s="12"/>
      <c r="CB147" s="22"/>
      <c r="CC147" s="22"/>
      <c r="CD147" s="22"/>
      <c r="CE147" s="22"/>
    </row>
    <row r="148" spans="1:83" x14ac:dyDescent="0.2">
      <c r="A148" s="60">
        <v>147</v>
      </c>
      <c r="B148" s="26" t="s">
        <v>77</v>
      </c>
      <c r="C148" s="78" t="s">
        <v>260</v>
      </c>
      <c r="D148" s="6" t="s">
        <v>210</v>
      </c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>
        <v>20</v>
      </c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>
        <v>25</v>
      </c>
      <c r="AC148" s="29"/>
      <c r="AD148" s="29">
        <v>25</v>
      </c>
      <c r="AE148" s="29"/>
      <c r="AF148" s="29">
        <v>20</v>
      </c>
      <c r="AG148" s="29"/>
      <c r="AH148" s="29"/>
      <c r="AI148" s="29">
        <v>25</v>
      </c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48"/>
      <c r="AW148" s="21">
        <f>IF(AX148&lt;6,SUM(E148:AV148),SUM(LARGE(E148:AV148,{1;2;3;4;5;6})))</f>
        <v>115</v>
      </c>
      <c r="AX148" s="55">
        <f t="shared" si="2"/>
        <v>5</v>
      </c>
      <c r="CA148" s="12"/>
      <c r="CB148" s="22"/>
      <c r="CC148" s="22"/>
      <c r="CD148" s="22"/>
      <c r="CE148" s="22"/>
    </row>
    <row r="149" spans="1:83" x14ac:dyDescent="0.2">
      <c r="A149" s="60">
        <v>148</v>
      </c>
      <c r="B149" s="6" t="s">
        <v>77</v>
      </c>
      <c r="C149" s="78" t="s">
        <v>81</v>
      </c>
      <c r="D149" s="6" t="s">
        <v>229</v>
      </c>
      <c r="E149" s="84">
        <v>0</v>
      </c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29">
        <v>25</v>
      </c>
      <c r="Q149" s="29"/>
      <c r="R149" s="29"/>
      <c r="S149" s="29"/>
      <c r="T149" s="84">
        <v>0</v>
      </c>
      <c r="U149" s="84"/>
      <c r="V149" s="84"/>
      <c r="W149" s="84"/>
      <c r="X149" s="84"/>
      <c r="Y149" s="84"/>
      <c r="Z149" s="84"/>
      <c r="AA149" s="84">
        <v>0</v>
      </c>
      <c r="AB149" s="84"/>
      <c r="AC149" s="84"/>
      <c r="AD149" s="84"/>
      <c r="AE149" s="84"/>
      <c r="AF149" s="84"/>
      <c r="AG149" s="84"/>
      <c r="AH149" s="84"/>
      <c r="AI149" s="84"/>
      <c r="AJ149" s="84"/>
      <c r="AK149" s="29">
        <v>30</v>
      </c>
      <c r="AL149" s="84"/>
      <c r="AM149" s="84"/>
      <c r="AN149" s="84"/>
      <c r="AO149" s="84"/>
      <c r="AP149" s="84"/>
      <c r="AQ149" s="84"/>
      <c r="AR149" s="84"/>
      <c r="AS149" s="29">
        <v>55</v>
      </c>
      <c r="AT149" s="29"/>
      <c r="AU149" s="29"/>
      <c r="AV149" s="48"/>
      <c r="AW149" s="21">
        <f>IF(AX149&lt;6,SUM(E149:AV149),SUM(LARGE(E149:AV149,{1;2;3;4;5;6})))</f>
        <v>110</v>
      </c>
      <c r="AX149" s="55">
        <f t="shared" si="2"/>
        <v>6</v>
      </c>
      <c r="CA149" s="12"/>
      <c r="CB149" s="22"/>
      <c r="CC149" s="22"/>
      <c r="CD149" s="22"/>
      <c r="CE149" s="22"/>
    </row>
    <row r="150" spans="1:83" x14ac:dyDescent="0.2">
      <c r="A150" s="60">
        <v>149</v>
      </c>
      <c r="B150" s="26" t="s">
        <v>77</v>
      </c>
      <c r="C150" s="78" t="s">
        <v>458</v>
      </c>
      <c r="D150" s="6" t="s">
        <v>412</v>
      </c>
      <c r="E150" s="29"/>
      <c r="F150" s="29">
        <v>30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>
        <v>25</v>
      </c>
      <c r="W150" s="29"/>
      <c r="X150" s="29"/>
      <c r="Y150" s="29"/>
      <c r="Z150" s="29"/>
      <c r="AA150" s="29">
        <v>55</v>
      </c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48"/>
      <c r="AW150" s="21">
        <f>IF(AX150&lt;6,SUM(E150:AV150),SUM(LARGE(E150:AV150,{1;2;3;4;5;6})))</f>
        <v>110</v>
      </c>
      <c r="AX150" s="55">
        <f t="shared" si="2"/>
        <v>3</v>
      </c>
      <c r="CA150" s="12"/>
      <c r="CB150" s="22"/>
      <c r="CC150" s="22"/>
      <c r="CD150" s="22"/>
      <c r="CE150" s="22"/>
    </row>
    <row r="151" spans="1:83" x14ac:dyDescent="0.2">
      <c r="A151" s="60">
        <v>150</v>
      </c>
      <c r="B151" s="6" t="s">
        <v>77</v>
      </c>
      <c r="C151" s="78" t="s">
        <v>237</v>
      </c>
      <c r="D151" s="37" t="s">
        <v>304</v>
      </c>
      <c r="E151" s="29"/>
      <c r="F151" s="29">
        <v>80</v>
      </c>
      <c r="G151" s="29"/>
      <c r="H151" s="29"/>
      <c r="I151" s="29"/>
      <c r="J151" s="29"/>
      <c r="K151" s="29">
        <v>30</v>
      </c>
      <c r="L151" s="29"/>
      <c r="M151" s="29"/>
      <c r="N151" s="29"/>
      <c r="O151" s="84">
        <v>0</v>
      </c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54"/>
      <c r="AW151" s="21">
        <f>IF(AX151&lt;6,SUM(E151:AV151),SUM(LARGE(E151:AV151,{1;2;3;4;5;6})))</f>
        <v>110</v>
      </c>
      <c r="AX151" s="55">
        <f t="shared" si="2"/>
        <v>3</v>
      </c>
      <c r="CA151" s="12"/>
      <c r="CB151" s="22"/>
      <c r="CC151" s="22"/>
      <c r="CD151" s="22"/>
      <c r="CE151" s="22"/>
    </row>
    <row r="152" spans="1:83" x14ac:dyDescent="0.2">
      <c r="A152" s="60">
        <v>151</v>
      </c>
      <c r="B152" s="6" t="s">
        <v>77</v>
      </c>
      <c r="C152" s="78" t="s">
        <v>82</v>
      </c>
      <c r="D152" s="6" t="s">
        <v>1072</v>
      </c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>
        <v>55</v>
      </c>
      <c r="AI152" s="29"/>
      <c r="AJ152" s="29"/>
      <c r="AK152" s="29">
        <v>25</v>
      </c>
      <c r="AL152" s="29"/>
      <c r="AM152" s="29"/>
      <c r="AN152" s="29"/>
      <c r="AO152" s="29"/>
      <c r="AP152" s="29"/>
      <c r="AQ152" s="29"/>
      <c r="AR152" s="29"/>
      <c r="AS152" s="29">
        <v>30</v>
      </c>
      <c r="AT152" s="29"/>
      <c r="AU152" s="29"/>
      <c r="AV152" s="48"/>
      <c r="AW152" s="21">
        <f>IF(AX152&lt;6,SUM(E152:AV152),SUM(LARGE(E152:AV152,{1;2;3;4;5;6})))</f>
        <v>110</v>
      </c>
      <c r="AX152" s="55">
        <f t="shared" si="2"/>
        <v>3</v>
      </c>
      <c r="CA152" s="12"/>
      <c r="CB152" s="22"/>
      <c r="CC152" s="22"/>
      <c r="CD152" s="22"/>
      <c r="CE152" s="22"/>
    </row>
    <row r="153" spans="1:83" x14ac:dyDescent="0.2">
      <c r="A153" s="60">
        <v>152</v>
      </c>
      <c r="B153" s="6" t="s">
        <v>77</v>
      </c>
      <c r="C153" s="77" t="s">
        <v>78</v>
      </c>
      <c r="D153" s="8" t="s">
        <v>632</v>
      </c>
      <c r="E153" s="85"/>
      <c r="F153" s="85"/>
      <c r="G153" s="85"/>
      <c r="H153" s="85"/>
      <c r="I153" s="85"/>
      <c r="J153" s="54">
        <v>20</v>
      </c>
      <c r="K153" s="54"/>
      <c r="L153" s="54"/>
      <c r="M153" s="54"/>
      <c r="N153" s="54"/>
      <c r="O153" s="54">
        <v>8</v>
      </c>
      <c r="P153" s="54"/>
      <c r="Q153" s="54"/>
      <c r="R153" s="54"/>
      <c r="S153" s="54"/>
      <c r="T153" s="85">
        <v>0</v>
      </c>
      <c r="U153" s="85"/>
      <c r="V153" s="85"/>
      <c r="W153" s="85"/>
      <c r="X153" s="85"/>
      <c r="Y153" s="54">
        <v>8</v>
      </c>
      <c r="Z153" s="54"/>
      <c r="AA153" s="54">
        <v>20</v>
      </c>
      <c r="AB153" s="54">
        <v>17</v>
      </c>
      <c r="AC153" s="54"/>
      <c r="AD153" s="54"/>
      <c r="AE153" s="54"/>
      <c r="AF153" s="54">
        <v>14</v>
      </c>
      <c r="AG153" s="54"/>
      <c r="AH153" s="54">
        <v>30</v>
      </c>
      <c r="AI153" s="54"/>
      <c r="AJ153" s="54"/>
      <c r="AK153" s="54"/>
      <c r="AL153" s="54"/>
      <c r="AM153" s="85">
        <v>0</v>
      </c>
      <c r="AN153" s="85"/>
      <c r="AO153" s="85"/>
      <c r="AP153" s="85"/>
      <c r="AQ153" s="85"/>
      <c r="AR153" s="85"/>
      <c r="AS153" s="85"/>
      <c r="AT153" s="85"/>
      <c r="AU153" s="85"/>
      <c r="AV153" s="48"/>
      <c r="AW153" s="21">
        <f>IF(AX153&lt;6,SUM(E153:AV153),SUM(LARGE(E153:AV153,{1;2;3;4;5;6})))</f>
        <v>109</v>
      </c>
      <c r="AX153" s="55">
        <f t="shared" si="2"/>
        <v>9</v>
      </c>
      <c r="CA153" s="12"/>
      <c r="CB153" s="22"/>
      <c r="CC153" s="22"/>
      <c r="CD153" s="22"/>
      <c r="CE153" s="22"/>
    </row>
    <row r="154" spans="1:83" x14ac:dyDescent="0.2">
      <c r="A154" s="60">
        <v>153</v>
      </c>
      <c r="B154" s="6" t="s">
        <v>77</v>
      </c>
      <c r="C154" s="78" t="s">
        <v>259</v>
      </c>
      <c r="D154" s="6" t="s">
        <v>415</v>
      </c>
      <c r="E154" s="29"/>
      <c r="F154" s="29">
        <v>17</v>
      </c>
      <c r="G154" s="29"/>
      <c r="H154" s="29"/>
      <c r="I154" s="29"/>
      <c r="J154" s="29"/>
      <c r="K154" s="29">
        <v>14</v>
      </c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>
        <v>17</v>
      </c>
      <c r="W154" s="29"/>
      <c r="X154" s="29"/>
      <c r="Y154" s="29">
        <v>8</v>
      </c>
      <c r="Z154" s="29"/>
      <c r="AA154" s="29">
        <v>25</v>
      </c>
      <c r="AB154" s="29"/>
      <c r="AC154" s="29">
        <v>12</v>
      </c>
      <c r="AD154" s="29"/>
      <c r="AE154" s="29"/>
      <c r="AF154" s="29">
        <v>17</v>
      </c>
      <c r="AG154" s="29"/>
      <c r="AH154" s="29"/>
      <c r="AI154" s="29">
        <v>10</v>
      </c>
      <c r="AJ154" s="29"/>
      <c r="AK154" s="29"/>
      <c r="AL154" s="29"/>
      <c r="AM154" s="29">
        <v>10</v>
      </c>
      <c r="AN154" s="29"/>
      <c r="AO154" s="29"/>
      <c r="AP154" s="29"/>
      <c r="AQ154" s="29"/>
      <c r="AR154" s="29"/>
      <c r="AS154" s="29"/>
      <c r="AT154" s="29"/>
      <c r="AU154" s="29"/>
      <c r="AV154" s="48"/>
      <c r="AW154" s="21">
        <f>IF(AX154&lt;6,SUM(E154:AV154),SUM(LARGE(E154:AV154,{1;2;3;4;5;6})))</f>
        <v>102</v>
      </c>
      <c r="AX154" s="55">
        <f t="shared" si="2"/>
        <v>9</v>
      </c>
      <c r="CA154" s="12"/>
      <c r="CB154" s="22"/>
      <c r="CC154" s="22"/>
      <c r="CD154" s="22"/>
      <c r="CE154" s="22"/>
    </row>
    <row r="155" spans="1:83" x14ac:dyDescent="0.2">
      <c r="A155" s="60">
        <v>154</v>
      </c>
      <c r="B155" s="26" t="s">
        <v>77</v>
      </c>
      <c r="C155" s="78" t="s">
        <v>260</v>
      </c>
      <c r="D155" s="6" t="s">
        <v>258</v>
      </c>
      <c r="E155" s="30"/>
      <c r="F155" s="30"/>
      <c r="G155" s="30"/>
      <c r="H155" s="30"/>
      <c r="I155" s="86">
        <v>0</v>
      </c>
      <c r="J155" s="30"/>
      <c r="K155" s="30"/>
      <c r="L155" s="30"/>
      <c r="M155" s="30"/>
      <c r="N155" s="30"/>
      <c r="O155" s="30"/>
      <c r="P155" s="30"/>
      <c r="Q155" s="30"/>
      <c r="R155" s="30"/>
      <c r="S155" s="30">
        <v>35</v>
      </c>
      <c r="T155" s="30"/>
      <c r="U155" s="30"/>
      <c r="V155" s="30">
        <v>20</v>
      </c>
      <c r="W155" s="30"/>
      <c r="X155" s="30"/>
      <c r="Y155" s="30"/>
      <c r="Z155" s="30"/>
      <c r="AA155" s="30"/>
      <c r="AB155" s="30"/>
      <c r="AC155" s="30"/>
      <c r="AD155" s="30">
        <v>25</v>
      </c>
      <c r="AE155" s="30"/>
      <c r="AF155" s="30">
        <v>20</v>
      </c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48"/>
      <c r="AW155" s="21">
        <f>IF(AX155&lt;6,SUM(E155:AV155),SUM(LARGE(E155:AV155,{1;2;3;4;5;6})))</f>
        <v>100</v>
      </c>
      <c r="AX155" s="55">
        <f t="shared" si="2"/>
        <v>5</v>
      </c>
      <c r="CA155" s="12"/>
      <c r="CB155" s="22"/>
      <c r="CC155" s="22"/>
      <c r="CD155" s="22"/>
      <c r="CE155" s="22"/>
    </row>
    <row r="156" spans="1:83" x14ac:dyDescent="0.2">
      <c r="A156" s="60">
        <v>155</v>
      </c>
      <c r="B156" s="26" t="s">
        <v>77</v>
      </c>
      <c r="C156" s="78" t="s">
        <v>78</v>
      </c>
      <c r="D156" s="6" t="s">
        <v>29</v>
      </c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>
        <v>100</v>
      </c>
      <c r="S156" s="29"/>
      <c r="T156" s="29"/>
      <c r="U156" s="29"/>
      <c r="V156" s="29"/>
      <c r="W156" s="29"/>
      <c r="X156" s="29"/>
      <c r="Y156" s="84">
        <v>0</v>
      </c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54"/>
      <c r="AW156" s="21">
        <f>IF(AX156&lt;6,SUM(E156:AV156),SUM(LARGE(E156:AV156,{1;2;3;4;5;6})))</f>
        <v>100</v>
      </c>
      <c r="AX156" s="55">
        <f t="shared" si="2"/>
        <v>2</v>
      </c>
      <c r="CA156" s="12"/>
      <c r="CB156" s="22"/>
      <c r="CC156" s="22"/>
      <c r="CD156" s="22"/>
      <c r="CE156" s="22"/>
    </row>
    <row r="157" spans="1:83" x14ac:dyDescent="0.2">
      <c r="A157" s="60">
        <v>156</v>
      </c>
      <c r="B157" s="26" t="s">
        <v>80</v>
      </c>
      <c r="C157" s="78" t="s">
        <v>458</v>
      </c>
      <c r="D157" s="8" t="s">
        <v>504</v>
      </c>
      <c r="E157" s="29"/>
      <c r="F157" s="29"/>
      <c r="G157" s="29"/>
      <c r="H157" s="29"/>
      <c r="I157" s="29"/>
      <c r="J157" s="29">
        <v>100</v>
      </c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54"/>
      <c r="AW157" s="21">
        <f>IF(AX157&lt;6,SUM(E157:AV157),SUM(LARGE(E157:AV157,{1;2;3;4;5;6})))</f>
        <v>100</v>
      </c>
      <c r="AX157" s="55">
        <f t="shared" si="2"/>
        <v>1</v>
      </c>
      <c r="CA157" s="12"/>
      <c r="CB157" s="22"/>
      <c r="CC157" s="22"/>
      <c r="CD157" s="22"/>
      <c r="CE157" s="22"/>
    </row>
    <row r="158" spans="1:83" x14ac:dyDescent="0.2">
      <c r="A158" s="60">
        <v>157</v>
      </c>
      <c r="B158" s="26" t="s">
        <v>77</v>
      </c>
      <c r="C158" s="78" t="s">
        <v>313</v>
      </c>
      <c r="D158" s="8" t="s">
        <v>774</v>
      </c>
      <c r="E158" s="29"/>
      <c r="F158" s="29">
        <v>100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54"/>
      <c r="AW158" s="21">
        <f>IF(AX158&lt;6,SUM(E158:AV158),SUM(LARGE(E158:AV158,{1;2;3;4;5;6})))</f>
        <v>100</v>
      </c>
      <c r="AX158" s="55">
        <f t="shared" si="2"/>
        <v>1</v>
      </c>
      <c r="CA158" s="12"/>
      <c r="CB158" s="22"/>
      <c r="CC158" s="22"/>
      <c r="CD158" s="22"/>
      <c r="CE158" s="22"/>
    </row>
    <row r="159" spans="1:83" x14ac:dyDescent="0.2">
      <c r="A159" s="60">
        <v>158</v>
      </c>
      <c r="B159" s="6" t="s">
        <v>77</v>
      </c>
      <c r="C159" s="78" t="s">
        <v>313</v>
      </c>
      <c r="D159" s="6" t="s">
        <v>775</v>
      </c>
      <c r="E159" s="29"/>
      <c r="F159" s="29">
        <v>100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48"/>
      <c r="AW159" s="21">
        <f>IF(AX159&lt;6,SUM(E159:AV159),SUM(LARGE(E159:AV159,{1;2;3;4;5;6})))</f>
        <v>100</v>
      </c>
      <c r="AX159" s="55">
        <f t="shared" si="2"/>
        <v>1</v>
      </c>
      <c r="CA159" s="12"/>
      <c r="CB159" s="22"/>
      <c r="CC159" s="22"/>
      <c r="CD159" s="22"/>
      <c r="CE159" s="22"/>
    </row>
    <row r="160" spans="1:83" x14ac:dyDescent="0.2">
      <c r="A160" s="60">
        <v>159</v>
      </c>
      <c r="B160" s="26" t="s">
        <v>463</v>
      </c>
      <c r="C160" s="77" t="s">
        <v>458</v>
      </c>
      <c r="D160" s="37" t="s">
        <v>823</v>
      </c>
      <c r="E160" s="29"/>
      <c r="F160" s="29"/>
      <c r="G160" s="29"/>
      <c r="H160" s="29"/>
      <c r="I160" s="29"/>
      <c r="J160" s="29">
        <v>100</v>
      </c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54"/>
      <c r="AW160" s="21">
        <f>IF(AX160&lt;6,SUM(E160:AV160),SUM(LARGE(E160:AV160,{1;2;3;4;5;6})))</f>
        <v>100</v>
      </c>
      <c r="AX160" s="55">
        <f t="shared" si="2"/>
        <v>1</v>
      </c>
      <c r="CA160" s="12"/>
      <c r="CB160" s="22"/>
      <c r="CC160" s="22"/>
      <c r="CD160" s="22"/>
      <c r="CE160" s="22"/>
    </row>
    <row r="161" spans="1:83" x14ac:dyDescent="0.2">
      <c r="A161" s="60">
        <v>160</v>
      </c>
      <c r="B161" s="26" t="s">
        <v>77</v>
      </c>
      <c r="C161" s="79" t="s">
        <v>78</v>
      </c>
      <c r="D161" s="8" t="s">
        <v>897</v>
      </c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>
        <v>100</v>
      </c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21">
        <f>IF(AX161&lt;6,SUM(E161:AV161),SUM(LARGE(E161:AV161,{1;2;3;4;5;6})))</f>
        <v>100</v>
      </c>
      <c r="AX161" s="55">
        <f t="shared" si="2"/>
        <v>1</v>
      </c>
      <c r="CA161" s="12"/>
      <c r="CB161" s="22"/>
      <c r="CC161" s="22"/>
      <c r="CD161" s="22"/>
      <c r="CE161" s="22"/>
    </row>
    <row r="162" spans="1:83" x14ac:dyDescent="0.2">
      <c r="A162" s="60">
        <v>161</v>
      </c>
      <c r="B162" s="26" t="s">
        <v>80</v>
      </c>
      <c r="C162" s="78" t="s">
        <v>458</v>
      </c>
      <c r="D162" s="6" t="s">
        <v>946</v>
      </c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>
        <v>100</v>
      </c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48"/>
      <c r="AW162" s="21">
        <f>IF(AX162&lt;6,SUM(E162:AV162),SUM(LARGE(E162:AV162,{1;2;3;4;5;6})))</f>
        <v>100</v>
      </c>
      <c r="AX162" s="55">
        <f t="shared" si="2"/>
        <v>1</v>
      </c>
      <c r="CA162" s="12"/>
      <c r="CB162" s="22"/>
      <c r="CC162" s="22"/>
      <c r="CD162" s="22"/>
      <c r="CE162" s="22"/>
    </row>
    <row r="163" spans="1:83" x14ac:dyDescent="0.2">
      <c r="A163" s="60">
        <v>162</v>
      </c>
      <c r="B163" s="26" t="s">
        <v>80</v>
      </c>
      <c r="C163" s="79" t="s">
        <v>458</v>
      </c>
      <c r="D163" s="10" t="s">
        <v>947</v>
      </c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>
        <v>100</v>
      </c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54"/>
      <c r="AW163" s="21">
        <f>IF(AX163&lt;6,SUM(E163:AV163),SUM(LARGE(E163:AV163,{1;2;3;4;5;6})))</f>
        <v>100</v>
      </c>
      <c r="AX163" s="55">
        <f t="shared" si="2"/>
        <v>1</v>
      </c>
      <c r="CA163" s="12"/>
      <c r="CB163" s="22"/>
      <c r="CC163" s="22"/>
      <c r="CD163" s="22"/>
      <c r="CE163" s="22"/>
    </row>
    <row r="164" spans="1:83" x14ac:dyDescent="0.2">
      <c r="A164" s="60">
        <v>163</v>
      </c>
      <c r="B164" s="26" t="s">
        <v>77</v>
      </c>
      <c r="C164" s="78" t="s">
        <v>168</v>
      </c>
      <c r="D164" s="6" t="s">
        <v>2</v>
      </c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>
        <v>100</v>
      </c>
      <c r="AT164" s="29"/>
      <c r="AU164" s="29"/>
      <c r="AV164" s="48"/>
      <c r="AW164" s="21">
        <f>IF(AX164&lt;6,SUM(E164:AV164),SUM(LARGE(E164:AV164,{1;2;3;4;5;6})))</f>
        <v>100</v>
      </c>
      <c r="AX164" s="55">
        <f t="shared" si="2"/>
        <v>1</v>
      </c>
      <c r="CA164" s="12"/>
      <c r="CB164" s="22"/>
      <c r="CC164" s="22"/>
      <c r="CD164" s="22"/>
      <c r="CE164" s="22"/>
    </row>
    <row r="165" spans="1:83" x14ac:dyDescent="0.2">
      <c r="A165" s="60">
        <v>164</v>
      </c>
      <c r="B165" s="6" t="s">
        <v>77</v>
      </c>
      <c r="C165" s="78" t="s">
        <v>259</v>
      </c>
      <c r="D165" s="6" t="s">
        <v>678</v>
      </c>
      <c r="E165" s="29"/>
      <c r="F165" s="29"/>
      <c r="G165" s="29"/>
      <c r="H165" s="29"/>
      <c r="I165" s="29">
        <v>8</v>
      </c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>
        <v>17</v>
      </c>
      <c r="Z165" s="29"/>
      <c r="AA165" s="29"/>
      <c r="AB165" s="29"/>
      <c r="AC165" s="29"/>
      <c r="AD165" s="29">
        <v>17</v>
      </c>
      <c r="AE165" s="29"/>
      <c r="AF165" s="29"/>
      <c r="AG165" s="29"/>
      <c r="AH165" s="29"/>
      <c r="AI165" s="29"/>
      <c r="AJ165" s="29"/>
      <c r="AK165" s="29"/>
      <c r="AL165" s="29"/>
      <c r="AM165" s="29">
        <v>30</v>
      </c>
      <c r="AN165" s="29"/>
      <c r="AO165" s="29"/>
      <c r="AP165" s="29"/>
      <c r="AQ165" s="29"/>
      <c r="AR165" s="29">
        <v>25</v>
      </c>
      <c r="AS165" s="29"/>
      <c r="AT165" s="29"/>
      <c r="AU165" s="29"/>
      <c r="AV165" s="54"/>
      <c r="AW165" s="21">
        <f>IF(AX165&lt;6,SUM(E165:AV165),SUM(LARGE(E165:AV165,{1;2;3;4;5;6})))</f>
        <v>97</v>
      </c>
      <c r="AX165" s="55">
        <f t="shared" si="2"/>
        <v>5</v>
      </c>
      <c r="CA165" s="12"/>
      <c r="CB165" s="22"/>
      <c r="CC165" s="22"/>
      <c r="CD165" s="22"/>
      <c r="CE165" s="22"/>
    </row>
    <row r="166" spans="1:83" x14ac:dyDescent="0.2">
      <c r="A166" s="60">
        <v>165</v>
      </c>
      <c r="B166" s="6" t="s">
        <v>77</v>
      </c>
      <c r="C166" s="78" t="s">
        <v>78</v>
      </c>
      <c r="D166" s="6" t="s">
        <v>558</v>
      </c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29">
        <v>30</v>
      </c>
      <c r="Z166" s="29"/>
      <c r="AA166" s="29"/>
      <c r="AB166" s="29">
        <v>20</v>
      </c>
      <c r="AC166" s="29"/>
      <c r="AD166" s="29">
        <v>20</v>
      </c>
      <c r="AE166" s="29"/>
      <c r="AF166" s="29"/>
      <c r="AG166" s="29"/>
      <c r="AH166" s="29"/>
      <c r="AI166" s="29">
        <v>25</v>
      </c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48"/>
      <c r="AW166" s="21">
        <f>IF(AX166&lt;6,SUM(E166:AV166),SUM(LARGE(E166:AV166,{1;2;3;4;5;6})))</f>
        <v>95</v>
      </c>
      <c r="AX166" s="55">
        <f t="shared" si="2"/>
        <v>4</v>
      </c>
      <c r="CA166" s="12"/>
      <c r="CB166" s="22"/>
      <c r="CC166" s="22"/>
      <c r="CD166" s="22"/>
      <c r="CE166" s="22"/>
    </row>
    <row r="167" spans="1:83" x14ac:dyDescent="0.2">
      <c r="A167" s="60">
        <v>166</v>
      </c>
      <c r="B167" s="26" t="s">
        <v>77</v>
      </c>
      <c r="C167" s="77" t="s">
        <v>82</v>
      </c>
      <c r="D167" s="6" t="s">
        <v>278</v>
      </c>
      <c r="E167" s="85">
        <v>0</v>
      </c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54">
        <v>35</v>
      </c>
      <c r="AL167" s="85"/>
      <c r="AM167" s="85"/>
      <c r="AN167" s="85"/>
      <c r="AO167" s="85"/>
      <c r="AP167" s="85"/>
      <c r="AQ167" s="85"/>
      <c r="AR167" s="85"/>
      <c r="AS167" s="85">
        <v>55</v>
      </c>
      <c r="AT167" s="85"/>
      <c r="AU167" s="85"/>
      <c r="AV167" s="48"/>
      <c r="AW167" s="21">
        <f>IF(AX167&lt;6,SUM(E167:AV167),SUM(LARGE(E167:AV167,{1;2;3;4;5;6})))</f>
        <v>90</v>
      </c>
      <c r="AX167" s="55">
        <f t="shared" si="2"/>
        <v>3</v>
      </c>
      <c r="CA167" s="12"/>
      <c r="CB167" s="22"/>
      <c r="CC167" s="22"/>
      <c r="CD167" s="22"/>
      <c r="CE167" s="22"/>
    </row>
    <row r="168" spans="1:83" x14ac:dyDescent="0.2">
      <c r="A168" s="60">
        <v>167</v>
      </c>
      <c r="B168" s="26" t="s">
        <v>77</v>
      </c>
      <c r="C168" s="78" t="s">
        <v>260</v>
      </c>
      <c r="D168" s="8" t="s">
        <v>841</v>
      </c>
      <c r="E168" s="54"/>
      <c r="F168" s="54"/>
      <c r="G168" s="54"/>
      <c r="H168" s="54"/>
      <c r="I168" s="54"/>
      <c r="J168" s="54"/>
      <c r="K168" s="54">
        <v>5</v>
      </c>
      <c r="L168" s="54"/>
      <c r="M168" s="54"/>
      <c r="N168" s="54"/>
      <c r="O168" s="54">
        <v>8</v>
      </c>
      <c r="P168" s="54"/>
      <c r="Q168" s="54"/>
      <c r="R168" s="54"/>
      <c r="S168" s="54"/>
      <c r="T168" s="54"/>
      <c r="U168" s="54"/>
      <c r="V168" s="54">
        <v>20</v>
      </c>
      <c r="W168" s="54"/>
      <c r="X168" s="54"/>
      <c r="Y168" s="54">
        <v>10</v>
      </c>
      <c r="Z168" s="54"/>
      <c r="AA168" s="54"/>
      <c r="AB168" s="54"/>
      <c r="AC168" s="54">
        <v>14</v>
      </c>
      <c r="AD168" s="54"/>
      <c r="AE168" s="54"/>
      <c r="AF168" s="54"/>
      <c r="AG168" s="54"/>
      <c r="AH168" s="54"/>
      <c r="AI168" s="54"/>
      <c r="AJ168" s="54"/>
      <c r="AK168" s="54"/>
      <c r="AL168" s="54">
        <v>20</v>
      </c>
      <c r="AM168" s="54">
        <v>17</v>
      </c>
      <c r="AN168" s="54"/>
      <c r="AO168" s="54"/>
      <c r="AP168" s="54"/>
      <c r="AQ168" s="54"/>
      <c r="AR168" s="54"/>
      <c r="AS168" s="54"/>
      <c r="AT168" s="54"/>
      <c r="AU168" s="54"/>
      <c r="AV168" s="54"/>
      <c r="AW168" s="21">
        <f>IF(AX168&lt;6,SUM(E168:AV168),SUM(LARGE(E168:AV168,{1;2;3;4;5;6})))</f>
        <v>89</v>
      </c>
      <c r="AX168" s="55">
        <f t="shared" si="2"/>
        <v>7</v>
      </c>
      <c r="CA168" s="12"/>
      <c r="CB168" s="22"/>
      <c r="CC168" s="22"/>
      <c r="CD168" s="22"/>
      <c r="CE168" s="22"/>
    </row>
    <row r="169" spans="1:83" x14ac:dyDescent="0.2">
      <c r="A169" s="60">
        <v>168</v>
      </c>
      <c r="B169" s="26" t="s">
        <v>77</v>
      </c>
      <c r="C169" s="78" t="s">
        <v>260</v>
      </c>
      <c r="D169" s="8" t="s">
        <v>533</v>
      </c>
      <c r="E169" s="29"/>
      <c r="F169" s="29"/>
      <c r="G169" s="29"/>
      <c r="H169" s="29"/>
      <c r="I169" s="29"/>
      <c r="J169" s="29"/>
      <c r="K169" s="29">
        <v>10</v>
      </c>
      <c r="L169" s="29"/>
      <c r="M169" s="29"/>
      <c r="N169" s="29"/>
      <c r="O169" s="29"/>
      <c r="P169" s="29"/>
      <c r="Q169" s="29"/>
      <c r="R169" s="29">
        <v>10</v>
      </c>
      <c r="S169" s="29"/>
      <c r="T169" s="29"/>
      <c r="U169" s="29"/>
      <c r="V169" s="29">
        <v>20</v>
      </c>
      <c r="W169" s="29"/>
      <c r="X169" s="29"/>
      <c r="Y169" s="29">
        <v>25</v>
      </c>
      <c r="Z169" s="29"/>
      <c r="AA169" s="29"/>
      <c r="AB169" s="84">
        <v>0</v>
      </c>
      <c r="AC169" s="29"/>
      <c r="AD169" s="29"/>
      <c r="AE169" s="29"/>
      <c r="AF169" s="29"/>
      <c r="AG169" s="29"/>
      <c r="AH169" s="29"/>
      <c r="AI169" s="29">
        <v>20</v>
      </c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54"/>
      <c r="AW169" s="21">
        <f>IF(AX169&lt;6,SUM(E169:AV169),SUM(LARGE(E169:AV169,{1;2;3;4;5;6})))</f>
        <v>85</v>
      </c>
      <c r="AX169" s="55">
        <f t="shared" si="2"/>
        <v>6</v>
      </c>
      <c r="CA169" s="12"/>
      <c r="CB169" s="22"/>
      <c r="CC169" s="22"/>
      <c r="CD169" s="22"/>
      <c r="CE169" s="22"/>
    </row>
    <row r="170" spans="1:83" x14ac:dyDescent="0.2">
      <c r="A170" s="60">
        <v>169</v>
      </c>
      <c r="B170" s="26" t="s">
        <v>77</v>
      </c>
      <c r="C170" s="77" t="s">
        <v>458</v>
      </c>
      <c r="D170" s="26" t="s">
        <v>217</v>
      </c>
      <c r="E170" s="29">
        <v>30</v>
      </c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>
        <v>14</v>
      </c>
      <c r="Z170" s="29"/>
      <c r="AA170" s="29"/>
      <c r="AB170" s="29">
        <v>10</v>
      </c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>
        <v>30</v>
      </c>
      <c r="AS170" s="29"/>
      <c r="AT170" s="29"/>
      <c r="AU170" s="29"/>
      <c r="AV170" s="54"/>
      <c r="AW170" s="21">
        <f>IF(AX170&lt;6,SUM(E170:AV170),SUM(LARGE(E170:AV170,{1;2;3;4;5;6})))</f>
        <v>84</v>
      </c>
      <c r="AX170" s="55">
        <f t="shared" si="2"/>
        <v>4</v>
      </c>
      <c r="CA170" s="12"/>
      <c r="CB170" s="22"/>
      <c r="CC170" s="22"/>
      <c r="CD170" s="22"/>
      <c r="CE170" s="22"/>
    </row>
    <row r="171" spans="1:83" x14ac:dyDescent="0.2">
      <c r="A171" s="60">
        <v>170</v>
      </c>
      <c r="B171" s="26" t="s">
        <v>77</v>
      </c>
      <c r="C171" s="78" t="s">
        <v>83</v>
      </c>
      <c r="D171" s="8" t="s">
        <v>565</v>
      </c>
      <c r="E171" s="29"/>
      <c r="F171" s="29"/>
      <c r="G171" s="29"/>
      <c r="H171" s="29"/>
      <c r="I171" s="29"/>
      <c r="J171" s="29">
        <v>20</v>
      </c>
      <c r="K171" s="29"/>
      <c r="L171" s="29"/>
      <c r="M171" s="29"/>
      <c r="N171" s="29"/>
      <c r="O171" s="29"/>
      <c r="P171" s="29"/>
      <c r="Q171" s="29"/>
      <c r="R171" s="29">
        <v>7</v>
      </c>
      <c r="S171" s="29"/>
      <c r="T171" s="29"/>
      <c r="U171" s="29"/>
      <c r="V171" s="29"/>
      <c r="W171" s="29"/>
      <c r="X171" s="29"/>
      <c r="Y171" s="29">
        <v>10</v>
      </c>
      <c r="Z171" s="29"/>
      <c r="AA171" s="29"/>
      <c r="AB171" s="29">
        <v>14</v>
      </c>
      <c r="AC171" s="29"/>
      <c r="AD171" s="29"/>
      <c r="AE171" s="29"/>
      <c r="AF171" s="29"/>
      <c r="AG171" s="29"/>
      <c r="AH171" s="29"/>
      <c r="AI171" s="29">
        <v>20</v>
      </c>
      <c r="AJ171" s="29"/>
      <c r="AK171" s="29"/>
      <c r="AL171" s="29"/>
      <c r="AM171" s="29">
        <v>12</v>
      </c>
      <c r="AN171" s="29"/>
      <c r="AO171" s="29"/>
      <c r="AP171" s="29"/>
      <c r="AQ171" s="29"/>
      <c r="AR171" s="29"/>
      <c r="AS171" s="29"/>
      <c r="AT171" s="29"/>
      <c r="AU171" s="29"/>
      <c r="AV171" s="54"/>
      <c r="AW171" s="21">
        <f>IF(AX171&lt;6,SUM(E171:AV171),SUM(LARGE(E171:AV171,{1;2;3;4;5;6})))</f>
        <v>83</v>
      </c>
      <c r="AX171" s="55">
        <f t="shared" si="2"/>
        <v>6</v>
      </c>
      <c r="CA171" s="12"/>
      <c r="CB171" s="22"/>
      <c r="CC171" s="22"/>
      <c r="CD171" s="22"/>
      <c r="CE171" s="22"/>
    </row>
    <row r="172" spans="1:83" x14ac:dyDescent="0.2">
      <c r="A172" s="60">
        <v>171</v>
      </c>
      <c r="B172" s="26" t="s">
        <v>77</v>
      </c>
      <c r="C172" s="78" t="s">
        <v>259</v>
      </c>
      <c r="D172" s="6" t="s">
        <v>807</v>
      </c>
      <c r="E172" s="29"/>
      <c r="F172" s="29"/>
      <c r="G172" s="29"/>
      <c r="H172" s="29"/>
      <c r="I172" s="29">
        <v>8</v>
      </c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>
        <v>17</v>
      </c>
      <c r="AE172" s="29"/>
      <c r="AF172" s="29"/>
      <c r="AG172" s="29"/>
      <c r="AH172" s="29"/>
      <c r="AI172" s="29"/>
      <c r="AJ172" s="29"/>
      <c r="AK172" s="29"/>
      <c r="AL172" s="29"/>
      <c r="AM172" s="29">
        <v>30</v>
      </c>
      <c r="AN172" s="29"/>
      <c r="AO172" s="29"/>
      <c r="AP172" s="29"/>
      <c r="AQ172" s="29"/>
      <c r="AR172" s="29">
        <v>25</v>
      </c>
      <c r="AS172" s="29"/>
      <c r="AT172" s="29"/>
      <c r="AU172" s="29"/>
      <c r="AV172" s="48"/>
      <c r="AW172" s="21">
        <f>IF(AX172&lt;6,SUM(E172:AV172),SUM(LARGE(E172:AV172,{1;2;3;4;5;6})))</f>
        <v>80</v>
      </c>
      <c r="AX172" s="55">
        <f t="shared" si="2"/>
        <v>4</v>
      </c>
      <c r="CA172" s="12"/>
      <c r="CB172" s="22"/>
      <c r="CC172" s="22"/>
      <c r="CD172" s="22"/>
      <c r="CE172" s="22"/>
    </row>
    <row r="173" spans="1:83" x14ac:dyDescent="0.2">
      <c r="A173" s="60">
        <v>172</v>
      </c>
      <c r="B173" s="26" t="s">
        <v>77</v>
      </c>
      <c r="C173" s="78" t="s">
        <v>83</v>
      </c>
      <c r="D173" s="6" t="s">
        <v>438</v>
      </c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>
        <v>25</v>
      </c>
      <c r="P173" s="29"/>
      <c r="Q173" s="29"/>
      <c r="R173" s="29"/>
      <c r="S173" s="29"/>
      <c r="T173" s="29"/>
      <c r="U173" s="29"/>
      <c r="V173" s="29"/>
      <c r="W173" s="29"/>
      <c r="X173" s="29"/>
      <c r="Y173" s="29">
        <v>20</v>
      </c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>
        <v>35</v>
      </c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48"/>
      <c r="AW173" s="21">
        <f>IF(AX173&lt;6,SUM(E173:AV173),SUM(LARGE(E173:AV173,{1;2;3;4;5;6})))</f>
        <v>80</v>
      </c>
      <c r="AX173" s="55">
        <f t="shared" si="2"/>
        <v>3</v>
      </c>
      <c r="CA173" s="12"/>
      <c r="CB173" s="22"/>
      <c r="CC173" s="22"/>
      <c r="CD173" s="22"/>
      <c r="CE173" s="22"/>
    </row>
    <row r="174" spans="1:83" x14ac:dyDescent="0.2">
      <c r="A174" s="60">
        <v>173</v>
      </c>
      <c r="B174" s="6" t="s">
        <v>77</v>
      </c>
      <c r="C174" s="78" t="s">
        <v>460</v>
      </c>
      <c r="D174" s="6" t="s">
        <v>155</v>
      </c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>
        <v>25</v>
      </c>
      <c r="W174" s="54"/>
      <c r="X174" s="54"/>
      <c r="Y174" s="54"/>
      <c r="Z174" s="54"/>
      <c r="AA174" s="54">
        <v>55</v>
      </c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48"/>
      <c r="AW174" s="21">
        <f>IF(AX174&lt;6,SUM(E174:AV174),SUM(LARGE(E174:AV174,{1;2;3;4;5;6})))</f>
        <v>80</v>
      </c>
      <c r="AX174" s="55">
        <f t="shared" si="2"/>
        <v>2</v>
      </c>
      <c r="CA174" s="12"/>
      <c r="CB174" s="22"/>
      <c r="CC174" s="22"/>
      <c r="CD174" s="22"/>
      <c r="CE174" s="22"/>
    </row>
    <row r="175" spans="1:83" x14ac:dyDescent="0.2">
      <c r="A175" s="60">
        <v>174</v>
      </c>
      <c r="B175" s="26" t="s">
        <v>77</v>
      </c>
      <c r="C175" s="77" t="s">
        <v>79</v>
      </c>
      <c r="D175" s="26" t="s">
        <v>202</v>
      </c>
      <c r="E175" s="85"/>
      <c r="F175" s="54">
        <v>25</v>
      </c>
      <c r="G175" s="54"/>
      <c r="H175" s="54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54">
        <v>55</v>
      </c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21">
        <f>IF(AX175&lt;6,SUM(E175:AV175),SUM(LARGE(E175:AV175,{1;2;3;4;5;6})))</f>
        <v>80</v>
      </c>
      <c r="AX175" s="55">
        <f t="shared" si="2"/>
        <v>2</v>
      </c>
      <c r="CA175" s="12"/>
      <c r="CB175" s="22"/>
      <c r="CC175" s="22"/>
      <c r="CD175" s="22"/>
      <c r="CE175" s="22"/>
    </row>
    <row r="176" spans="1:83" x14ac:dyDescent="0.2">
      <c r="A176" s="60">
        <v>175</v>
      </c>
      <c r="B176" s="26" t="s">
        <v>77</v>
      </c>
      <c r="C176" s="78" t="s">
        <v>236</v>
      </c>
      <c r="D176" s="8" t="s">
        <v>453</v>
      </c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>
        <v>0</v>
      </c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29">
        <v>80</v>
      </c>
      <c r="AM176" s="29"/>
      <c r="AN176" s="29"/>
      <c r="AO176" s="29"/>
      <c r="AP176" s="29"/>
      <c r="AQ176" s="29"/>
      <c r="AR176" s="29"/>
      <c r="AS176" s="29"/>
      <c r="AT176" s="29"/>
      <c r="AU176" s="29"/>
      <c r="AV176" s="54"/>
      <c r="AW176" s="21">
        <f>IF(AX176&lt;6,SUM(E176:AV176),SUM(LARGE(E176:AV176,{1;2;3;4;5;6})))</f>
        <v>80</v>
      </c>
      <c r="AX176" s="55">
        <f t="shared" si="2"/>
        <v>2</v>
      </c>
      <c r="CA176" s="12"/>
      <c r="CB176" s="22"/>
      <c r="CC176" s="22"/>
      <c r="CD176" s="22"/>
      <c r="CE176" s="22"/>
    </row>
    <row r="177" spans="1:83" x14ac:dyDescent="0.2">
      <c r="A177" s="60">
        <v>176</v>
      </c>
      <c r="B177" s="26" t="s">
        <v>77</v>
      </c>
      <c r="C177" s="78" t="s">
        <v>84</v>
      </c>
      <c r="D177" s="6" t="s">
        <v>627</v>
      </c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29">
        <v>80</v>
      </c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54"/>
      <c r="AW177" s="21">
        <f>IF(AX177&lt;6,SUM(E177:AV177),SUM(LARGE(E177:AV177,{1;2;3;4;5;6})))</f>
        <v>80</v>
      </c>
      <c r="AX177" s="55">
        <f t="shared" si="2"/>
        <v>1</v>
      </c>
      <c r="CA177" s="12"/>
      <c r="CB177" s="22"/>
      <c r="CC177" s="22"/>
      <c r="CD177" s="22"/>
      <c r="CE177" s="22"/>
    </row>
    <row r="178" spans="1:83" x14ac:dyDescent="0.2">
      <c r="A178" s="60">
        <v>177</v>
      </c>
      <c r="B178" s="6" t="s">
        <v>77</v>
      </c>
      <c r="C178" s="78" t="s">
        <v>236</v>
      </c>
      <c r="D178" s="6" t="s">
        <v>1141</v>
      </c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>
        <v>80</v>
      </c>
      <c r="AM178" s="29"/>
      <c r="AN178" s="29"/>
      <c r="AO178" s="29"/>
      <c r="AP178" s="29"/>
      <c r="AQ178" s="29"/>
      <c r="AR178" s="29"/>
      <c r="AS178" s="29"/>
      <c r="AT178" s="29"/>
      <c r="AU178" s="29"/>
      <c r="AV178" s="48"/>
      <c r="AW178" s="21">
        <f>IF(AX178&lt;6,SUM(E178:AV178),SUM(LARGE(E178:AV178,{1;2;3;4;5;6})))</f>
        <v>80</v>
      </c>
      <c r="AX178" s="55">
        <f t="shared" si="2"/>
        <v>1</v>
      </c>
      <c r="CA178" s="12"/>
      <c r="CB178" s="22"/>
      <c r="CC178" s="22"/>
      <c r="CD178" s="22"/>
      <c r="CE178" s="22"/>
    </row>
    <row r="179" spans="1:83" x14ac:dyDescent="0.2">
      <c r="A179" s="60">
        <v>178</v>
      </c>
      <c r="B179" s="26" t="s">
        <v>77</v>
      </c>
      <c r="C179" s="77" t="s">
        <v>358</v>
      </c>
      <c r="D179" s="26" t="s">
        <v>1198</v>
      </c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>
        <v>80</v>
      </c>
      <c r="AR179" s="105"/>
      <c r="AS179" s="105"/>
      <c r="AT179" s="105"/>
      <c r="AU179" s="105"/>
      <c r="AV179" s="48"/>
      <c r="AW179" s="21">
        <f>IF(AX179&lt;6,SUM(E179:AV179),SUM(LARGE(E179:AV179,{1;2;3;4;5;6})))</f>
        <v>80</v>
      </c>
      <c r="AX179" s="55">
        <f t="shared" si="2"/>
        <v>1</v>
      </c>
      <c r="CA179" s="12"/>
      <c r="CB179" s="22"/>
      <c r="CC179" s="22"/>
      <c r="CD179" s="22"/>
      <c r="CE179" s="22"/>
    </row>
    <row r="180" spans="1:83" x14ac:dyDescent="0.2">
      <c r="A180" s="60">
        <v>179</v>
      </c>
      <c r="B180" s="26" t="s">
        <v>77</v>
      </c>
      <c r="C180" s="78" t="s">
        <v>136</v>
      </c>
      <c r="D180" s="8" t="s">
        <v>1199</v>
      </c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29">
        <v>80</v>
      </c>
      <c r="AR180" s="29"/>
      <c r="AS180" s="29"/>
      <c r="AT180" s="29"/>
      <c r="AU180" s="29"/>
      <c r="AV180" s="54"/>
      <c r="AW180" s="21">
        <f>IF(AX180&lt;6,SUM(E180:AV180),SUM(LARGE(E180:AV180,{1;2;3;4;5;6})))</f>
        <v>80</v>
      </c>
      <c r="AX180" s="55">
        <f t="shared" si="2"/>
        <v>1</v>
      </c>
      <c r="CA180" s="12"/>
      <c r="CB180" s="22"/>
      <c r="CC180" s="22"/>
      <c r="CD180" s="22"/>
      <c r="CE180" s="22"/>
    </row>
    <row r="181" spans="1:83" x14ac:dyDescent="0.2">
      <c r="A181" s="60">
        <v>180</v>
      </c>
      <c r="B181" s="26" t="s">
        <v>77</v>
      </c>
      <c r="C181" s="77" t="s">
        <v>98</v>
      </c>
      <c r="D181" s="37" t="s">
        <v>780</v>
      </c>
      <c r="E181" s="29"/>
      <c r="F181" s="29">
        <v>10.7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>
        <v>20</v>
      </c>
      <c r="AD181" s="29"/>
      <c r="AE181" s="29"/>
      <c r="AF181" s="29"/>
      <c r="AG181" s="29"/>
      <c r="AH181" s="29"/>
      <c r="AI181" s="29">
        <v>12</v>
      </c>
      <c r="AJ181" s="29"/>
      <c r="AK181" s="29"/>
      <c r="AL181" s="29">
        <v>35</v>
      </c>
      <c r="AM181" s="29"/>
      <c r="AN181" s="29"/>
      <c r="AO181" s="29"/>
      <c r="AP181" s="29"/>
      <c r="AQ181" s="29"/>
      <c r="AR181" s="29"/>
      <c r="AS181" s="29"/>
      <c r="AT181" s="29"/>
      <c r="AU181" s="29"/>
      <c r="AV181" s="54"/>
      <c r="AW181" s="21">
        <f>IF(AX181&lt;6,SUM(E181:AV181),SUM(LARGE(E181:AV181,{1;2;3;4;5;6})))</f>
        <v>77.7</v>
      </c>
      <c r="AX181" s="55">
        <f t="shared" si="2"/>
        <v>4</v>
      </c>
      <c r="CA181" s="12"/>
      <c r="CB181" s="22"/>
      <c r="CC181" s="22"/>
      <c r="CD181" s="22"/>
      <c r="CE181" s="22"/>
    </row>
    <row r="182" spans="1:83" x14ac:dyDescent="0.2">
      <c r="A182" s="60">
        <v>181</v>
      </c>
      <c r="B182" s="6" t="s">
        <v>100</v>
      </c>
      <c r="C182" s="78" t="s">
        <v>260</v>
      </c>
      <c r="D182" s="6" t="s">
        <v>365</v>
      </c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>
        <v>30</v>
      </c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>
        <v>20</v>
      </c>
      <c r="AD182" s="54"/>
      <c r="AE182" s="54"/>
      <c r="AF182" s="54">
        <v>25</v>
      </c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48"/>
      <c r="AW182" s="21">
        <f>IF(AX182&lt;6,SUM(E182:AV182),SUM(LARGE(E182:AV182,{1;2;3;4;5;6})))</f>
        <v>75</v>
      </c>
      <c r="AX182" s="55">
        <f t="shared" si="2"/>
        <v>3</v>
      </c>
      <c r="CA182" s="12"/>
      <c r="CB182" s="22"/>
      <c r="CC182" s="22"/>
      <c r="CD182" s="22"/>
      <c r="CE182" s="22"/>
    </row>
    <row r="183" spans="1:83" x14ac:dyDescent="0.2">
      <c r="A183" s="60">
        <v>182</v>
      </c>
      <c r="B183" s="6" t="s">
        <v>77</v>
      </c>
      <c r="C183" s="78" t="s">
        <v>98</v>
      </c>
      <c r="D183" s="6" t="s">
        <v>329</v>
      </c>
      <c r="E183" s="29"/>
      <c r="F183" s="29">
        <v>20</v>
      </c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>
        <v>20</v>
      </c>
      <c r="AD183" s="29"/>
      <c r="AE183" s="29"/>
      <c r="AF183" s="29"/>
      <c r="AG183" s="29"/>
      <c r="AH183" s="29"/>
      <c r="AI183" s="29"/>
      <c r="AJ183" s="29"/>
      <c r="AK183" s="29"/>
      <c r="AL183" s="29">
        <v>35</v>
      </c>
      <c r="AM183" s="29"/>
      <c r="AN183" s="29"/>
      <c r="AO183" s="29"/>
      <c r="AP183" s="29"/>
      <c r="AQ183" s="29"/>
      <c r="AR183" s="29"/>
      <c r="AS183" s="29"/>
      <c r="AT183" s="29"/>
      <c r="AU183" s="29"/>
      <c r="AV183" s="48"/>
      <c r="AW183" s="21">
        <f>IF(AX183&lt;6,SUM(E183:AV183),SUM(LARGE(E183:AV183,{1;2;3;4;5;6})))</f>
        <v>75</v>
      </c>
      <c r="AX183" s="55">
        <f t="shared" si="2"/>
        <v>3</v>
      </c>
      <c r="CA183" s="12"/>
      <c r="CB183" s="22"/>
      <c r="CC183" s="22"/>
      <c r="CD183" s="22"/>
      <c r="CE183" s="22"/>
    </row>
    <row r="184" spans="1:83" x14ac:dyDescent="0.2">
      <c r="A184" s="60">
        <v>183</v>
      </c>
      <c r="B184" s="26" t="s">
        <v>77</v>
      </c>
      <c r="C184" s="78" t="s">
        <v>83</v>
      </c>
      <c r="D184" s="6" t="s">
        <v>694</v>
      </c>
      <c r="E184" s="29"/>
      <c r="F184" s="29"/>
      <c r="G184" s="29"/>
      <c r="H184" s="29"/>
      <c r="I184" s="29"/>
      <c r="J184" s="29"/>
      <c r="K184" s="29">
        <v>4</v>
      </c>
      <c r="L184" s="29"/>
      <c r="M184" s="29"/>
      <c r="N184" s="29"/>
      <c r="O184" s="84">
        <v>0</v>
      </c>
      <c r="P184" s="84"/>
      <c r="Q184" s="84"/>
      <c r="R184" s="29">
        <v>7</v>
      </c>
      <c r="S184" s="84"/>
      <c r="T184" s="84"/>
      <c r="U184" s="84"/>
      <c r="V184" s="84"/>
      <c r="W184" s="84"/>
      <c r="X184" s="84"/>
      <c r="Y184" s="29">
        <v>10</v>
      </c>
      <c r="Z184" s="29"/>
      <c r="AA184" s="29"/>
      <c r="AB184" s="29">
        <v>14</v>
      </c>
      <c r="AC184" s="29"/>
      <c r="AD184" s="29"/>
      <c r="AE184" s="29"/>
      <c r="AF184" s="29"/>
      <c r="AG184" s="29"/>
      <c r="AH184" s="29"/>
      <c r="AI184" s="29">
        <v>20</v>
      </c>
      <c r="AJ184" s="29"/>
      <c r="AK184" s="29"/>
      <c r="AL184" s="29"/>
      <c r="AM184" s="29"/>
      <c r="AN184" s="29"/>
      <c r="AO184" s="29"/>
      <c r="AP184" s="29"/>
      <c r="AQ184" s="29">
        <v>17</v>
      </c>
      <c r="AR184" s="29"/>
      <c r="AS184" s="29"/>
      <c r="AT184" s="29"/>
      <c r="AU184" s="29"/>
      <c r="AV184" s="48"/>
      <c r="AW184" s="21">
        <f>IF(AX184&lt;6,SUM(E184:AV184),SUM(LARGE(E184:AV184,{1;2;3;4;5;6})))</f>
        <v>72</v>
      </c>
      <c r="AX184" s="55">
        <f t="shared" si="2"/>
        <v>7</v>
      </c>
      <c r="CA184" s="12"/>
      <c r="CB184" s="22"/>
      <c r="CC184" s="22"/>
      <c r="CD184" s="22"/>
      <c r="CE184" s="22"/>
    </row>
    <row r="185" spans="1:83" x14ac:dyDescent="0.2">
      <c r="A185" s="60">
        <v>184</v>
      </c>
      <c r="B185" s="26" t="s">
        <v>77</v>
      </c>
      <c r="C185" s="78" t="s">
        <v>168</v>
      </c>
      <c r="D185" s="6" t="s">
        <v>310</v>
      </c>
      <c r="E185" s="29">
        <v>70</v>
      </c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84">
        <v>0</v>
      </c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>
        <v>0</v>
      </c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54"/>
      <c r="AW185" s="21">
        <f>IF(AX185&lt;6,SUM(E185:AV185),SUM(LARGE(E185:AV185,{1;2;3;4;5;6})))</f>
        <v>70</v>
      </c>
      <c r="AX185" s="55">
        <f t="shared" si="2"/>
        <v>3</v>
      </c>
      <c r="CA185" s="12"/>
      <c r="CB185" s="22"/>
      <c r="CC185" s="22"/>
      <c r="CD185" s="22"/>
      <c r="CE185" s="22"/>
    </row>
    <row r="186" spans="1:83" x14ac:dyDescent="0.2">
      <c r="A186" s="60">
        <v>185</v>
      </c>
      <c r="B186" s="26" t="s">
        <v>77</v>
      </c>
      <c r="C186" s="180" t="s">
        <v>458</v>
      </c>
      <c r="D186" s="6" t="s">
        <v>432</v>
      </c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>
        <v>20</v>
      </c>
      <c r="P186" s="29"/>
      <c r="Q186" s="29"/>
      <c r="R186" s="29"/>
      <c r="S186" s="29"/>
      <c r="T186" s="29"/>
      <c r="U186" s="29"/>
      <c r="V186" s="29"/>
      <c r="W186" s="29"/>
      <c r="X186" s="29"/>
      <c r="Y186" s="29">
        <v>50</v>
      </c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54"/>
      <c r="AW186" s="21">
        <f>IF(AX186&lt;6,SUM(E186:AV186),SUM(LARGE(E186:AV186,{1;2;3;4;5;6})))</f>
        <v>70</v>
      </c>
      <c r="AX186" s="55">
        <f t="shared" si="2"/>
        <v>2</v>
      </c>
      <c r="CA186" s="12"/>
      <c r="CB186" s="22"/>
      <c r="CC186" s="22"/>
      <c r="CD186" s="22"/>
      <c r="CE186" s="22"/>
    </row>
    <row r="187" spans="1:83" x14ac:dyDescent="0.2">
      <c r="A187" s="60">
        <v>186</v>
      </c>
      <c r="B187" s="26" t="s">
        <v>77</v>
      </c>
      <c r="C187" s="78" t="s">
        <v>260</v>
      </c>
      <c r="D187" s="6" t="s">
        <v>181</v>
      </c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>
        <v>70</v>
      </c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30"/>
      <c r="AW187" s="21">
        <f>IF(AX187&lt;6,SUM(E187:AV187),SUM(LARGE(E187:AV187,{1;2;3;4;5;6})))</f>
        <v>70</v>
      </c>
      <c r="AX187" s="55">
        <f t="shared" si="2"/>
        <v>1</v>
      </c>
      <c r="CA187" s="12"/>
      <c r="CB187" s="22"/>
      <c r="CC187" s="22"/>
      <c r="CD187" s="22"/>
      <c r="CE187" s="22"/>
    </row>
    <row r="188" spans="1:83" x14ac:dyDescent="0.2">
      <c r="A188" s="60">
        <v>187</v>
      </c>
      <c r="B188" s="6" t="s">
        <v>77</v>
      </c>
      <c r="C188" s="78" t="s">
        <v>338</v>
      </c>
      <c r="D188" s="6" t="s">
        <v>95</v>
      </c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>
        <v>70</v>
      </c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48"/>
      <c r="AW188" s="21">
        <f>IF(AX188&lt;6,SUM(E188:AV188),SUM(LARGE(E188:AV188,{1;2;3;4;5;6})))</f>
        <v>70</v>
      </c>
      <c r="AX188" s="55">
        <f t="shared" si="2"/>
        <v>1</v>
      </c>
      <c r="CA188" s="12"/>
      <c r="CB188" s="22"/>
      <c r="CC188" s="22"/>
      <c r="CD188" s="22"/>
      <c r="CE188" s="22"/>
    </row>
    <row r="189" spans="1:83" x14ac:dyDescent="0.2">
      <c r="A189" s="60">
        <v>188</v>
      </c>
      <c r="B189" s="26" t="s">
        <v>77</v>
      </c>
      <c r="C189" s="77" t="s">
        <v>79</v>
      </c>
      <c r="D189" s="37" t="s">
        <v>367</v>
      </c>
      <c r="E189" s="29"/>
      <c r="F189" s="29">
        <v>70</v>
      </c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54"/>
      <c r="AW189" s="21">
        <f>IF(AX189&lt;6,SUM(E189:AV189),SUM(LARGE(E189:AV189,{1;2;3;4;5;6})))</f>
        <v>70</v>
      </c>
      <c r="AX189" s="55">
        <f t="shared" si="2"/>
        <v>1</v>
      </c>
      <c r="CA189" s="12"/>
      <c r="CB189" s="22"/>
      <c r="CC189" s="22"/>
      <c r="CD189" s="22"/>
      <c r="CE189" s="22"/>
    </row>
    <row r="190" spans="1:83" x14ac:dyDescent="0.2">
      <c r="A190" s="60">
        <v>189</v>
      </c>
      <c r="B190" s="26" t="s">
        <v>77</v>
      </c>
      <c r="C190" s="77" t="s">
        <v>78</v>
      </c>
      <c r="D190" s="37" t="s">
        <v>45</v>
      </c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>
        <v>70</v>
      </c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54"/>
      <c r="AW190" s="21">
        <f>IF(AX190&lt;6,SUM(E190:AV190),SUM(LARGE(E190:AV190,{1;2;3;4;5;6})))</f>
        <v>70</v>
      </c>
      <c r="AX190" s="55">
        <f t="shared" si="2"/>
        <v>1</v>
      </c>
      <c r="CA190" s="12"/>
      <c r="CB190" s="22"/>
      <c r="CC190" s="22"/>
      <c r="CD190" s="22"/>
      <c r="CE190" s="22"/>
    </row>
    <row r="191" spans="1:83" x14ac:dyDescent="0.2">
      <c r="A191" s="60">
        <v>190</v>
      </c>
      <c r="B191" s="6" t="s">
        <v>77</v>
      </c>
      <c r="C191" s="78" t="s">
        <v>236</v>
      </c>
      <c r="D191" s="6" t="s">
        <v>33</v>
      </c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>
        <v>70</v>
      </c>
      <c r="AM191" s="84"/>
      <c r="AN191" s="84"/>
      <c r="AO191" s="84"/>
      <c r="AP191" s="84"/>
      <c r="AQ191" s="84"/>
      <c r="AR191" s="84"/>
      <c r="AS191" s="84"/>
      <c r="AT191" s="84"/>
      <c r="AU191" s="84"/>
      <c r="AV191" s="48"/>
      <c r="AW191" s="21">
        <f>IF(AX191&lt;6,SUM(E191:AV191),SUM(LARGE(E191:AV191,{1;2;3;4;5;6})))</f>
        <v>70</v>
      </c>
      <c r="AX191" s="55">
        <f t="shared" si="2"/>
        <v>1</v>
      </c>
      <c r="CA191" s="12"/>
      <c r="CB191" s="22"/>
      <c r="CC191" s="22"/>
      <c r="CD191" s="22"/>
      <c r="CE191" s="22"/>
    </row>
    <row r="192" spans="1:83" x14ac:dyDescent="0.2">
      <c r="A192" s="60">
        <v>191</v>
      </c>
      <c r="B192" s="26" t="s">
        <v>77</v>
      </c>
      <c r="C192" s="78" t="s">
        <v>236</v>
      </c>
      <c r="D192" s="8" t="s">
        <v>1142</v>
      </c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>
        <v>70</v>
      </c>
      <c r="AM192" s="29"/>
      <c r="AN192" s="29"/>
      <c r="AO192" s="29"/>
      <c r="AP192" s="29"/>
      <c r="AQ192" s="29"/>
      <c r="AR192" s="29"/>
      <c r="AS192" s="29"/>
      <c r="AT192" s="29"/>
      <c r="AU192" s="29"/>
      <c r="AV192" s="54"/>
      <c r="AW192" s="21">
        <f>IF(AX192&lt;6,SUM(E192:AV192),SUM(LARGE(E192:AV192,{1;2;3;4;5;6})))</f>
        <v>70</v>
      </c>
      <c r="AX192" s="55">
        <f t="shared" si="2"/>
        <v>1</v>
      </c>
      <c r="CA192" s="12"/>
      <c r="CB192" s="22"/>
      <c r="CC192" s="22"/>
      <c r="CD192" s="22"/>
      <c r="CE192" s="22"/>
    </row>
    <row r="193" spans="1:83" x14ac:dyDescent="0.2">
      <c r="A193" s="60">
        <v>192</v>
      </c>
      <c r="B193" s="26" t="s">
        <v>77</v>
      </c>
      <c r="C193" s="78" t="s">
        <v>259</v>
      </c>
      <c r="D193" s="6" t="s">
        <v>557</v>
      </c>
      <c r="E193" s="54"/>
      <c r="F193" s="54"/>
      <c r="G193" s="54"/>
      <c r="H193" s="54"/>
      <c r="I193" s="85">
        <v>0</v>
      </c>
      <c r="J193" s="54"/>
      <c r="K193" s="54">
        <v>17</v>
      </c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>
        <v>20</v>
      </c>
      <c r="Z193" s="54"/>
      <c r="AA193" s="54"/>
      <c r="AB193" s="54"/>
      <c r="AC193" s="54"/>
      <c r="AD193" s="54">
        <v>30</v>
      </c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21">
        <f>IF(AX193&lt;6,SUM(E193:AV193),SUM(LARGE(E193:AV193,{1;2;3;4;5;6})))</f>
        <v>67</v>
      </c>
      <c r="AX193" s="55">
        <f t="shared" si="2"/>
        <v>4</v>
      </c>
      <c r="CA193" s="12"/>
      <c r="CB193" s="22"/>
      <c r="CC193" s="22"/>
      <c r="CD193" s="22"/>
      <c r="CE193" s="22"/>
    </row>
    <row r="194" spans="1:83" x14ac:dyDescent="0.2">
      <c r="A194" s="60">
        <v>193</v>
      </c>
      <c r="B194" s="26" t="s">
        <v>77</v>
      </c>
      <c r="C194" s="78" t="s">
        <v>83</v>
      </c>
      <c r="D194" s="8" t="s">
        <v>629</v>
      </c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>
        <v>20</v>
      </c>
      <c r="AC194" s="29">
        <v>20</v>
      </c>
      <c r="AD194" s="29"/>
      <c r="AE194" s="29"/>
      <c r="AF194" s="29"/>
      <c r="AG194" s="29"/>
      <c r="AH194" s="29"/>
      <c r="AI194" s="29">
        <v>10</v>
      </c>
      <c r="AJ194" s="29"/>
      <c r="AK194" s="29"/>
      <c r="AL194" s="29"/>
      <c r="AM194" s="29"/>
      <c r="AN194" s="29"/>
      <c r="AO194" s="29"/>
      <c r="AP194" s="29"/>
      <c r="AQ194" s="29">
        <v>17</v>
      </c>
      <c r="AR194" s="29"/>
      <c r="AS194" s="29"/>
      <c r="AT194" s="29"/>
      <c r="AU194" s="29"/>
      <c r="AV194" s="54"/>
      <c r="AW194" s="21">
        <f>IF(AX194&lt;6,SUM(E194:AV194),SUM(LARGE(E194:AV194,{1;2;3;4;5;6})))</f>
        <v>67</v>
      </c>
      <c r="AX194" s="55">
        <f t="shared" ref="AX194:AX257" si="3">COUNT(E194:AV194)</f>
        <v>4</v>
      </c>
      <c r="CA194" s="12"/>
      <c r="CB194" s="22"/>
      <c r="CC194" s="22"/>
      <c r="CD194" s="22"/>
      <c r="CE194" s="22"/>
    </row>
    <row r="195" spans="1:83" x14ac:dyDescent="0.2">
      <c r="A195" s="60">
        <v>194</v>
      </c>
      <c r="B195" s="26" t="s">
        <v>77</v>
      </c>
      <c r="C195" s="78" t="s">
        <v>79</v>
      </c>
      <c r="D195" s="6" t="s">
        <v>292</v>
      </c>
      <c r="E195" s="29">
        <v>25</v>
      </c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>
        <v>20</v>
      </c>
      <c r="Q195" s="29"/>
      <c r="R195" s="29"/>
      <c r="S195" s="29"/>
      <c r="T195" s="29">
        <v>21.7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54"/>
      <c r="AW195" s="21">
        <f>IF(AX195&lt;6,SUM(E195:AV195),SUM(LARGE(E195:AV195,{1;2;3;4;5;6})))</f>
        <v>66.7</v>
      </c>
      <c r="AX195" s="55">
        <f t="shared" si="3"/>
        <v>3</v>
      </c>
      <c r="CA195" s="12"/>
      <c r="CB195" s="22"/>
      <c r="CC195" s="22"/>
      <c r="CD195" s="22"/>
      <c r="CE195" s="22"/>
    </row>
    <row r="196" spans="1:83" x14ac:dyDescent="0.2">
      <c r="A196" s="60">
        <v>195</v>
      </c>
      <c r="B196" s="26" t="s">
        <v>77</v>
      </c>
      <c r="C196" s="78" t="s">
        <v>79</v>
      </c>
      <c r="D196" s="8" t="s">
        <v>653</v>
      </c>
      <c r="E196" s="29">
        <v>25</v>
      </c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>
        <v>20</v>
      </c>
      <c r="Q196" s="29"/>
      <c r="R196" s="29"/>
      <c r="S196" s="29"/>
      <c r="T196" s="29">
        <v>21.7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54"/>
      <c r="AW196" s="21">
        <f>IF(AX196&lt;6,SUM(E196:AV196),SUM(LARGE(E196:AV196,{1;2;3;4;5;6})))</f>
        <v>66.7</v>
      </c>
      <c r="AX196" s="55">
        <f t="shared" si="3"/>
        <v>3</v>
      </c>
      <c r="CA196" s="12"/>
      <c r="CB196" s="22"/>
      <c r="CC196" s="22"/>
      <c r="CD196" s="22"/>
      <c r="CE196" s="22"/>
    </row>
    <row r="197" spans="1:83" x14ac:dyDescent="0.2">
      <c r="A197" s="60">
        <v>196</v>
      </c>
      <c r="B197" s="26" t="s">
        <v>77</v>
      </c>
      <c r="C197" s="77" t="s">
        <v>458</v>
      </c>
      <c r="D197" s="26" t="s">
        <v>787</v>
      </c>
      <c r="E197" s="54"/>
      <c r="F197" s="54">
        <v>66</v>
      </c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21">
        <f>IF(AX197&lt;6,SUM(E197:AV197),SUM(LARGE(E197:AV197,{1;2;3;4;5;6})))</f>
        <v>66</v>
      </c>
      <c r="AX197" s="55">
        <f t="shared" si="3"/>
        <v>1</v>
      </c>
      <c r="CA197" s="12"/>
      <c r="CB197" s="22"/>
      <c r="CC197" s="22"/>
      <c r="CD197" s="22"/>
      <c r="CE197" s="22"/>
    </row>
    <row r="198" spans="1:83" x14ac:dyDescent="0.2">
      <c r="A198" s="60">
        <v>197</v>
      </c>
      <c r="B198" s="26" t="s">
        <v>77</v>
      </c>
      <c r="C198" s="77" t="s">
        <v>136</v>
      </c>
      <c r="D198" s="37" t="s">
        <v>631</v>
      </c>
      <c r="E198" s="29"/>
      <c r="F198" s="29"/>
      <c r="G198" s="29"/>
      <c r="H198" s="29"/>
      <c r="I198" s="29"/>
      <c r="J198" s="29"/>
      <c r="K198" s="84">
        <v>0</v>
      </c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29">
        <v>10</v>
      </c>
      <c r="W198" s="29"/>
      <c r="X198" s="29"/>
      <c r="Y198" s="29">
        <v>10</v>
      </c>
      <c r="Z198" s="29"/>
      <c r="AA198" s="29">
        <v>25</v>
      </c>
      <c r="AB198" s="29"/>
      <c r="AC198" s="29"/>
      <c r="AD198" s="29">
        <v>20</v>
      </c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54"/>
      <c r="AW198" s="21">
        <f>IF(AX198&lt;6,SUM(E198:AV198),SUM(LARGE(E198:AV198,{1;2;3;4;5;6})))</f>
        <v>65</v>
      </c>
      <c r="AX198" s="55">
        <f t="shared" si="3"/>
        <v>5</v>
      </c>
      <c r="CA198" s="12"/>
      <c r="CB198" s="22"/>
      <c r="CC198" s="22"/>
      <c r="CD198" s="22"/>
      <c r="CE198" s="22"/>
    </row>
    <row r="199" spans="1:83" x14ac:dyDescent="0.2">
      <c r="A199" s="60">
        <v>198</v>
      </c>
      <c r="B199" s="6" t="s">
        <v>77</v>
      </c>
      <c r="C199" s="78" t="s">
        <v>98</v>
      </c>
      <c r="D199" s="6" t="s">
        <v>345</v>
      </c>
      <c r="E199" s="54"/>
      <c r="F199" s="54">
        <v>20</v>
      </c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>
        <v>25</v>
      </c>
      <c r="W199" s="54"/>
      <c r="X199" s="54"/>
      <c r="Y199" s="54"/>
      <c r="Z199" s="54"/>
      <c r="AA199" s="54"/>
      <c r="AB199" s="54">
        <v>20</v>
      </c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48"/>
      <c r="AW199" s="21">
        <f>IF(AX199&lt;6,SUM(E199:AV199),SUM(LARGE(E199:AV199,{1;2;3;4;5;6})))</f>
        <v>65</v>
      </c>
      <c r="AX199" s="55">
        <f t="shared" si="3"/>
        <v>3</v>
      </c>
      <c r="CA199" s="12"/>
      <c r="CB199" s="22"/>
      <c r="CC199" s="22"/>
      <c r="CD199" s="22"/>
      <c r="CE199" s="22"/>
    </row>
    <row r="200" spans="1:83" x14ac:dyDescent="0.2">
      <c r="A200" s="60">
        <v>199</v>
      </c>
      <c r="B200" s="6" t="s">
        <v>77</v>
      </c>
      <c r="C200" s="78" t="s">
        <v>136</v>
      </c>
      <c r="D200" s="6" t="s">
        <v>573</v>
      </c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>
        <v>35</v>
      </c>
      <c r="AG200" s="54"/>
      <c r="AH200" s="54"/>
      <c r="AI200" s="54"/>
      <c r="AJ200" s="54"/>
      <c r="AK200" s="54"/>
      <c r="AL200" s="54">
        <v>30</v>
      </c>
      <c r="AM200" s="54"/>
      <c r="AN200" s="54"/>
      <c r="AO200" s="54"/>
      <c r="AP200" s="54"/>
      <c r="AQ200" s="54"/>
      <c r="AR200" s="54"/>
      <c r="AS200" s="54"/>
      <c r="AT200" s="54"/>
      <c r="AU200" s="54"/>
      <c r="AV200" s="48"/>
      <c r="AW200" s="21">
        <f>IF(AX200&lt;6,SUM(E200:AV200),SUM(LARGE(E200:AV200,{1;2;3;4;5;6})))</f>
        <v>65</v>
      </c>
      <c r="AX200" s="55">
        <f t="shared" si="3"/>
        <v>2</v>
      </c>
      <c r="CA200" s="12"/>
      <c r="CB200" s="22"/>
      <c r="CC200" s="22"/>
      <c r="CD200" s="22"/>
      <c r="CE200" s="22"/>
    </row>
    <row r="201" spans="1:83" x14ac:dyDescent="0.2">
      <c r="A201" s="60">
        <v>200</v>
      </c>
      <c r="B201" s="26" t="s">
        <v>77</v>
      </c>
      <c r="C201" s="78" t="s">
        <v>458</v>
      </c>
      <c r="D201" s="8" t="s">
        <v>216</v>
      </c>
      <c r="E201" s="54">
        <v>30</v>
      </c>
      <c r="F201" s="54"/>
      <c r="G201" s="54"/>
      <c r="H201" s="54"/>
      <c r="I201" s="54"/>
      <c r="J201" s="54"/>
      <c r="K201" s="54"/>
      <c r="L201" s="54"/>
      <c r="M201" s="54"/>
      <c r="N201" s="54"/>
      <c r="O201" s="54">
        <v>20</v>
      </c>
      <c r="P201" s="54"/>
      <c r="Q201" s="54"/>
      <c r="R201" s="54"/>
      <c r="S201" s="54">
        <v>14</v>
      </c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85">
        <v>0</v>
      </c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21">
        <f>IF(AX201&lt;6,SUM(E201:AV201),SUM(LARGE(E201:AV201,{1;2;3;4;5;6})))</f>
        <v>64</v>
      </c>
      <c r="AX201" s="55">
        <f t="shared" si="3"/>
        <v>4</v>
      </c>
      <c r="CA201" s="12"/>
      <c r="CB201" s="22"/>
      <c r="CC201" s="22"/>
      <c r="CD201" s="22"/>
      <c r="CE201" s="22"/>
    </row>
    <row r="202" spans="1:83" x14ac:dyDescent="0.2">
      <c r="A202" s="60">
        <v>201</v>
      </c>
      <c r="B202" s="6" t="s">
        <v>77</v>
      </c>
      <c r="C202" s="78" t="s">
        <v>78</v>
      </c>
      <c r="D202" s="6" t="s">
        <v>824</v>
      </c>
      <c r="E202" s="54"/>
      <c r="F202" s="54"/>
      <c r="G202" s="54"/>
      <c r="H202" s="54"/>
      <c r="I202" s="54"/>
      <c r="J202" s="54">
        <v>20</v>
      </c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>
        <v>20</v>
      </c>
      <c r="W202" s="54"/>
      <c r="X202" s="54"/>
      <c r="Y202" s="54">
        <v>10</v>
      </c>
      <c r="Z202" s="54"/>
      <c r="AA202" s="54"/>
      <c r="AB202" s="54"/>
      <c r="AC202" s="54">
        <v>14</v>
      </c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48"/>
      <c r="AW202" s="21">
        <f>IF(AX202&lt;6,SUM(E202:AV202),SUM(LARGE(E202:AV202,{1;2;3;4;5;6})))</f>
        <v>64</v>
      </c>
      <c r="AX202" s="55">
        <f t="shared" si="3"/>
        <v>4</v>
      </c>
      <c r="CA202" s="12"/>
      <c r="CB202" s="22"/>
      <c r="CC202" s="22"/>
      <c r="CD202" s="22"/>
      <c r="CE202" s="22"/>
    </row>
    <row r="203" spans="1:83" x14ac:dyDescent="0.2">
      <c r="A203" s="60">
        <v>202</v>
      </c>
      <c r="B203" s="6" t="s">
        <v>77</v>
      </c>
      <c r="C203" s="78" t="s">
        <v>78</v>
      </c>
      <c r="D203" s="6" t="s">
        <v>691</v>
      </c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>
        <v>6</v>
      </c>
      <c r="S203" s="29"/>
      <c r="T203" s="29"/>
      <c r="U203" s="29"/>
      <c r="V203" s="29"/>
      <c r="W203" s="29"/>
      <c r="X203" s="29"/>
      <c r="Y203" s="29">
        <v>5</v>
      </c>
      <c r="Z203" s="29"/>
      <c r="AA203" s="29"/>
      <c r="AB203" s="29">
        <v>7</v>
      </c>
      <c r="AC203" s="29"/>
      <c r="AD203" s="29"/>
      <c r="AE203" s="29"/>
      <c r="AF203" s="29">
        <v>8</v>
      </c>
      <c r="AG203" s="29"/>
      <c r="AH203" s="29"/>
      <c r="AI203" s="29">
        <v>8</v>
      </c>
      <c r="AJ203" s="29"/>
      <c r="AK203" s="29"/>
      <c r="AL203" s="29"/>
      <c r="AM203" s="29">
        <v>20</v>
      </c>
      <c r="AN203" s="29"/>
      <c r="AO203" s="29"/>
      <c r="AP203" s="29"/>
      <c r="AQ203" s="29">
        <v>10</v>
      </c>
      <c r="AR203" s="29">
        <v>10</v>
      </c>
      <c r="AS203" s="29"/>
      <c r="AT203" s="29"/>
      <c r="AU203" s="29"/>
      <c r="AV203" s="48"/>
      <c r="AW203" s="21">
        <f>IF(AX203&lt;6,SUM(E203:AV203),SUM(LARGE(E203:AV203,{1;2;3;4;5;6})))</f>
        <v>63</v>
      </c>
      <c r="AX203" s="55">
        <f t="shared" si="3"/>
        <v>8</v>
      </c>
      <c r="CA203" s="12"/>
      <c r="CB203" s="22"/>
      <c r="CC203" s="22"/>
      <c r="CD203" s="22"/>
      <c r="CE203" s="22"/>
    </row>
    <row r="204" spans="1:83" x14ac:dyDescent="0.2">
      <c r="A204" s="60">
        <v>203</v>
      </c>
      <c r="B204" s="26" t="s">
        <v>77</v>
      </c>
      <c r="C204" s="77" t="s">
        <v>458</v>
      </c>
      <c r="D204" s="37" t="s">
        <v>810</v>
      </c>
      <c r="E204" s="29"/>
      <c r="F204" s="29"/>
      <c r="G204" s="29"/>
      <c r="H204" s="29"/>
      <c r="I204" s="29">
        <v>4</v>
      </c>
      <c r="J204" s="29"/>
      <c r="K204" s="29">
        <v>4</v>
      </c>
      <c r="L204" s="29"/>
      <c r="M204" s="29"/>
      <c r="N204" s="29"/>
      <c r="O204" s="29">
        <v>8</v>
      </c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>
        <v>10</v>
      </c>
      <c r="AD204" s="29"/>
      <c r="AE204" s="29"/>
      <c r="AF204" s="29"/>
      <c r="AG204" s="29"/>
      <c r="AH204" s="29"/>
      <c r="AI204" s="29"/>
      <c r="AJ204" s="29"/>
      <c r="AK204" s="29"/>
      <c r="AL204" s="29">
        <v>20</v>
      </c>
      <c r="AM204" s="29">
        <v>17</v>
      </c>
      <c r="AN204" s="29"/>
      <c r="AO204" s="29"/>
      <c r="AP204" s="29"/>
      <c r="AQ204" s="29"/>
      <c r="AR204" s="29"/>
      <c r="AS204" s="29"/>
      <c r="AT204" s="29"/>
      <c r="AU204" s="29"/>
      <c r="AV204" s="54"/>
      <c r="AW204" s="21">
        <f>IF(AX204&lt;6,SUM(E204:AV204),SUM(LARGE(E204:AV204,{1;2;3;4;5;6})))</f>
        <v>63</v>
      </c>
      <c r="AX204" s="55">
        <f t="shared" si="3"/>
        <v>6</v>
      </c>
      <c r="CA204" s="12"/>
      <c r="CB204" s="22"/>
      <c r="CC204" s="22"/>
      <c r="CD204" s="22"/>
      <c r="CE204" s="22"/>
    </row>
    <row r="205" spans="1:83" x14ac:dyDescent="0.2">
      <c r="A205" s="60">
        <v>204</v>
      </c>
      <c r="B205" s="6" t="s">
        <v>77</v>
      </c>
      <c r="C205" s="78" t="s">
        <v>458</v>
      </c>
      <c r="D205" s="6" t="s">
        <v>108</v>
      </c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>
        <v>14</v>
      </c>
      <c r="P205" s="29"/>
      <c r="Q205" s="29"/>
      <c r="R205" s="29"/>
      <c r="S205" s="29"/>
      <c r="T205" s="29"/>
      <c r="U205" s="29"/>
      <c r="V205" s="29"/>
      <c r="W205" s="29"/>
      <c r="X205" s="29"/>
      <c r="Y205" s="29">
        <v>10</v>
      </c>
      <c r="Z205" s="29"/>
      <c r="AA205" s="29"/>
      <c r="AB205" s="29">
        <v>10</v>
      </c>
      <c r="AC205" s="29"/>
      <c r="AD205" s="29"/>
      <c r="AE205" s="29"/>
      <c r="AF205" s="29"/>
      <c r="AG205" s="29"/>
      <c r="AH205" s="29"/>
      <c r="AI205" s="29">
        <v>17</v>
      </c>
      <c r="AJ205" s="29"/>
      <c r="AK205" s="29"/>
      <c r="AL205" s="29"/>
      <c r="AM205" s="29"/>
      <c r="AN205" s="29"/>
      <c r="AO205" s="29"/>
      <c r="AP205" s="29"/>
      <c r="AQ205" s="29">
        <v>12</v>
      </c>
      <c r="AR205" s="29"/>
      <c r="AS205" s="29"/>
      <c r="AT205" s="29"/>
      <c r="AU205" s="29"/>
      <c r="AV205" s="48"/>
      <c r="AW205" s="21">
        <f>IF(AX205&lt;6,SUM(E205:AV205),SUM(LARGE(E205:AV205,{1;2;3;4;5;6})))</f>
        <v>63</v>
      </c>
      <c r="AX205" s="55">
        <f t="shared" si="3"/>
        <v>5</v>
      </c>
      <c r="CA205" s="12"/>
      <c r="CB205" s="22"/>
      <c r="CC205" s="22"/>
      <c r="CD205" s="22"/>
      <c r="CE205" s="22"/>
    </row>
    <row r="206" spans="1:83" x14ac:dyDescent="0.2">
      <c r="A206" s="60">
        <v>205</v>
      </c>
      <c r="B206" s="26" t="s">
        <v>77</v>
      </c>
      <c r="C206" s="78" t="s">
        <v>458</v>
      </c>
      <c r="D206" s="6" t="s">
        <v>613</v>
      </c>
      <c r="E206" s="84"/>
      <c r="F206" s="84"/>
      <c r="G206" s="84"/>
      <c r="H206" s="84"/>
      <c r="I206" s="84"/>
      <c r="J206" s="29">
        <v>55</v>
      </c>
      <c r="K206" s="29"/>
      <c r="L206" s="29"/>
      <c r="M206" s="29"/>
      <c r="N206" s="29"/>
      <c r="O206" s="29"/>
      <c r="P206" s="29"/>
      <c r="Q206" s="29"/>
      <c r="R206" s="29">
        <v>8</v>
      </c>
      <c r="S206" s="29"/>
      <c r="T206" s="29"/>
      <c r="U206" s="29"/>
      <c r="V206" s="84">
        <v>0</v>
      </c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48"/>
      <c r="AW206" s="21">
        <f>IF(AX206&lt;6,SUM(E206:AV206),SUM(LARGE(E206:AV206,{1;2;3;4;5;6})))</f>
        <v>63</v>
      </c>
      <c r="AX206" s="55">
        <f t="shared" si="3"/>
        <v>3</v>
      </c>
      <c r="CA206" s="12"/>
      <c r="CB206" s="22"/>
      <c r="CC206" s="22"/>
      <c r="CD206" s="22"/>
      <c r="CE206" s="22"/>
    </row>
    <row r="207" spans="1:83" x14ac:dyDescent="0.2">
      <c r="A207" s="60">
        <v>206</v>
      </c>
      <c r="B207" s="26" t="s">
        <v>77</v>
      </c>
      <c r="C207" s="78" t="s">
        <v>78</v>
      </c>
      <c r="D207" s="6" t="s">
        <v>366</v>
      </c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>
        <v>17</v>
      </c>
      <c r="AC207" s="54"/>
      <c r="AD207" s="54"/>
      <c r="AE207" s="54"/>
      <c r="AF207" s="54">
        <v>14</v>
      </c>
      <c r="AG207" s="54"/>
      <c r="AH207" s="54">
        <v>30</v>
      </c>
      <c r="AI207" s="54"/>
      <c r="AJ207" s="54"/>
      <c r="AK207" s="54"/>
      <c r="AL207" s="54"/>
      <c r="AM207" s="85">
        <v>0</v>
      </c>
      <c r="AN207" s="85"/>
      <c r="AO207" s="85"/>
      <c r="AP207" s="85"/>
      <c r="AQ207" s="85"/>
      <c r="AR207" s="85"/>
      <c r="AS207" s="85"/>
      <c r="AT207" s="85"/>
      <c r="AU207" s="85"/>
      <c r="AV207" s="54"/>
      <c r="AW207" s="21">
        <f>IF(AX207&lt;6,SUM(E207:AV207),SUM(LARGE(E207:AV207,{1;2;3;4;5;6})))</f>
        <v>61</v>
      </c>
      <c r="AX207" s="55">
        <f t="shared" si="3"/>
        <v>4</v>
      </c>
      <c r="CA207" s="12"/>
      <c r="CB207" s="22"/>
      <c r="CC207" s="22"/>
      <c r="CD207" s="22"/>
      <c r="CE207" s="22"/>
    </row>
    <row r="208" spans="1:83" x14ac:dyDescent="0.2">
      <c r="A208" s="60">
        <v>207</v>
      </c>
      <c r="B208" s="26" t="s">
        <v>77</v>
      </c>
      <c r="C208" s="78" t="s">
        <v>83</v>
      </c>
      <c r="D208" s="6" t="s">
        <v>609</v>
      </c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>
        <v>35</v>
      </c>
      <c r="AE208" s="54"/>
      <c r="AF208" s="54"/>
      <c r="AG208" s="54"/>
      <c r="AH208" s="54"/>
      <c r="AI208" s="54"/>
      <c r="AJ208" s="54"/>
      <c r="AK208" s="54"/>
      <c r="AL208" s="54"/>
      <c r="AM208" s="54">
        <v>25</v>
      </c>
      <c r="AN208" s="54"/>
      <c r="AO208" s="54"/>
      <c r="AP208" s="54"/>
      <c r="AQ208" s="85">
        <v>0</v>
      </c>
      <c r="AR208" s="85"/>
      <c r="AS208" s="85"/>
      <c r="AT208" s="85"/>
      <c r="AU208" s="85"/>
      <c r="AV208" s="54"/>
      <c r="AW208" s="21">
        <f>IF(AX208&lt;6,SUM(E208:AV208),SUM(LARGE(E208:AV208,{1;2;3;4;5;6})))</f>
        <v>60</v>
      </c>
      <c r="AX208" s="55">
        <f t="shared" si="3"/>
        <v>3</v>
      </c>
      <c r="CA208" s="12"/>
      <c r="CB208" s="22"/>
      <c r="CC208" s="22"/>
      <c r="CD208" s="22"/>
      <c r="CE208" s="22"/>
    </row>
    <row r="209" spans="1:83" x14ac:dyDescent="0.2">
      <c r="A209" s="60">
        <v>208</v>
      </c>
      <c r="B209" s="26" t="s">
        <v>77</v>
      </c>
      <c r="C209" s="78" t="s">
        <v>83</v>
      </c>
      <c r="D209" s="6" t="s">
        <v>726</v>
      </c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>
        <v>35</v>
      </c>
      <c r="AE209" s="29"/>
      <c r="AF209" s="29"/>
      <c r="AG209" s="29"/>
      <c r="AH209" s="29"/>
      <c r="AI209" s="29"/>
      <c r="AJ209" s="29"/>
      <c r="AK209" s="29"/>
      <c r="AL209" s="29"/>
      <c r="AM209" s="29">
        <v>25</v>
      </c>
      <c r="AN209" s="29"/>
      <c r="AO209" s="29"/>
      <c r="AP209" s="29"/>
      <c r="AQ209" s="29"/>
      <c r="AR209" s="29"/>
      <c r="AS209" s="29"/>
      <c r="AT209" s="29"/>
      <c r="AU209" s="29"/>
      <c r="AV209" s="48"/>
      <c r="AW209" s="21">
        <f>IF(AX209&lt;6,SUM(E209:AV209),SUM(LARGE(E209:AV209,{1;2;3;4;5;6})))</f>
        <v>60</v>
      </c>
      <c r="AX209" s="55">
        <f t="shared" si="3"/>
        <v>2</v>
      </c>
      <c r="CA209" s="12"/>
      <c r="CB209" s="22"/>
      <c r="CC209" s="22"/>
      <c r="CD209" s="22"/>
      <c r="CE209" s="22"/>
    </row>
    <row r="210" spans="1:83" x14ac:dyDescent="0.2">
      <c r="A210" s="67">
        <v>209</v>
      </c>
      <c r="B210" s="6" t="s">
        <v>77</v>
      </c>
      <c r="C210" s="78" t="s">
        <v>136</v>
      </c>
      <c r="D210" s="6" t="s">
        <v>299</v>
      </c>
      <c r="E210" s="29"/>
      <c r="F210" s="29">
        <v>17</v>
      </c>
      <c r="G210" s="29"/>
      <c r="H210" s="29"/>
      <c r="I210" s="29"/>
      <c r="J210" s="29"/>
      <c r="K210" s="29"/>
      <c r="L210" s="29"/>
      <c r="M210" s="29"/>
      <c r="N210" s="29"/>
      <c r="O210" s="29">
        <v>17</v>
      </c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>
        <v>12</v>
      </c>
      <c r="AC210" s="29">
        <v>12</v>
      </c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48"/>
      <c r="AW210" s="21">
        <f>IF(AX210&lt;6,SUM(E210:AV210),SUM(LARGE(E210:AV210,{1;2;3;4;5;6})))</f>
        <v>58</v>
      </c>
      <c r="AX210" s="55">
        <f t="shared" si="3"/>
        <v>4</v>
      </c>
      <c r="CA210" s="12"/>
      <c r="CB210" s="22"/>
      <c r="CC210" s="22"/>
      <c r="CD210" s="22"/>
      <c r="CE210" s="22"/>
    </row>
    <row r="211" spans="1:83" x14ac:dyDescent="0.2">
      <c r="A211" s="67">
        <v>210</v>
      </c>
      <c r="B211" s="6" t="s">
        <v>77</v>
      </c>
      <c r="C211" s="78" t="s">
        <v>136</v>
      </c>
      <c r="D211" s="8" t="s">
        <v>396</v>
      </c>
      <c r="E211" s="29"/>
      <c r="F211" s="29"/>
      <c r="G211" s="29"/>
      <c r="H211" s="29"/>
      <c r="I211" s="29">
        <v>14</v>
      </c>
      <c r="J211" s="29"/>
      <c r="K211" s="29">
        <v>10</v>
      </c>
      <c r="L211" s="29"/>
      <c r="M211" s="29"/>
      <c r="N211" s="29"/>
      <c r="O211" s="29"/>
      <c r="P211" s="29"/>
      <c r="Q211" s="29"/>
      <c r="R211" s="29"/>
      <c r="S211" s="29">
        <v>12</v>
      </c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>
        <v>20</v>
      </c>
      <c r="AR211" s="29"/>
      <c r="AS211" s="29"/>
      <c r="AT211" s="29"/>
      <c r="AU211" s="29"/>
      <c r="AV211" s="54"/>
      <c r="AW211" s="21">
        <f>IF(AX211&lt;6,SUM(E211:AV211),SUM(LARGE(E211:AV211,{1;2;3;4;5;6})))</f>
        <v>56</v>
      </c>
      <c r="AX211" s="55">
        <f t="shared" si="3"/>
        <v>4</v>
      </c>
      <c r="CA211" s="12"/>
      <c r="CB211" s="22"/>
      <c r="CC211" s="22"/>
      <c r="CD211" s="22"/>
      <c r="CE211" s="22"/>
    </row>
    <row r="212" spans="1:83" x14ac:dyDescent="0.2">
      <c r="A212" s="67">
        <v>211</v>
      </c>
      <c r="B212" s="6" t="s">
        <v>77</v>
      </c>
      <c r="C212" s="78" t="s">
        <v>81</v>
      </c>
      <c r="D212" s="6" t="s">
        <v>293</v>
      </c>
      <c r="E212" s="84">
        <v>0</v>
      </c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29">
        <v>25</v>
      </c>
      <c r="Q212" s="29"/>
      <c r="R212" s="29"/>
      <c r="S212" s="29"/>
      <c r="T212" s="84">
        <v>0</v>
      </c>
      <c r="U212" s="84"/>
      <c r="V212" s="84"/>
      <c r="W212" s="84"/>
      <c r="X212" s="84"/>
      <c r="Y212" s="84"/>
      <c r="Z212" s="84"/>
      <c r="AA212" s="84">
        <v>0</v>
      </c>
      <c r="AB212" s="84"/>
      <c r="AC212" s="84"/>
      <c r="AD212" s="84"/>
      <c r="AE212" s="84"/>
      <c r="AF212" s="84"/>
      <c r="AG212" s="84"/>
      <c r="AH212" s="84"/>
      <c r="AI212" s="84"/>
      <c r="AJ212" s="84"/>
      <c r="AK212" s="29">
        <v>30</v>
      </c>
      <c r="AL212" s="84"/>
      <c r="AM212" s="84"/>
      <c r="AN212" s="84"/>
      <c r="AO212" s="84"/>
      <c r="AP212" s="84"/>
      <c r="AQ212" s="84"/>
      <c r="AR212" s="84"/>
      <c r="AS212" s="84">
        <v>0</v>
      </c>
      <c r="AT212" s="84"/>
      <c r="AU212" s="84"/>
      <c r="AV212" s="48"/>
      <c r="AW212" s="21">
        <f>IF(AX212&lt;6,SUM(E212:AV212),SUM(LARGE(E212:AV212,{1;2;3;4;5;6})))</f>
        <v>55</v>
      </c>
      <c r="AX212" s="55">
        <f t="shared" si="3"/>
        <v>6</v>
      </c>
      <c r="CA212" s="12"/>
      <c r="CB212" s="22"/>
      <c r="CC212" s="22"/>
      <c r="CD212" s="22"/>
      <c r="CE212" s="22"/>
    </row>
    <row r="213" spans="1:83" x14ac:dyDescent="0.2">
      <c r="A213" s="67">
        <v>212</v>
      </c>
      <c r="B213" s="26" t="s">
        <v>77</v>
      </c>
      <c r="C213" s="78" t="s">
        <v>260</v>
      </c>
      <c r="D213" s="26" t="s">
        <v>858</v>
      </c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>
        <v>55</v>
      </c>
      <c r="Z213" s="29"/>
      <c r="AA213" s="29"/>
      <c r="AB213" s="29"/>
      <c r="AC213" s="29"/>
      <c r="AD213" s="29"/>
      <c r="AE213" s="29"/>
      <c r="AF213" s="29">
        <v>0</v>
      </c>
      <c r="AG213" s="29"/>
      <c r="AH213" s="29"/>
      <c r="AI213" s="29"/>
      <c r="AJ213" s="29"/>
      <c r="AK213" s="29"/>
      <c r="AL213" s="29"/>
      <c r="AM213" s="84">
        <v>0</v>
      </c>
      <c r="AN213" s="84"/>
      <c r="AO213" s="84"/>
      <c r="AP213" s="84"/>
      <c r="AQ213" s="84"/>
      <c r="AR213" s="84"/>
      <c r="AS213" s="84"/>
      <c r="AT213" s="84"/>
      <c r="AU213" s="84"/>
      <c r="AV213" s="48"/>
      <c r="AW213" s="21">
        <f>IF(AX213&lt;6,SUM(E213:AV213),SUM(LARGE(E213:AV213,{1;2;3;4;5;6})))</f>
        <v>55</v>
      </c>
      <c r="AX213" s="55">
        <f t="shared" si="3"/>
        <v>3</v>
      </c>
      <c r="CA213" s="12"/>
      <c r="CB213" s="22"/>
      <c r="CC213" s="22"/>
      <c r="CD213" s="22"/>
      <c r="CE213" s="22"/>
    </row>
    <row r="214" spans="1:83" x14ac:dyDescent="0.2">
      <c r="A214" s="67">
        <v>213</v>
      </c>
      <c r="B214" s="26" t="s">
        <v>77</v>
      </c>
      <c r="C214" s="78" t="s">
        <v>86</v>
      </c>
      <c r="D214" s="8" t="s">
        <v>46</v>
      </c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54">
        <v>30</v>
      </c>
      <c r="Z214" s="54"/>
      <c r="AA214" s="54"/>
      <c r="AB214" s="54"/>
      <c r="AC214" s="54"/>
      <c r="AD214" s="54"/>
      <c r="AE214" s="54"/>
      <c r="AF214" s="54"/>
      <c r="AG214" s="54"/>
      <c r="AH214" s="54"/>
      <c r="AI214" s="54">
        <v>25</v>
      </c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21">
        <f>IF(AX214&lt;6,SUM(E214:AV214),SUM(LARGE(E214:AV214,{1;2;3;4;5;6})))</f>
        <v>55</v>
      </c>
      <c r="AX214" s="55">
        <f t="shared" si="3"/>
        <v>2</v>
      </c>
      <c r="CA214" s="12"/>
      <c r="CB214" s="22"/>
      <c r="CC214" s="22"/>
      <c r="CD214" s="22"/>
      <c r="CE214" s="22"/>
    </row>
    <row r="215" spans="1:83" x14ac:dyDescent="0.2">
      <c r="A215" s="67">
        <v>214</v>
      </c>
      <c r="B215" s="26" t="s">
        <v>418</v>
      </c>
      <c r="C215" s="78" t="s">
        <v>136</v>
      </c>
      <c r="D215" s="8" t="s">
        <v>417</v>
      </c>
      <c r="E215" s="84"/>
      <c r="F215" s="84"/>
      <c r="G215" s="84"/>
      <c r="H215" s="84"/>
      <c r="I215" s="29">
        <v>20</v>
      </c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29">
        <v>35</v>
      </c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54"/>
      <c r="AW215" s="21">
        <f>IF(AX215&lt;6,SUM(E215:AV215),SUM(LARGE(E215:AV215,{1;2;3;4;5;6})))</f>
        <v>55</v>
      </c>
      <c r="AX215" s="55">
        <f t="shared" si="3"/>
        <v>2</v>
      </c>
      <c r="CA215" s="12"/>
      <c r="CB215" s="22"/>
      <c r="CC215" s="22"/>
      <c r="CD215" s="22"/>
      <c r="CE215" s="22"/>
    </row>
    <row r="216" spans="1:83" x14ac:dyDescent="0.2">
      <c r="A216" s="67">
        <v>215</v>
      </c>
      <c r="B216" s="6" t="s">
        <v>77</v>
      </c>
      <c r="C216" s="77" t="s">
        <v>79</v>
      </c>
      <c r="D216" s="6" t="s">
        <v>370</v>
      </c>
      <c r="E216" s="29"/>
      <c r="F216" s="29">
        <v>30</v>
      </c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>
        <v>25</v>
      </c>
      <c r="AT216" s="29"/>
      <c r="AU216" s="29"/>
      <c r="AV216" s="48"/>
      <c r="AW216" s="21">
        <f>IF(AX216&lt;6,SUM(E216:AV216),SUM(LARGE(E216:AV216,{1;2;3;4;5;6})))</f>
        <v>55</v>
      </c>
      <c r="AX216" s="55">
        <f t="shared" si="3"/>
        <v>2</v>
      </c>
      <c r="CA216" s="12"/>
      <c r="CB216" s="22"/>
      <c r="CC216" s="22"/>
      <c r="CD216" s="22"/>
      <c r="CE216" s="22"/>
    </row>
    <row r="217" spans="1:83" x14ac:dyDescent="0.2">
      <c r="A217" s="67">
        <v>216</v>
      </c>
      <c r="B217" s="6" t="s">
        <v>77</v>
      </c>
      <c r="C217" s="78" t="s">
        <v>82</v>
      </c>
      <c r="D217" s="6" t="s">
        <v>1115</v>
      </c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>
        <v>25</v>
      </c>
      <c r="AL217" s="54"/>
      <c r="AM217" s="54"/>
      <c r="AN217" s="54"/>
      <c r="AO217" s="54"/>
      <c r="AP217" s="54"/>
      <c r="AQ217" s="54"/>
      <c r="AR217" s="54"/>
      <c r="AS217" s="54">
        <v>30</v>
      </c>
      <c r="AT217" s="54"/>
      <c r="AU217" s="54"/>
      <c r="AV217" s="48"/>
      <c r="AW217" s="21">
        <f>IF(AX217&lt;6,SUM(E217:AV217),SUM(LARGE(E217:AV217,{1;2;3;4;5;6})))</f>
        <v>55</v>
      </c>
      <c r="AX217" s="55">
        <f t="shared" si="3"/>
        <v>2</v>
      </c>
      <c r="CA217" s="12"/>
      <c r="CB217" s="22"/>
      <c r="CC217" s="22"/>
      <c r="CD217" s="22"/>
      <c r="CE217" s="22"/>
    </row>
    <row r="218" spans="1:83" x14ac:dyDescent="0.2">
      <c r="A218" s="67">
        <v>217</v>
      </c>
      <c r="B218" s="26" t="s">
        <v>77</v>
      </c>
      <c r="C218" s="78" t="s">
        <v>86</v>
      </c>
      <c r="D218" s="8" t="s">
        <v>451</v>
      </c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>
        <v>55</v>
      </c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21">
        <f>IF(AX218&lt;6,SUM(E218:AV218),SUM(LARGE(E218:AV218,{1;2;3;4;5;6})))</f>
        <v>55</v>
      </c>
      <c r="AX218" s="55">
        <f t="shared" si="3"/>
        <v>1</v>
      </c>
      <c r="CA218" s="12"/>
      <c r="CB218" s="22"/>
      <c r="CC218" s="22"/>
      <c r="CD218" s="22"/>
      <c r="CE218" s="22"/>
    </row>
    <row r="219" spans="1:83" x14ac:dyDescent="0.2">
      <c r="A219" s="67">
        <v>218</v>
      </c>
      <c r="B219" s="26" t="s">
        <v>77</v>
      </c>
      <c r="C219" s="78" t="s">
        <v>236</v>
      </c>
      <c r="D219" s="8" t="s">
        <v>452</v>
      </c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>
        <v>55</v>
      </c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21">
        <f>IF(AX219&lt;6,SUM(E219:AV219),SUM(LARGE(E219:AV219,{1;2;3;4;5;6})))</f>
        <v>55</v>
      </c>
      <c r="AX219" s="55">
        <f t="shared" si="3"/>
        <v>1</v>
      </c>
      <c r="CA219" s="12"/>
      <c r="CB219" s="22"/>
      <c r="CC219" s="22"/>
      <c r="CD219" s="22"/>
      <c r="CE219" s="22"/>
    </row>
    <row r="220" spans="1:83" x14ac:dyDescent="0.2">
      <c r="A220" s="67">
        <v>219</v>
      </c>
      <c r="B220" s="6" t="s">
        <v>77</v>
      </c>
      <c r="C220" s="78" t="s">
        <v>459</v>
      </c>
      <c r="D220" s="26" t="s">
        <v>976</v>
      </c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>
        <v>55</v>
      </c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48"/>
      <c r="AW220" s="21">
        <f>IF(AX220&lt;6,SUM(E220:AV220),SUM(LARGE(E220:AV220,{1;2;3;4;5;6})))</f>
        <v>55</v>
      </c>
      <c r="AX220" s="55">
        <f t="shared" si="3"/>
        <v>1</v>
      </c>
      <c r="CA220" s="12"/>
      <c r="CB220" s="22"/>
      <c r="CC220" s="22"/>
      <c r="CD220" s="22"/>
      <c r="CE220" s="22"/>
    </row>
    <row r="221" spans="1:83" x14ac:dyDescent="0.2">
      <c r="A221" s="67">
        <v>220</v>
      </c>
      <c r="B221" s="26" t="s">
        <v>77</v>
      </c>
      <c r="C221" s="78" t="s">
        <v>459</v>
      </c>
      <c r="D221" s="8" t="s">
        <v>977</v>
      </c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>
        <v>55</v>
      </c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54"/>
      <c r="AW221" s="21">
        <f>IF(AX221&lt;6,SUM(E221:AV221),SUM(LARGE(E221:AV221,{1;2;3;4;5;6})))</f>
        <v>55</v>
      </c>
      <c r="AX221" s="55">
        <f t="shared" si="3"/>
        <v>1</v>
      </c>
      <c r="CA221" s="12"/>
      <c r="CB221" s="22"/>
      <c r="CC221" s="22"/>
      <c r="CD221" s="22"/>
      <c r="CE221" s="22"/>
    </row>
    <row r="222" spans="1:83" x14ac:dyDescent="0.2">
      <c r="A222" s="67">
        <v>221</v>
      </c>
      <c r="B222" s="26" t="s">
        <v>77</v>
      </c>
      <c r="C222" s="78" t="s">
        <v>81</v>
      </c>
      <c r="D222" s="6" t="s">
        <v>277</v>
      </c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>
        <v>55</v>
      </c>
      <c r="AT222" s="29"/>
      <c r="AU222" s="29"/>
      <c r="AV222" s="48"/>
      <c r="AW222" s="21">
        <f>IF(AX222&lt;6,SUM(E222:AV222),SUM(LARGE(E222:AV222,{1;2;3;4;5;6})))</f>
        <v>55</v>
      </c>
      <c r="AX222" s="55">
        <f t="shared" si="3"/>
        <v>1</v>
      </c>
      <c r="CA222" s="12"/>
      <c r="CB222" s="22"/>
      <c r="CC222" s="22"/>
      <c r="CD222" s="22"/>
      <c r="CE222" s="22"/>
    </row>
    <row r="223" spans="1:83" x14ac:dyDescent="0.2">
      <c r="A223" s="67">
        <v>222</v>
      </c>
      <c r="B223" s="26" t="s">
        <v>77</v>
      </c>
      <c r="C223" s="77" t="s">
        <v>392</v>
      </c>
      <c r="D223" s="37" t="s">
        <v>1200</v>
      </c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>
        <v>55</v>
      </c>
      <c r="AR223" s="29"/>
      <c r="AS223" s="29"/>
      <c r="AT223" s="29"/>
      <c r="AU223" s="29"/>
      <c r="AV223" s="54"/>
      <c r="AW223" s="21">
        <f>IF(AX223&lt;6,SUM(E223:AV223),SUM(LARGE(E223:AV223,{1;2;3;4;5;6})))</f>
        <v>55</v>
      </c>
      <c r="AX223" s="55">
        <f t="shared" si="3"/>
        <v>1</v>
      </c>
      <c r="CA223" s="12"/>
      <c r="CB223" s="22"/>
      <c r="CC223" s="22"/>
      <c r="CD223" s="22"/>
      <c r="CE223" s="22"/>
    </row>
    <row r="224" spans="1:83" x14ac:dyDescent="0.2">
      <c r="A224" s="67">
        <v>223</v>
      </c>
      <c r="B224" s="26" t="s">
        <v>77</v>
      </c>
      <c r="C224" s="78" t="s">
        <v>78</v>
      </c>
      <c r="D224" s="6" t="s">
        <v>680</v>
      </c>
      <c r="E224" s="84"/>
      <c r="F224" s="84"/>
      <c r="G224" s="84"/>
      <c r="H224" s="84"/>
      <c r="I224" s="29">
        <v>4</v>
      </c>
      <c r="J224" s="84"/>
      <c r="K224" s="29">
        <v>6</v>
      </c>
      <c r="L224" s="29"/>
      <c r="M224" s="29"/>
      <c r="N224" s="29"/>
      <c r="O224" s="29">
        <v>8</v>
      </c>
      <c r="P224" s="29"/>
      <c r="Q224" s="29"/>
      <c r="R224" s="29">
        <v>8</v>
      </c>
      <c r="S224" s="29"/>
      <c r="T224" s="29"/>
      <c r="U224" s="29"/>
      <c r="V224" s="29">
        <v>7</v>
      </c>
      <c r="W224" s="29"/>
      <c r="X224" s="29"/>
      <c r="Y224" s="29">
        <v>5</v>
      </c>
      <c r="Z224" s="29"/>
      <c r="AA224" s="29"/>
      <c r="AB224" s="29">
        <v>12</v>
      </c>
      <c r="AC224" s="29"/>
      <c r="AD224" s="29"/>
      <c r="AE224" s="29"/>
      <c r="AF224" s="29"/>
      <c r="AG224" s="29"/>
      <c r="AH224" s="29"/>
      <c r="AI224" s="29">
        <v>10</v>
      </c>
      <c r="AJ224" s="29"/>
      <c r="AK224" s="29"/>
      <c r="AL224" s="29">
        <v>6</v>
      </c>
      <c r="AM224" s="29"/>
      <c r="AN224" s="29"/>
      <c r="AO224" s="29"/>
      <c r="AP224" s="29"/>
      <c r="AQ224" s="29"/>
      <c r="AR224" s="29"/>
      <c r="AS224" s="29"/>
      <c r="AT224" s="29"/>
      <c r="AU224" s="29"/>
      <c r="AV224" s="48"/>
      <c r="AW224" s="21">
        <f>IF(AX224&lt;6,SUM(E224:AV224),SUM(LARGE(E224:AV224,{1;2;3;4;5;6})))</f>
        <v>51</v>
      </c>
      <c r="AX224" s="55">
        <f t="shared" si="3"/>
        <v>9</v>
      </c>
      <c r="CA224" s="12"/>
      <c r="CB224" s="22"/>
      <c r="CC224" s="22"/>
      <c r="CD224" s="22"/>
      <c r="CE224" s="22"/>
    </row>
    <row r="225" spans="1:83" x14ac:dyDescent="0.2">
      <c r="A225" s="67">
        <v>224</v>
      </c>
      <c r="B225" s="26" t="s">
        <v>77</v>
      </c>
      <c r="C225" s="78" t="s">
        <v>706</v>
      </c>
      <c r="D225" s="8" t="s">
        <v>638</v>
      </c>
      <c r="E225" s="29"/>
      <c r="F225" s="29"/>
      <c r="G225" s="29"/>
      <c r="H225" s="29"/>
      <c r="I225" s="29">
        <v>6</v>
      </c>
      <c r="J225" s="29"/>
      <c r="K225" s="29">
        <v>8</v>
      </c>
      <c r="L225" s="29"/>
      <c r="M225" s="29"/>
      <c r="N225" s="29"/>
      <c r="O225" s="84">
        <v>0</v>
      </c>
      <c r="P225" s="84"/>
      <c r="Q225" s="84"/>
      <c r="R225" s="84">
        <v>0</v>
      </c>
      <c r="S225" s="84">
        <v>0</v>
      </c>
      <c r="T225" s="84"/>
      <c r="U225" s="84"/>
      <c r="V225" s="29">
        <v>6</v>
      </c>
      <c r="W225" s="29"/>
      <c r="X225" s="29"/>
      <c r="Y225" s="29">
        <v>4</v>
      </c>
      <c r="Z225" s="29"/>
      <c r="AA225" s="29"/>
      <c r="AB225" s="29"/>
      <c r="AC225" s="29"/>
      <c r="AD225" s="29"/>
      <c r="AE225" s="29"/>
      <c r="AF225" s="29"/>
      <c r="AG225" s="29"/>
      <c r="AH225" s="29">
        <v>25</v>
      </c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54"/>
      <c r="AW225" s="21">
        <f>IF(AX225&lt;6,SUM(E225:AV225),SUM(LARGE(E225:AV225,{1;2;3;4;5;6})))</f>
        <v>49</v>
      </c>
      <c r="AX225" s="55">
        <f t="shared" si="3"/>
        <v>8</v>
      </c>
      <c r="CA225" s="12"/>
      <c r="CB225" s="22"/>
      <c r="CC225" s="22"/>
      <c r="CD225" s="22"/>
      <c r="CE225" s="22"/>
    </row>
    <row r="226" spans="1:83" x14ac:dyDescent="0.2">
      <c r="A226" s="67">
        <v>225</v>
      </c>
      <c r="B226" s="26" t="s">
        <v>77</v>
      </c>
      <c r="C226" s="78" t="s">
        <v>458</v>
      </c>
      <c r="D226" s="6" t="s">
        <v>64</v>
      </c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>
        <v>10</v>
      </c>
      <c r="Z226" s="29"/>
      <c r="AA226" s="29"/>
      <c r="AB226" s="29">
        <v>10</v>
      </c>
      <c r="AC226" s="29"/>
      <c r="AD226" s="29"/>
      <c r="AE226" s="29"/>
      <c r="AF226" s="29"/>
      <c r="AG226" s="29"/>
      <c r="AH226" s="29"/>
      <c r="AI226" s="29">
        <v>17</v>
      </c>
      <c r="AJ226" s="29"/>
      <c r="AK226" s="29"/>
      <c r="AL226" s="29"/>
      <c r="AM226" s="29"/>
      <c r="AN226" s="29"/>
      <c r="AO226" s="29"/>
      <c r="AP226" s="29"/>
      <c r="AQ226" s="29">
        <v>12</v>
      </c>
      <c r="AR226" s="29"/>
      <c r="AS226" s="29"/>
      <c r="AT226" s="29"/>
      <c r="AU226" s="29"/>
      <c r="AV226" s="48"/>
      <c r="AW226" s="21">
        <f>IF(AX226&lt;6,SUM(E226:AV226),SUM(LARGE(E226:AV226,{1;2;3;4;5;6})))</f>
        <v>49</v>
      </c>
      <c r="AX226" s="55">
        <f t="shared" si="3"/>
        <v>4</v>
      </c>
      <c r="CA226" s="12"/>
      <c r="CB226" s="22"/>
      <c r="CC226" s="22"/>
      <c r="CD226" s="22"/>
      <c r="CE226" s="22"/>
    </row>
    <row r="227" spans="1:83" x14ac:dyDescent="0.2">
      <c r="A227" s="67">
        <v>226</v>
      </c>
      <c r="B227" s="26" t="s">
        <v>77</v>
      </c>
      <c r="C227" s="78" t="s">
        <v>83</v>
      </c>
      <c r="D227" s="6" t="s">
        <v>419</v>
      </c>
      <c r="E227" s="54">
        <v>25</v>
      </c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85">
        <v>0</v>
      </c>
      <c r="U227" s="85"/>
      <c r="V227" s="85"/>
      <c r="W227" s="85"/>
      <c r="X227" s="85"/>
      <c r="Y227" s="54">
        <v>20</v>
      </c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85">
        <v>0</v>
      </c>
      <c r="AT227" s="85"/>
      <c r="AU227" s="85"/>
      <c r="AV227" s="54"/>
      <c r="AW227" s="21">
        <f>IF(AX227&lt;6,SUM(E227:AV227),SUM(LARGE(E227:AV227,{1;2;3;4;5;6})))</f>
        <v>45</v>
      </c>
      <c r="AX227" s="55">
        <f t="shared" si="3"/>
        <v>4</v>
      </c>
      <c r="CA227" s="12"/>
      <c r="CB227" s="22"/>
      <c r="CC227" s="22"/>
      <c r="CD227" s="22"/>
      <c r="CE227" s="22"/>
    </row>
    <row r="228" spans="1:83" x14ac:dyDescent="0.2">
      <c r="A228" s="67">
        <v>227</v>
      </c>
      <c r="B228" s="26" t="s">
        <v>77</v>
      </c>
      <c r="C228" s="78" t="s">
        <v>85</v>
      </c>
      <c r="D228" s="6" t="s">
        <v>341</v>
      </c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>
        <v>8</v>
      </c>
      <c r="Z228" s="29"/>
      <c r="AA228" s="29"/>
      <c r="AB228" s="29"/>
      <c r="AC228" s="29">
        <v>17</v>
      </c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>
        <v>20</v>
      </c>
      <c r="AS228" s="29"/>
      <c r="AT228" s="29"/>
      <c r="AU228" s="29"/>
      <c r="AV228" s="54"/>
      <c r="AW228" s="21">
        <f>IF(AX228&lt;6,SUM(E228:AV228),SUM(LARGE(E228:AV228,{1;2;3;4;5;6})))</f>
        <v>45</v>
      </c>
      <c r="AX228" s="55">
        <f t="shared" si="3"/>
        <v>3</v>
      </c>
      <c r="CA228" s="12"/>
      <c r="CB228" s="22"/>
      <c r="CC228" s="22"/>
      <c r="CD228" s="22"/>
      <c r="CE228" s="22"/>
    </row>
    <row r="229" spans="1:83" x14ac:dyDescent="0.2">
      <c r="A229" s="67">
        <v>228</v>
      </c>
      <c r="B229" s="6" t="s">
        <v>77</v>
      </c>
      <c r="C229" s="77" t="s">
        <v>85</v>
      </c>
      <c r="D229" s="6" t="s">
        <v>484</v>
      </c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>
        <v>8</v>
      </c>
      <c r="Z229" s="29"/>
      <c r="AA229" s="29"/>
      <c r="AB229" s="29"/>
      <c r="AC229" s="29">
        <v>17</v>
      </c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>
        <v>20</v>
      </c>
      <c r="AS229" s="29"/>
      <c r="AT229" s="29"/>
      <c r="AU229" s="29"/>
      <c r="AV229" s="48"/>
      <c r="AW229" s="21">
        <f>IF(AX229&lt;6,SUM(E229:AV229),SUM(LARGE(E229:AV229,{1;2;3;4;5;6})))</f>
        <v>45</v>
      </c>
      <c r="AX229" s="55">
        <f t="shared" si="3"/>
        <v>3</v>
      </c>
      <c r="CA229" s="12"/>
      <c r="CB229" s="22"/>
      <c r="CC229" s="22"/>
      <c r="CD229" s="22"/>
      <c r="CE229" s="22"/>
    </row>
    <row r="230" spans="1:83" x14ac:dyDescent="0.2">
      <c r="A230" s="67">
        <v>229</v>
      </c>
      <c r="B230" s="26" t="s">
        <v>77</v>
      </c>
      <c r="C230" s="78" t="s">
        <v>168</v>
      </c>
      <c r="D230" s="8" t="s">
        <v>442</v>
      </c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>
        <v>45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84">
        <v>0</v>
      </c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54"/>
      <c r="AW230" s="21">
        <f>IF(AX230&lt;6,SUM(E230:AV230),SUM(LARGE(E230:AV230,{1;2;3;4;5;6})))</f>
        <v>45</v>
      </c>
      <c r="AX230" s="55">
        <f t="shared" si="3"/>
        <v>2</v>
      </c>
      <c r="CA230" s="12"/>
      <c r="CB230" s="22"/>
      <c r="CC230" s="22"/>
      <c r="CD230" s="22"/>
      <c r="CE230" s="22"/>
    </row>
    <row r="231" spans="1:83" x14ac:dyDescent="0.2">
      <c r="A231" s="67">
        <v>230</v>
      </c>
      <c r="B231" s="26" t="s">
        <v>77</v>
      </c>
      <c r="C231" s="78" t="s">
        <v>79</v>
      </c>
      <c r="D231" s="6" t="s">
        <v>211</v>
      </c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54">
        <v>45</v>
      </c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21">
        <f>IF(AX231&lt;6,SUM(E231:AV231),SUM(LARGE(E231:AV231,{1;2;3;4;5;6})))</f>
        <v>45</v>
      </c>
      <c r="AX231" s="55">
        <f t="shared" si="3"/>
        <v>1</v>
      </c>
      <c r="CA231" s="12"/>
      <c r="CB231" s="22"/>
      <c r="CC231" s="22"/>
      <c r="CD231" s="22"/>
      <c r="CE231" s="22"/>
    </row>
    <row r="232" spans="1:83" x14ac:dyDescent="0.2">
      <c r="A232" s="67">
        <v>231</v>
      </c>
      <c r="B232" s="26" t="s">
        <v>77</v>
      </c>
      <c r="C232" s="78" t="s">
        <v>79</v>
      </c>
      <c r="D232" s="26" t="s">
        <v>427</v>
      </c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>
        <v>45</v>
      </c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48"/>
      <c r="AW232" s="21">
        <f>IF(AX232&lt;6,SUM(E232:AV232),SUM(LARGE(E232:AV232,{1;2;3;4;5;6})))</f>
        <v>45</v>
      </c>
      <c r="AX232" s="55">
        <f t="shared" si="3"/>
        <v>1</v>
      </c>
      <c r="CA232" s="12"/>
      <c r="CB232" s="22"/>
      <c r="CC232" s="22"/>
      <c r="CD232" s="22"/>
      <c r="CE232" s="22"/>
    </row>
    <row r="233" spans="1:83" x14ac:dyDescent="0.2">
      <c r="A233" s="67">
        <v>232</v>
      </c>
      <c r="B233" s="6" t="s">
        <v>77</v>
      </c>
      <c r="C233" s="78" t="s">
        <v>79</v>
      </c>
      <c r="D233" s="6" t="s">
        <v>99</v>
      </c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>
        <v>45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54"/>
      <c r="AW233" s="21">
        <f>IF(AX233&lt;6,SUM(E233:AV233),SUM(LARGE(E233:AV233,{1;2;3;4;5;6})))</f>
        <v>45</v>
      </c>
      <c r="AX233" s="55">
        <f t="shared" si="3"/>
        <v>1</v>
      </c>
      <c r="CA233" s="12"/>
      <c r="CB233" s="22"/>
      <c r="CC233" s="22"/>
      <c r="CD233" s="22"/>
      <c r="CE233" s="22"/>
    </row>
    <row r="234" spans="1:83" x14ac:dyDescent="0.2">
      <c r="A234" s="67">
        <v>233</v>
      </c>
      <c r="B234" s="6" t="s">
        <v>77</v>
      </c>
      <c r="C234" s="78" t="s">
        <v>98</v>
      </c>
      <c r="D234" s="6" t="s">
        <v>94</v>
      </c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>
        <v>45</v>
      </c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48"/>
      <c r="AW234" s="21">
        <f>IF(AX234&lt;6,SUM(E234:AV234),SUM(LARGE(E234:AV234,{1;2;3;4;5;6})))</f>
        <v>45</v>
      </c>
      <c r="AX234" s="55">
        <f t="shared" si="3"/>
        <v>1</v>
      </c>
      <c r="CA234" s="12"/>
      <c r="CB234" s="22"/>
      <c r="CC234" s="22"/>
      <c r="CD234" s="22"/>
      <c r="CE234" s="22"/>
    </row>
    <row r="235" spans="1:83" x14ac:dyDescent="0.2">
      <c r="A235" s="67">
        <v>234</v>
      </c>
      <c r="B235" s="6" t="s">
        <v>77</v>
      </c>
      <c r="C235" s="78" t="s">
        <v>79</v>
      </c>
      <c r="D235" s="6" t="s">
        <v>60</v>
      </c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>
        <v>45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48"/>
      <c r="AW235" s="21">
        <f>IF(AX235&lt;6,SUM(E235:AV235),SUM(LARGE(E235:AV235,{1;2;3;4;5;6})))</f>
        <v>45</v>
      </c>
      <c r="AX235" s="55">
        <f t="shared" si="3"/>
        <v>1</v>
      </c>
      <c r="CA235" s="12"/>
      <c r="CB235" s="22"/>
      <c r="CC235" s="22"/>
      <c r="CD235" s="22"/>
      <c r="CE235" s="22"/>
    </row>
    <row r="236" spans="1:83" x14ac:dyDescent="0.2">
      <c r="A236" s="67">
        <v>235</v>
      </c>
      <c r="B236" s="6" t="s">
        <v>77</v>
      </c>
      <c r="C236" s="78" t="s">
        <v>458</v>
      </c>
      <c r="D236" s="6" t="s">
        <v>933</v>
      </c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>
        <v>45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54"/>
      <c r="AW236" s="21">
        <f>IF(AX236&lt;6,SUM(E236:AV236),SUM(LARGE(E236:AV236,{1;2;3;4;5;6})))</f>
        <v>45</v>
      </c>
      <c r="AX236" s="55">
        <f t="shared" si="3"/>
        <v>1</v>
      </c>
      <c r="CA236" s="12"/>
      <c r="CB236" s="22"/>
      <c r="CC236" s="22"/>
      <c r="CD236" s="22"/>
      <c r="CE236" s="22"/>
    </row>
    <row r="237" spans="1:83" x14ac:dyDescent="0.2">
      <c r="A237" s="67">
        <v>236</v>
      </c>
      <c r="B237" s="26" t="s">
        <v>77</v>
      </c>
      <c r="C237" s="78" t="s">
        <v>78</v>
      </c>
      <c r="D237" s="8" t="s">
        <v>702</v>
      </c>
      <c r="E237" s="84"/>
      <c r="F237" s="84"/>
      <c r="G237" s="84"/>
      <c r="H237" s="84"/>
      <c r="I237" s="29">
        <v>3</v>
      </c>
      <c r="J237" s="84"/>
      <c r="K237" s="84"/>
      <c r="L237" s="84"/>
      <c r="M237" s="84"/>
      <c r="N237" s="84"/>
      <c r="O237" s="84"/>
      <c r="P237" s="84"/>
      <c r="Q237" s="84"/>
      <c r="R237" s="29">
        <v>6</v>
      </c>
      <c r="S237" s="84"/>
      <c r="T237" s="84"/>
      <c r="U237" s="84"/>
      <c r="V237" s="84"/>
      <c r="W237" s="84"/>
      <c r="X237" s="84"/>
      <c r="Y237" s="84"/>
      <c r="Z237" s="84"/>
      <c r="AA237" s="84"/>
      <c r="AB237" s="29">
        <v>6</v>
      </c>
      <c r="AC237" s="84"/>
      <c r="AD237" s="84"/>
      <c r="AE237" s="84"/>
      <c r="AF237" s="84"/>
      <c r="AG237" s="84"/>
      <c r="AH237" s="84"/>
      <c r="AI237" s="29">
        <v>6</v>
      </c>
      <c r="AJ237" s="84"/>
      <c r="AK237" s="84"/>
      <c r="AL237" s="84"/>
      <c r="AM237" s="84"/>
      <c r="AN237" s="84"/>
      <c r="AO237" s="84"/>
      <c r="AP237" s="84"/>
      <c r="AQ237" s="29">
        <v>10</v>
      </c>
      <c r="AR237" s="29">
        <v>12</v>
      </c>
      <c r="AS237" s="29"/>
      <c r="AT237" s="29"/>
      <c r="AU237" s="29"/>
      <c r="AV237" s="54"/>
      <c r="AW237" s="21">
        <f>IF(AX237&lt;6,SUM(E237:AV237),SUM(LARGE(E237:AV237,{1;2;3;4;5;6})))</f>
        <v>43</v>
      </c>
      <c r="AX237" s="55">
        <f t="shared" si="3"/>
        <v>6</v>
      </c>
      <c r="CA237" s="12"/>
      <c r="CB237" s="22"/>
      <c r="CC237" s="22"/>
      <c r="CD237" s="22"/>
      <c r="CE237" s="22"/>
    </row>
    <row r="238" spans="1:83" x14ac:dyDescent="0.2">
      <c r="A238" s="67">
        <v>237</v>
      </c>
      <c r="B238" s="26" t="s">
        <v>77</v>
      </c>
      <c r="C238" s="77" t="s">
        <v>78</v>
      </c>
      <c r="D238" s="37" t="s">
        <v>575</v>
      </c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>
        <v>7</v>
      </c>
      <c r="AC238" s="29"/>
      <c r="AD238" s="29"/>
      <c r="AE238" s="29"/>
      <c r="AF238" s="29">
        <v>8</v>
      </c>
      <c r="AG238" s="29"/>
      <c r="AH238" s="29"/>
      <c r="AI238" s="29">
        <v>8</v>
      </c>
      <c r="AJ238" s="29"/>
      <c r="AK238" s="29"/>
      <c r="AL238" s="29"/>
      <c r="AM238" s="29">
        <v>20</v>
      </c>
      <c r="AN238" s="29"/>
      <c r="AO238" s="29"/>
      <c r="AP238" s="29"/>
      <c r="AQ238" s="29"/>
      <c r="AR238" s="29"/>
      <c r="AS238" s="29"/>
      <c r="AT238" s="29"/>
      <c r="AU238" s="29"/>
      <c r="AV238" s="30"/>
      <c r="AW238" s="21">
        <f>IF(AX238&lt;6,SUM(E238:AV238),SUM(LARGE(E238:AV238,{1;2;3;4;5;6})))</f>
        <v>43</v>
      </c>
      <c r="AX238" s="55">
        <f t="shared" si="3"/>
        <v>4</v>
      </c>
      <c r="CA238" s="12"/>
      <c r="CB238" s="22"/>
      <c r="CC238" s="22"/>
      <c r="CD238" s="22"/>
      <c r="CE238" s="22"/>
    </row>
    <row r="239" spans="1:83" x14ac:dyDescent="0.2">
      <c r="A239" s="67">
        <v>238</v>
      </c>
      <c r="B239" s="26" t="s">
        <v>77</v>
      </c>
      <c r="C239" s="78" t="s">
        <v>136</v>
      </c>
      <c r="D239" s="6" t="s">
        <v>839</v>
      </c>
      <c r="E239" s="29"/>
      <c r="F239" s="29"/>
      <c r="G239" s="29"/>
      <c r="H239" s="29"/>
      <c r="I239" s="29"/>
      <c r="J239" s="29"/>
      <c r="K239" s="84">
        <v>0</v>
      </c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29">
        <v>10</v>
      </c>
      <c r="W239" s="29"/>
      <c r="X239" s="29"/>
      <c r="Y239" s="29">
        <v>10</v>
      </c>
      <c r="Z239" s="29"/>
      <c r="AA239" s="29"/>
      <c r="AB239" s="29"/>
      <c r="AC239" s="29"/>
      <c r="AD239" s="29">
        <v>20</v>
      </c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48"/>
      <c r="AW239" s="21">
        <f>IF(AX239&lt;6,SUM(E239:AV239),SUM(LARGE(E239:AV239,{1;2;3;4;5;6})))</f>
        <v>40</v>
      </c>
      <c r="AX239" s="55">
        <f t="shared" si="3"/>
        <v>4</v>
      </c>
      <c r="CA239" s="12"/>
      <c r="CB239" s="22"/>
      <c r="CC239" s="22"/>
      <c r="CD239" s="22"/>
      <c r="CE239" s="22"/>
    </row>
    <row r="240" spans="1:83" x14ac:dyDescent="0.2">
      <c r="A240" s="67">
        <v>239</v>
      </c>
      <c r="B240" s="6" t="s">
        <v>77</v>
      </c>
      <c r="C240" s="78" t="s">
        <v>458</v>
      </c>
      <c r="D240" s="6" t="s">
        <v>916</v>
      </c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>
        <v>20</v>
      </c>
      <c r="T240" s="29"/>
      <c r="U240" s="29"/>
      <c r="V240" s="29">
        <v>20</v>
      </c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48"/>
      <c r="AW240" s="21">
        <f>IF(AX240&lt;6,SUM(E240:AV240),SUM(LARGE(E240:AV240,{1;2;3;4;5;6})))</f>
        <v>40</v>
      </c>
      <c r="AX240" s="55">
        <f t="shared" si="3"/>
        <v>2</v>
      </c>
      <c r="CA240" s="12"/>
      <c r="CB240" s="22"/>
      <c r="CC240" s="22"/>
      <c r="CD240" s="22"/>
      <c r="CE240" s="22"/>
    </row>
    <row r="241" spans="1:83" x14ac:dyDescent="0.2">
      <c r="A241" s="67">
        <v>240</v>
      </c>
      <c r="B241" s="26" t="s">
        <v>77</v>
      </c>
      <c r="C241" s="78" t="s">
        <v>78</v>
      </c>
      <c r="D241" s="8" t="s">
        <v>1018</v>
      </c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>
        <v>20</v>
      </c>
      <c r="AC241" s="29"/>
      <c r="AD241" s="29">
        <v>20</v>
      </c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54"/>
      <c r="AW241" s="21">
        <f>IF(AX241&lt;6,SUM(E241:AV241),SUM(LARGE(E241:AV241,{1;2;3;4;5;6})))</f>
        <v>40</v>
      </c>
      <c r="AX241" s="55">
        <f t="shared" si="3"/>
        <v>2</v>
      </c>
      <c r="CA241" s="12"/>
      <c r="CB241" s="22"/>
      <c r="CC241" s="22"/>
      <c r="CD241" s="22"/>
      <c r="CE241" s="22"/>
    </row>
    <row r="242" spans="1:83" x14ac:dyDescent="0.2">
      <c r="A242" s="67">
        <v>241</v>
      </c>
      <c r="B242" s="26" t="s">
        <v>77</v>
      </c>
      <c r="C242" s="78" t="s">
        <v>78</v>
      </c>
      <c r="D242" s="6" t="s">
        <v>379</v>
      </c>
      <c r="E242" s="84">
        <v>0</v>
      </c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>
        <v>0</v>
      </c>
      <c r="U242" s="84"/>
      <c r="V242" s="84"/>
      <c r="W242" s="84"/>
      <c r="X242" s="84"/>
      <c r="Y242" s="29">
        <v>8</v>
      </c>
      <c r="Z242" s="29"/>
      <c r="AA242" s="29">
        <v>20</v>
      </c>
      <c r="AB242" s="29"/>
      <c r="AC242" s="29"/>
      <c r="AD242" s="29"/>
      <c r="AE242" s="29"/>
      <c r="AF242" s="29"/>
      <c r="AG242" s="29"/>
      <c r="AH242" s="29"/>
      <c r="AI242" s="29">
        <v>10</v>
      </c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54"/>
      <c r="AW242" s="21">
        <f>IF(AX242&lt;6,SUM(E242:AV242),SUM(LARGE(E242:AV242,{1;2;3;4;5;6})))</f>
        <v>38</v>
      </c>
      <c r="AX242" s="55">
        <f t="shared" si="3"/>
        <v>5</v>
      </c>
      <c r="CA242" s="12"/>
      <c r="CB242" s="22"/>
      <c r="CC242" s="22"/>
      <c r="CD242" s="22"/>
      <c r="CE242" s="22"/>
    </row>
    <row r="243" spans="1:83" x14ac:dyDescent="0.2">
      <c r="A243" s="67">
        <v>242</v>
      </c>
      <c r="B243" s="26" t="s">
        <v>77</v>
      </c>
      <c r="C243" s="78" t="s">
        <v>78</v>
      </c>
      <c r="D243" s="8" t="s">
        <v>725</v>
      </c>
      <c r="E243" s="54"/>
      <c r="F243" s="54"/>
      <c r="G243" s="54"/>
      <c r="H243" s="54"/>
      <c r="I243" s="54"/>
      <c r="J243" s="54"/>
      <c r="K243" s="54">
        <v>6</v>
      </c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>
        <v>7</v>
      </c>
      <c r="W243" s="54"/>
      <c r="X243" s="54"/>
      <c r="Y243" s="54"/>
      <c r="Z243" s="54"/>
      <c r="AA243" s="54"/>
      <c r="AB243" s="54">
        <v>6</v>
      </c>
      <c r="AC243" s="54"/>
      <c r="AD243" s="54"/>
      <c r="AE243" s="54"/>
      <c r="AF243" s="54"/>
      <c r="AG243" s="54"/>
      <c r="AH243" s="54"/>
      <c r="AI243" s="54"/>
      <c r="AJ243" s="54"/>
      <c r="AK243" s="54"/>
      <c r="AL243" s="54">
        <v>6</v>
      </c>
      <c r="AM243" s="54"/>
      <c r="AN243" s="54"/>
      <c r="AO243" s="54"/>
      <c r="AP243" s="54"/>
      <c r="AQ243" s="85">
        <v>0</v>
      </c>
      <c r="AR243" s="54">
        <v>12</v>
      </c>
      <c r="AS243" s="54"/>
      <c r="AT243" s="54"/>
      <c r="AU243" s="54"/>
      <c r="AV243" s="54"/>
      <c r="AW243" s="21">
        <f>IF(AX243&lt;6,SUM(E243:AV243),SUM(LARGE(E243:AV243,{1;2;3;4;5;6})))</f>
        <v>37</v>
      </c>
      <c r="AX243" s="55">
        <f t="shared" si="3"/>
        <v>6</v>
      </c>
      <c r="CA243" s="12"/>
      <c r="CB243" s="22"/>
      <c r="CC243" s="22"/>
      <c r="CD243" s="22"/>
      <c r="CE243" s="22"/>
    </row>
    <row r="244" spans="1:83" x14ac:dyDescent="0.2">
      <c r="A244" s="67">
        <v>243</v>
      </c>
      <c r="B244" s="26" t="s">
        <v>77</v>
      </c>
      <c r="C244" s="77" t="s">
        <v>260</v>
      </c>
      <c r="D244" s="26" t="s">
        <v>662</v>
      </c>
      <c r="E244" s="29"/>
      <c r="F244" s="29"/>
      <c r="G244" s="29"/>
      <c r="H244" s="29"/>
      <c r="I244" s="29"/>
      <c r="J244" s="29"/>
      <c r="K244" s="84">
        <v>0</v>
      </c>
      <c r="L244" s="84"/>
      <c r="M244" s="84"/>
      <c r="N244" s="84"/>
      <c r="O244" s="84"/>
      <c r="P244" s="84"/>
      <c r="Q244" s="84"/>
      <c r="R244" s="84"/>
      <c r="S244" s="29">
        <v>17</v>
      </c>
      <c r="T244" s="29"/>
      <c r="U244" s="29"/>
      <c r="V244" s="29"/>
      <c r="W244" s="29"/>
      <c r="X244" s="29"/>
      <c r="Y244" s="29">
        <v>20</v>
      </c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48"/>
      <c r="AW244" s="21">
        <f>IF(AX244&lt;6,SUM(E244:AV244),SUM(LARGE(E244:AV244,{1;2;3;4;5;6})))</f>
        <v>37</v>
      </c>
      <c r="AX244" s="55">
        <f t="shared" si="3"/>
        <v>3</v>
      </c>
      <c r="CA244" s="12"/>
      <c r="CB244" s="22"/>
      <c r="CC244" s="22"/>
      <c r="CD244" s="22"/>
      <c r="CE244" s="22"/>
    </row>
    <row r="245" spans="1:83" x14ac:dyDescent="0.2">
      <c r="A245" s="67">
        <v>244</v>
      </c>
      <c r="B245" s="6" t="s">
        <v>77</v>
      </c>
      <c r="C245" s="78" t="s">
        <v>260</v>
      </c>
      <c r="D245" s="6" t="s">
        <v>306</v>
      </c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>
        <v>17</v>
      </c>
      <c r="T245" s="29"/>
      <c r="U245" s="29"/>
      <c r="V245" s="29"/>
      <c r="W245" s="29"/>
      <c r="X245" s="29"/>
      <c r="Y245" s="29">
        <v>20</v>
      </c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48"/>
      <c r="AW245" s="21">
        <f>IF(AX245&lt;6,SUM(E245:AV245),SUM(LARGE(E245:AV245,{1;2;3;4;5;6})))</f>
        <v>37</v>
      </c>
      <c r="AX245" s="55">
        <f t="shared" si="3"/>
        <v>2</v>
      </c>
      <c r="CA245" s="12"/>
      <c r="CB245" s="22"/>
      <c r="CC245" s="22"/>
      <c r="CD245" s="22"/>
      <c r="CE245" s="22"/>
    </row>
    <row r="246" spans="1:83" x14ac:dyDescent="0.2">
      <c r="A246" s="67">
        <v>245</v>
      </c>
      <c r="B246" s="6" t="s">
        <v>77</v>
      </c>
      <c r="C246" s="78" t="s">
        <v>83</v>
      </c>
      <c r="D246" s="6" t="s">
        <v>950</v>
      </c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>
        <v>12</v>
      </c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>
        <v>25</v>
      </c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48"/>
      <c r="AW246" s="21">
        <f>IF(AX246&lt;6,SUM(E246:AV246),SUM(LARGE(E246:AV246,{1;2;3;4;5;6})))</f>
        <v>37</v>
      </c>
      <c r="AX246" s="55">
        <f t="shared" si="3"/>
        <v>2</v>
      </c>
      <c r="CA246" s="12"/>
      <c r="CB246" s="22"/>
      <c r="CC246" s="22"/>
      <c r="CD246" s="22"/>
      <c r="CE246" s="22"/>
    </row>
    <row r="247" spans="1:83" x14ac:dyDescent="0.2">
      <c r="A247" s="67">
        <v>246</v>
      </c>
      <c r="B247" s="6" t="s">
        <v>77</v>
      </c>
      <c r="C247" s="78" t="s">
        <v>83</v>
      </c>
      <c r="D247" s="6" t="s">
        <v>951</v>
      </c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>
        <v>12</v>
      </c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>
        <v>25</v>
      </c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54"/>
      <c r="AW247" s="21">
        <f>IF(AX247&lt;6,SUM(E247:AV247),SUM(LARGE(E247:AV247,{1;2;3;4;5;6})))</f>
        <v>37</v>
      </c>
      <c r="AX247" s="55">
        <f t="shared" si="3"/>
        <v>2</v>
      </c>
      <c r="CA247" s="12"/>
      <c r="CB247" s="22"/>
      <c r="CC247" s="22"/>
      <c r="CD247" s="22"/>
      <c r="CE247" s="22"/>
    </row>
    <row r="248" spans="1:83" x14ac:dyDescent="0.2">
      <c r="A248" s="67">
        <v>247</v>
      </c>
      <c r="B248" s="6" t="s">
        <v>100</v>
      </c>
      <c r="C248" s="78" t="s">
        <v>260</v>
      </c>
      <c r="D248" s="6" t="s">
        <v>808</v>
      </c>
      <c r="E248" s="29"/>
      <c r="F248" s="29"/>
      <c r="G248" s="29"/>
      <c r="H248" s="29"/>
      <c r="I248" s="29">
        <v>7</v>
      </c>
      <c r="J248" s="29"/>
      <c r="K248" s="29"/>
      <c r="L248" s="29"/>
      <c r="M248" s="29"/>
      <c r="N248" s="29"/>
      <c r="O248" s="29">
        <v>8</v>
      </c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>
        <v>20</v>
      </c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48"/>
      <c r="AW248" s="21">
        <f>IF(AX248&lt;6,SUM(E248:AV248),SUM(LARGE(E248:AV248,{1;2;3;4;5;6})))</f>
        <v>35</v>
      </c>
      <c r="AX248" s="55">
        <f t="shared" si="3"/>
        <v>3</v>
      </c>
      <c r="CA248" s="12"/>
      <c r="CB248" s="22"/>
      <c r="CC248" s="22"/>
      <c r="CD248" s="22"/>
      <c r="CE248" s="22"/>
    </row>
    <row r="249" spans="1:83" x14ac:dyDescent="0.2">
      <c r="A249" s="67">
        <v>248</v>
      </c>
      <c r="B249" s="26" t="s">
        <v>77</v>
      </c>
      <c r="C249" s="77" t="s">
        <v>392</v>
      </c>
      <c r="D249" s="37" t="s">
        <v>599</v>
      </c>
      <c r="E249" s="54"/>
      <c r="F249" s="54"/>
      <c r="G249" s="54"/>
      <c r="H249" s="54"/>
      <c r="I249" s="54">
        <v>35</v>
      </c>
      <c r="J249" s="54"/>
      <c r="K249" s="54"/>
      <c r="L249" s="54"/>
      <c r="M249" s="54"/>
      <c r="N249" s="54"/>
      <c r="O249" s="85">
        <v>0</v>
      </c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54"/>
      <c r="AW249" s="21">
        <f>IF(AX249&lt;6,SUM(E249:AV249),SUM(LARGE(E249:AV249,{1;2;3;4;5;6})))</f>
        <v>35</v>
      </c>
      <c r="AX249" s="55">
        <f t="shared" si="3"/>
        <v>2</v>
      </c>
      <c r="CA249" s="12"/>
      <c r="CB249" s="22"/>
      <c r="CC249" s="22"/>
      <c r="CD249" s="22"/>
      <c r="CE249" s="22"/>
    </row>
    <row r="250" spans="1:83" x14ac:dyDescent="0.2">
      <c r="A250" s="67">
        <v>249</v>
      </c>
      <c r="B250" s="6" t="s">
        <v>77</v>
      </c>
      <c r="C250" s="78" t="s">
        <v>85</v>
      </c>
      <c r="D250" s="6" t="s">
        <v>404</v>
      </c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>
        <v>35</v>
      </c>
      <c r="AR250" s="54"/>
      <c r="AS250" s="54"/>
      <c r="AT250" s="54"/>
      <c r="AU250" s="54"/>
      <c r="AV250" s="48"/>
      <c r="AW250" s="21">
        <f>IF(AX250&lt;6,SUM(E250:AV250),SUM(LARGE(E250:AV250,{1;2;3;4;5;6})))</f>
        <v>35</v>
      </c>
      <c r="AX250" s="55">
        <f t="shared" si="3"/>
        <v>1</v>
      </c>
      <c r="CA250" s="12"/>
      <c r="CB250" s="22"/>
      <c r="CC250" s="22"/>
      <c r="CD250" s="22"/>
      <c r="CE250" s="22"/>
    </row>
    <row r="251" spans="1:83" x14ac:dyDescent="0.2">
      <c r="A251" s="67">
        <v>250</v>
      </c>
      <c r="B251" s="26" t="s">
        <v>77</v>
      </c>
      <c r="C251" s="78" t="s">
        <v>79</v>
      </c>
      <c r="D251" s="6" t="s">
        <v>256</v>
      </c>
      <c r="E251" s="29"/>
      <c r="F251" s="29">
        <v>35</v>
      </c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54"/>
      <c r="AW251" s="21">
        <f>IF(AX251&lt;6,SUM(E251:AV251),SUM(LARGE(E251:AV251,{1;2;3;4;5;6})))</f>
        <v>35</v>
      </c>
      <c r="AX251" s="55">
        <f t="shared" si="3"/>
        <v>1</v>
      </c>
      <c r="CA251" s="12"/>
      <c r="CB251" s="22"/>
      <c r="CC251" s="22"/>
      <c r="CD251" s="22"/>
      <c r="CE251" s="22"/>
    </row>
    <row r="252" spans="1:83" x14ac:dyDescent="0.2">
      <c r="A252" s="67">
        <v>251</v>
      </c>
      <c r="B252" s="26" t="s">
        <v>77</v>
      </c>
      <c r="C252" s="77" t="s">
        <v>79</v>
      </c>
      <c r="D252" s="26" t="s">
        <v>189</v>
      </c>
      <c r="E252" s="29"/>
      <c r="F252" s="29">
        <v>35</v>
      </c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48"/>
      <c r="AW252" s="21">
        <f>IF(AX252&lt;6,SUM(E252:AV252),SUM(LARGE(E252:AV252,{1;2;3;4;5;6})))</f>
        <v>35</v>
      </c>
      <c r="AX252" s="55">
        <f t="shared" si="3"/>
        <v>1</v>
      </c>
      <c r="CA252" s="12"/>
      <c r="CB252" s="22"/>
      <c r="CC252" s="22"/>
      <c r="CD252" s="22"/>
      <c r="CE252" s="22"/>
    </row>
    <row r="253" spans="1:83" x14ac:dyDescent="0.2">
      <c r="A253" s="67">
        <v>252</v>
      </c>
      <c r="B253" s="6" t="s">
        <v>77</v>
      </c>
      <c r="C253" s="78" t="s">
        <v>79</v>
      </c>
      <c r="D253" s="6" t="s">
        <v>553</v>
      </c>
      <c r="E253" s="29">
        <v>35</v>
      </c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48"/>
      <c r="AW253" s="21">
        <f>IF(AX253&lt;6,SUM(E253:AV253),SUM(LARGE(E253:AV253,{1;2;3;4;5;6})))</f>
        <v>35</v>
      </c>
      <c r="AX253" s="55">
        <f t="shared" si="3"/>
        <v>1</v>
      </c>
      <c r="CA253" s="12"/>
      <c r="CB253" s="22"/>
      <c r="CC253" s="22"/>
      <c r="CD253" s="22"/>
      <c r="CE253" s="22"/>
    </row>
    <row r="254" spans="1:83" x14ac:dyDescent="0.2">
      <c r="A254" s="67">
        <v>253</v>
      </c>
      <c r="B254" s="26" t="s">
        <v>77</v>
      </c>
      <c r="C254" s="78" t="s">
        <v>79</v>
      </c>
      <c r="D254" s="8" t="s">
        <v>552</v>
      </c>
      <c r="E254" s="54">
        <v>35</v>
      </c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21">
        <f>IF(AX254&lt;6,SUM(E254:AV254),SUM(LARGE(E254:AV254,{1;2;3;4;5;6})))</f>
        <v>35</v>
      </c>
      <c r="AX254" s="55">
        <f t="shared" si="3"/>
        <v>1</v>
      </c>
      <c r="CA254" s="12"/>
      <c r="CB254" s="22"/>
      <c r="CC254" s="22"/>
      <c r="CD254" s="22"/>
      <c r="CE254" s="22"/>
    </row>
    <row r="255" spans="1:83" x14ac:dyDescent="0.2">
      <c r="A255" s="67">
        <v>254</v>
      </c>
      <c r="B255" s="26" t="s">
        <v>77</v>
      </c>
      <c r="C255" s="78" t="s">
        <v>458</v>
      </c>
      <c r="D255" s="6" t="s">
        <v>913</v>
      </c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>
        <v>35</v>
      </c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21">
        <f>IF(AX255&lt;6,SUM(E255:AV255),SUM(LARGE(E255:AV255,{1;2;3;4;5;6})))</f>
        <v>35</v>
      </c>
      <c r="AX255" s="55">
        <f t="shared" si="3"/>
        <v>1</v>
      </c>
      <c r="CA255" s="12"/>
      <c r="CB255" s="22"/>
      <c r="CC255" s="22"/>
      <c r="CD255" s="22"/>
      <c r="CE255" s="22"/>
    </row>
    <row r="256" spans="1:83" x14ac:dyDescent="0.2">
      <c r="A256" s="67">
        <v>255</v>
      </c>
      <c r="B256" s="6" t="s">
        <v>77</v>
      </c>
      <c r="C256" s="78" t="s">
        <v>458</v>
      </c>
      <c r="D256" s="6" t="s">
        <v>949</v>
      </c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>
        <v>35</v>
      </c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48"/>
      <c r="AW256" s="21">
        <f>IF(AX256&lt;6,SUM(E256:AV256),SUM(LARGE(E256:AV256,{1;2;3;4;5;6})))</f>
        <v>35</v>
      </c>
      <c r="AX256" s="55">
        <f t="shared" si="3"/>
        <v>1</v>
      </c>
      <c r="CA256" s="12"/>
      <c r="CB256" s="22"/>
      <c r="CC256" s="22"/>
      <c r="CD256" s="22"/>
      <c r="CE256" s="22"/>
    </row>
    <row r="257" spans="1:83" x14ac:dyDescent="0.2">
      <c r="A257" s="67">
        <v>256</v>
      </c>
      <c r="B257" s="6" t="s">
        <v>77</v>
      </c>
      <c r="C257" s="78" t="s">
        <v>338</v>
      </c>
      <c r="D257" s="6" t="s">
        <v>978</v>
      </c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>
        <v>35</v>
      </c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48"/>
      <c r="AW257" s="21">
        <f>IF(AX257&lt;6,SUM(E257:AV257),SUM(LARGE(E257:AV257,{1;2;3;4;5;6})))</f>
        <v>35</v>
      </c>
      <c r="AX257" s="55">
        <f t="shared" si="3"/>
        <v>1</v>
      </c>
      <c r="CA257" s="12"/>
      <c r="CB257" s="22"/>
      <c r="CC257" s="22"/>
      <c r="CD257" s="22"/>
      <c r="CE257" s="22"/>
    </row>
    <row r="258" spans="1:83" x14ac:dyDescent="0.2">
      <c r="A258" s="67">
        <v>257</v>
      </c>
      <c r="B258" s="26" t="s">
        <v>77</v>
      </c>
      <c r="C258" s="78" t="s">
        <v>458</v>
      </c>
      <c r="D258" s="6" t="s">
        <v>1089</v>
      </c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>
        <v>35</v>
      </c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54"/>
      <c r="AW258" s="21">
        <f>IF(AX258&lt;6,SUM(E258:AV258),SUM(LARGE(E258:AV258,{1;2;3;4;5;6})))</f>
        <v>35</v>
      </c>
      <c r="AX258" s="55">
        <f t="shared" ref="AX258:AX321" si="4">COUNT(E258:AV258)</f>
        <v>1</v>
      </c>
      <c r="CA258" s="12"/>
      <c r="CB258" s="22"/>
      <c r="CC258" s="22"/>
      <c r="CD258" s="22"/>
      <c r="CE258" s="22"/>
    </row>
    <row r="259" spans="1:83" x14ac:dyDescent="0.2">
      <c r="A259" s="67">
        <v>258</v>
      </c>
      <c r="B259" s="26" t="s">
        <v>77</v>
      </c>
      <c r="C259" s="78" t="s">
        <v>458</v>
      </c>
      <c r="D259" s="6" t="s">
        <v>1090</v>
      </c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>
        <v>35</v>
      </c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54"/>
      <c r="AW259" s="21">
        <f>IF(AX259&lt;6,SUM(E259:AV259),SUM(LARGE(E259:AV259,{1;2;3;4;5;6})))</f>
        <v>35</v>
      </c>
      <c r="AX259" s="55">
        <f t="shared" si="4"/>
        <v>1</v>
      </c>
      <c r="CA259" s="12"/>
      <c r="CB259" s="22"/>
      <c r="CC259" s="22"/>
      <c r="CD259" s="22"/>
      <c r="CE259" s="22"/>
    </row>
    <row r="260" spans="1:83" x14ac:dyDescent="0.2">
      <c r="A260" s="67">
        <v>259</v>
      </c>
      <c r="B260" s="6" t="s">
        <v>77</v>
      </c>
      <c r="C260" s="78" t="s">
        <v>85</v>
      </c>
      <c r="D260" s="6" t="s">
        <v>661</v>
      </c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>
        <v>35</v>
      </c>
      <c r="AS260" s="29"/>
      <c r="AT260" s="29"/>
      <c r="AU260" s="29"/>
      <c r="AV260" s="48"/>
      <c r="AW260" s="21">
        <f>IF(AX260&lt;6,SUM(E260:AV260),SUM(LARGE(E260:AV260,{1;2;3;4;5;6})))</f>
        <v>35</v>
      </c>
      <c r="AX260" s="55">
        <f t="shared" si="4"/>
        <v>1</v>
      </c>
      <c r="CA260" s="12"/>
      <c r="CB260" s="22"/>
      <c r="CC260" s="22"/>
      <c r="CD260" s="22"/>
      <c r="CE260" s="22"/>
    </row>
    <row r="261" spans="1:83" x14ac:dyDescent="0.2">
      <c r="A261" s="67">
        <v>260</v>
      </c>
      <c r="B261" s="6" t="s">
        <v>77</v>
      </c>
      <c r="C261" s="78" t="s">
        <v>458</v>
      </c>
      <c r="D261" s="6" t="s">
        <v>715</v>
      </c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  <c r="AR261" s="29">
        <v>35</v>
      </c>
      <c r="AS261" s="29"/>
      <c r="AT261" s="29"/>
      <c r="AU261" s="29"/>
      <c r="AV261" s="48"/>
      <c r="AW261" s="21">
        <f>IF(AX261&lt;6,SUM(E261:AV261),SUM(LARGE(E261:AV261,{1;2;3;4;5;6})))</f>
        <v>35</v>
      </c>
      <c r="AX261" s="55">
        <f t="shared" si="4"/>
        <v>1</v>
      </c>
      <c r="CA261" s="12"/>
      <c r="CB261" s="22"/>
      <c r="CC261" s="22"/>
      <c r="CD261" s="22"/>
      <c r="CE261" s="22"/>
    </row>
    <row r="262" spans="1:83" x14ac:dyDescent="0.2">
      <c r="A262" s="67">
        <v>261</v>
      </c>
      <c r="B262" s="26" t="s">
        <v>77</v>
      </c>
      <c r="C262" s="78"/>
      <c r="D262" s="37" t="s">
        <v>140</v>
      </c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>
        <v>35</v>
      </c>
      <c r="AT262" s="29"/>
      <c r="AU262" s="29"/>
      <c r="AV262" s="54"/>
      <c r="AW262" s="21">
        <f>IF(AX262&lt;6,SUM(E262:AV262),SUM(LARGE(E262:AV262,{1;2;3;4;5;6})))</f>
        <v>35</v>
      </c>
      <c r="AX262" s="55">
        <f t="shared" si="4"/>
        <v>1</v>
      </c>
      <c r="CA262" s="12"/>
      <c r="CB262" s="22"/>
      <c r="CC262" s="22"/>
      <c r="CD262" s="22"/>
      <c r="CE262" s="22"/>
    </row>
    <row r="263" spans="1:83" x14ac:dyDescent="0.2">
      <c r="A263" s="67">
        <v>262</v>
      </c>
      <c r="B263" s="26" t="s">
        <v>77</v>
      </c>
      <c r="C263" s="78" t="s">
        <v>136</v>
      </c>
      <c r="D263" s="8" t="s">
        <v>696</v>
      </c>
      <c r="E263" s="84"/>
      <c r="F263" s="84"/>
      <c r="G263" s="84"/>
      <c r="H263" s="84"/>
      <c r="I263" s="29">
        <v>3</v>
      </c>
      <c r="J263" s="84"/>
      <c r="K263" s="29">
        <v>4</v>
      </c>
      <c r="L263" s="29"/>
      <c r="M263" s="29"/>
      <c r="N263" s="29"/>
      <c r="O263" s="84">
        <v>0</v>
      </c>
      <c r="P263" s="84"/>
      <c r="Q263" s="84"/>
      <c r="R263" s="29">
        <v>4</v>
      </c>
      <c r="S263" s="84"/>
      <c r="T263" s="84"/>
      <c r="U263" s="84"/>
      <c r="V263" s="29">
        <v>5</v>
      </c>
      <c r="W263" s="29"/>
      <c r="X263" s="29"/>
      <c r="Y263" s="29">
        <v>4</v>
      </c>
      <c r="Z263" s="29"/>
      <c r="AA263" s="29"/>
      <c r="AB263" s="29">
        <v>5</v>
      </c>
      <c r="AC263" s="84">
        <v>0</v>
      </c>
      <c r="AD263" s="84"/>
      <c r="AE263" s="84"/>
      <c r="AF263" s="84"/>
      <c r="AG263" s="84"/>
      <c r="AH263" s="84"/>
      <c r="AI263" s="84">
        <v>4</v>
      </c>
      <c r="AJ263" s="84"/>
      <c r="AK263" s="84"/>
      <c r="AL263" s="84"/>
      <c r="AM263" s="29">
        <v>12</v>
      </c>
      <c r="AN263" s="29"/>
      <c r="AO263" s="29"/>
      <c r="AP263" s="29"/>
      <c r="AQ263" s="29"/>
      <c r="AR263" s="29"/>
      <c r="AS263" s="29"/>
      <c r="AT263" s="29"/>
      <c r="AU263" s="29"/>
      <c r="AV263" s="54"/>
      <c r="AW263" s="21">
        <f>IF(AX263&lt;6,SUM(E263:AV263),SUM(LARGE(E263:AV263,{1;2;3;4;5;6})))</f>
        <v>34</v>
      </c>
      <c r="AX263" s="55">
        <f t="shared" si="4"/>
        <v>10</v>
      </c>
      <c r="CA263" s="12"/>
      <c r="CB263" s="22"/>
      <c r="CC263" s="22"/>
      <c r="CD263" s="22"/>
      <c r="CE263" s="22"/>
    </row>
    <row r="264" spans="1:83" x14ac:dyDescent="0.2">
      <c r="A264" s="67">
        <v>263</v>
      </c>
      <c r="B264" s="26" t="s">
        <v>77</v>
      </c>
      <c r="C264" s="77" t="s">
        <v>136</v>
      </c>
      <c r="D264" s="26" t="s">
        <v>230</v>
      </c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>
        <v>10</v>
      </c>
      <c r="W264" s="29"/>
      <c r="X264" s="29"/>
      <c r="Y264" s="29"/>
      <c r="Z264" s="29"/>
      <c r="AA264" s="29"/>
      <c r="AB264" s="29"/>
      <c r="AC264" s="29"/>
      <c r="AD264" s="29">
        <v>14</v>
      </c>
      <c r="AE264" s="29"/>
      <c r="AF264" s="29"/>
      <c r="AG264" s="29"/>
      <c r="AH264" s="84">
        <v>0</v>
      </c>
      <c r="AI264" s="84"/>
      <c r="AJ264" s="84"/>
      <c r="AK264" s="84"/>
      <c r="AL264" s="84"/>
      <c r="AM264" s="29">
        <v>10</v>
      </c>
      <c r="AN264" s="29"/>
      <c r="AO264" s="29"/>
      <c r="AP264" s="29"/>
      <c r="AQ264" s="29"/>
      <c r="AR264" s="29"/>
      <c r="AS264" s="29"/>
      <c r="AT264" s="29"/>
      <c r="AU264" s="29"/>
      <c r="AV264" s="48"/>
      <c r="AW264" s="21">
        <f>IF(AX264&lt;6,SUM(E264:AV264),SUM(LARGE(E264:AV264,{1;2;3;4;5;6})))</f>
        <v>34</v>
      </c>
      <c r="AX264" s="55">
        <f t="shared" si="4"/>
        <v>4</v>
      </c>
      <c r="CA264" s="12"/>
      <c r="CB264" s="22"/>
      <c r="CC264" s="22"/>
      <c r="CD264" s="22"/>
      <c r="CE264" s="22"/>
    </row>
    <row r="265" spans="1:83" x14ac:dyDescent="0.2">
      <c r="A265" s="67">
        <v>264</v>
      </c>
      <c r="B265" s="6" t="s">
        <v>77</v>
      </c>
      <c r="C265" s="78" t="s">
        <v>78</v>
      </c>
      <c r="D265" s="6" t="s">
        <v>952</v>
      </c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>
        <v>10</v>
      </c>
      <c r="W265" s="29"/>
      <c r="X265" s="29"/>
      <c r="Y265" s="29"/>
      <c r="Z265" s="29"/>
      <c r="AA265" s="29"/>
      <c r="AB265" s="29"/>
      <c r="AC265" s="29"/>
      <c r="AD265" s="29">
        <v>14</v>
      </c>
      <c r="AE265" s="29"/>
      <c r="AF265" s="29"/>
      <c r="AG265" s="29"/>
      <c r="AH265" s="29"/>
      <c r="AI265" s="29"/>
      <c r="AJ265" s="29"/>
      <c r="AK265" s="29"/>
      <c r="AL265" s="29"/>
      <c r="AM265" s="29">
        <v>10</v>
      </c>
      <c r="AN265" s="29"/>
      <c r="AO265" s="29"/>
      <c r="AP265" s="29"/>
      <c r="AQ265" s="29"/>
      <c r="AR265" s="29"/>
      <c r="AS265" s="29"/>
      <c r="AT265" s="29"/>
      <c r="AU265" s="29"/>
      <c r="AV265" s="48"/>
      <c r="AW265" s="21">
        <f>IF(AX265&lt;6,SUM(E265:AV265),SUM(LARGE(E265:AV265,{1;2;3;4;5;6})))</f>
        <v>34</v>
      </c>
      <c r="AX265" s="55">
        <f t="shared" si="4"/>
        <v>3</v>
      </c>
      <c r="CA265" s="12"/>
      <c r="CB265" s="22"/>
      <c r="CC265" s="22"/>
      <c r="CD265" s="22"/>
      <c r="CE265" s="22"/>
    </row>
    <row r="266" spans="1:83" x14ac:dyDescent="0.2">
      <c r="A266" s="67">
        <v>265</v>
      </c>
      <c r="B266" s="26" t="s">
        <v>77</v>
      </c>
      <c r="C266" s="78" t="s">
        <v>458</v>
      </c>
      <c r="D266" s="6" t="s">
        <v>466</v>
      </c>
      <c r="E266" s="84"/>
      <c r="F266" s="84"/>
      <c r="G266" s="84"/>
      <c r="H266" s="84"/>
      <c r="I266" s="84"/>
      <c r="J266" s="84"/>
      <c r="K266" s="29">
        <v>12</v>
      </c>
      <c r="L266" s="29"/>
      <c r="M266" s="29"/>
      <c r="N266" s="29"/>
      <c r="O266" s="29"/>
      <c r="P266" s="29"/>
      <c r="Q266" s="29"/>
      <c r="R266" s="29">
        <v>10</v>
      </c>
      <c r="S266" s="29"/>
      <c r="T266" s="29"/>
      <c r="U266" s="29"/>
      <c r="V266" s="29">
        <v>10</v>
      </c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54"/>
      <c r="AW266" s="21">
        <f>IF(AX266&lt;6,SUM(E266:AV266),SUM(LARGE(E266:AV266,{1;2;3;4;5;6})))</f>
        <v>32</v>
      </c>
      <c r="AX266" s="55">
        <f t="shared" si="4"/>
        <v>3</v>
      </c>
      <c r="CA266" s="12"/>
      <c r="CB266" s="22"/>
      <c r="CC266" s="22"/>
      <c r="CD266" s="22"/>
      <c r="CE266" s="22"/>
    </row>
    <row r="267" spans="1:83" x14ac:dyDescent="0.2">
      <c r="A267" s="67">
        <v>266</v>
      </c>
      <c r="B267" s="26" t="s">
        <v>77</v>
      </c>
      <c r="C267" s="78" t="s">
        <v>458</v>
      </c>
      <c r="D267" s="6" t="s">
        <v>15</v>
      </c>
      <c r="E267" s="29"/>
      <c r="F267" s="29"/>
      <c r="G267" s="29"/>
      <c r="H267" s="29"/>
      <c r="I267" s="29"/>
      <c r="J267" s="29"/>
      <c r="K267" s="29">
        <v>12</v>
      </c>
      <c r="L267" s="29"/>
      <c r="M267" s="29"/>
      <c r="N267" s="29"/>
      <c r="O267" s="29"/>
      <c r="P267" s="29"/>
      <c r="Q267" s="29"/>
      <c r="R267" s="29">
        <v>10</v>
      </c>
      <c r="S267" s="29"/>
      <c r="T267" s="29"/>
      <c r="U267" s="29"/>
      <c r="V267" s="29">
        <v>10</v>
      </c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54"/>
      <c r="AW267" s="21">
        <f>IF(AX267&lt;6,SUM(E267:AV267),SUM(LARGE(E267:AV267,{1;2;3;4;5;6})))</f>
        <v>32</v>
      </c>
      <c r="AX267" s="55">
        <f t="shared" si="4"/>
        <v>3</v>
      </c>
      <c r="CA267" s="12"/>
      <c r="CB267" s="22"/>
      <c r="CC267" s="22"/>
      <c r="CD267" s="22"/>
      <c r="CE267" s="22"/>
    </row>
    <row r="268" spans="1:83" x14ac:dyDescent="0.2">
      <c r="A268" s="67">
        <v>267</v>
      </c>
      <c r="B268" s="6" t="s">
        <v>77</v>
      </c>
      <c r="C268" s="78" t="s">
        <v>78</v>
      </c>
      <c r="D268" s="6" t="s">
        <v>183</v>
      </c>
      <c r="E268" s="29"/>
      <c r="F268" s="29">
        <v>14</v>
      </c>
      <c r="G268" s="29"/>
      <c r="H268" s="29"/>
      <c r="I268" s="29"/>
      <c r="J268" s="29"/>
      <c r="K268" s="29"/>
      <c r="L268" s="29"/>
      <c r="M268" s="29"/>
      <c r="N268" s="29"/>
      <c r="O268" s="29">
        <v>8</v>
      </c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>
        <v>10</v>
      </c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48"/>
      <c r="AW268" s="21">
        <f>IF(AX268&lt;6,SUM(E268:AV268),SUM(LARGE(E268:AV268,{1;2;3;4;5;6})))</f>
        <v>32</v>
      </c>
      <c r="AX268" s="55">
        <f t="shared" si="4"/>
        <v>3</v>
      </c>
      <c r="CA268" s="12"/>
      <c r="CB268" s="22"/>
      <c r="CC268" s="22"/>
      <c r="CD268" s="22"/>
      <c r="CE268" s="22"/>
    </row>
    <row r="269" spans="1:83" x14ac:dyDescent="0.2">
      <c r="A269" s="67">
        <v>268</v>
      </c>
      <c r="B269" s="26" t="s">
        <v>77</v>
      </c>
      <c r="C269" s="78" t="s">
        <v>191</v>
      </c>
      <c r="D269" s="6" t="s">
        <v>953</v>
      </c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>
        <v>8</v>
      </c>
      <c r="W269" s="54"/>
      <c r="X269" s="54"/>
      <c r="Y269" s="85">
        <v>0</v>
      </c>
      <c r="Z269" s="85"/>
      <c r="AA269" s="85">
        <v>0</v>
      </c>
      <c r="AB269" s="85"/>
      <c r="AC269" s="85"/>
      <c r="AD269" s="54">
        <v>12</v>
      </c>
      <c r="AE269" s="54"/>
      <c r="AF269" s="54"/>
      <c r="AG269" s="54"/>
      <c r="AH269" s="54"/>
      <c r="AI269" s="54">
        <v>10</v>
      </c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48"/>
      <c r="AW269" s="21">
        <f>IF(AX269&lt;6,SUM(E269:AV269),SUM(LARGE(E269:AV269,{1;2;3;4;5;6})))</f>
        <v>30</v>
      </c>
      <c r="AX269" s="55">
        <f t="shared" si="4"/>
        <v>5</v>
      </c>
      <c r="CA269" s="12"/>
      <c r="CB269" s="22"/>
      <c r="CC269" s="22"/>
      <c r="CD269" s="22"/>
      <c r="CE269" s="22"/>
    </row>
    <row r="270" spans="1:83" x14ac:dyDescent="0.2">
      <c r="A270" s="67">
        <v>269</v>
      </c>
      <c r="B270" s="6" t="s">
        <v>77</v>
      </c>
      <c r="C270" s="78" t="s">
        <v>83</v>
      </c>
      <c r="D270" s="6" t="s">
        <v>526</v>
      </c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>
        <v>30</v>
      </c>
      <c r="W270" s="54"/>
      <c r="X270" s="54"/>
      <c r="Y270" s="85">
        <v>0</v>
      </c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48"/>
      <c r="AW270" s="21">
        <f>IF(AX270&lt;6,SUM(E270:AV270),SUM(LARGE(E270:AV270,{1;2;3;4;5;6})))</f>
        <v>30</v>
      </c>
      <c r="AX270" s="55">
        <f t="shared" si="4"/>
        <v>2</v>
      </c>
      <c r="CA270" s="12"/>
      <c r="CB270" s="22"/>
      <c r="CC270" s="22"/>
      <c r="CD270" s="22"/>
      <c r="CE270" s="22"/>
    </row>
    <row r="271" spans="1:83" x14ac:dyDescent="0.2">
      <c r="A271" s="67">
        <v>270</v>
      </c>
      <c r="B271" s="26" t="s">
        <v>77</v>
      </c>
      <c r="C271" s="78" t="s">
        <v>83</v>
      </c>
      <c r="D271" s="6" t="s">
        <v>128</v>
      </c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>
        <v>30</v>
      </c>
      <c r="W271" s="29"/>
      <c r="X271" s="29"/>
      <c r="Y271" s="84">
        <v>0</v>
      </c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54"/>
      <c r="AW271" s="21">
        <f>IF(AX271&lt;6,SUM(E271:AV271),SUM(LARGE(E271:AV271,{1;2;3;4;5;6})))</f>
        <v>30</v>
      </c>
      <c r="AX271" s="55">
        <f t="shared" si="4"/>
        <v>2</v>
      </c>
      <c r="CA271" s="12"/>
      <c r="CB271" s="22"/>
      <c r="CC271" s="22"/>
      <c r="CD271" s="22"/>
      <c r="CE271" s="22"/>
    </row>
    <row r="272" spans="1:83" x14ac:dyDescent="0.2">
      <c r="A272" s="67">
        <v>271</v>
      </c>
      <c r="B272" s="26" t="s">
        <v>77</v>
      </c>
      <c r="C272" s="77" t="s">
        <v>236</v>
      </c>
      <c r="D272" s="37" t="s">
        <v>59</v>
      </c>
      <c r="E272" s="29"/>
      <c r="F272" s="29"/>
      <c r="G272" s="29"/>
      <c r="H272" s="29"/>
      <c r="I272" s="29">
        <v>30</v>
      </c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54"/>
      <c r="AW272" s="21">
        <f>IF(AX272&lt;6,SUM(E272:AV272),SUM(LARGE(E272:AV272,{1;2;3;4;5;6})))</f>
        <v>30</v>
      </c>
      <c r="AX272" s="55">
        <f t="shared" si="4"/>
        <v>1</v>
      </c>
      <c r="CA272" s="12"/>
      <c r="CB272" s="22"/>
      <c r="CC272" s="22"/>
      <c r="CD272" s="22"/>
      <c r="CE272" s="22"/>
    </row>
    <row r="273" spans="1:83" x14ac:dyDescent="0.2">
      <c r="A273" s="67">
        <v>272</v>
      </c>
      <c r="B273" s="26" t="s">
        <v>77</v>
      </c>
      <c r="C273" s="78" t="s">
        <v>458</v>
      </c>
      <c r="D273" s="6" t="s">
        <v>524</v>
      </c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>
        <v>30</v>
      </c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48"/>
      <c r="AW273" s="21">
        <f>IF(AX273&lt;6,SUM(E273:AV273),SUM(LARGE(E273:AV273,{1;2;3;4;5;6})))</f>
        <v>30</v>
      </c>
      <c r="AX273" s="55">
        <f t="shared" si="4"/>
        <v>1</v>
      </c>
      <c r="CA273" s="12"/>
      <c r="CB273" s="22"/>
      <c r="CC273" s="22"/>
      <c r="CD273" s="22"/>
      <c r="CE273" s="22"/>
    </row>
    <row r="274" spans="1:83" x14ac:dyDescent="0.2">
      <c r="A274" s="67">
        <v>273</v>
      </c>
      <c r="B274" s="6" t="s">
        <v>77</v>
      </c>
      <c r="C274" s="78" t="s">
        <v>313</v>
      </c>
      <c r="D274" s="6" t="s">
        <v>1030</v>
      </c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>
        <v>30</v>
      </c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48"/>
      <c r="AW274" s="21">
        <f>IF(AX274&lt;6,SUM(E274:AV274),SUM(LARGE(E274:AV274,{1;2;3;4;5;6})))</f>
        <v>30</v>
      </c>
      <c r="AX274" s="55">
        <f t="shared" si="4"/>
        <v>1</v>
      </c>
      <c r="CA274" s="12"/>
      <c r="CB274" s="22"/>
      <c r="CC274" s="22"/>
      <c r="CD274" s="22"/>
      <c r="CE274" s="22"/>
    </row>
    <row r="275" spans="1:83" x14ac:dyDescent="0.2">
      <c r="A275" s="67">
        <v>274</v>
      </c>
      <c r="B275" s="26" t="s">
        <v>77</v>
      </c>
      <c r="C275" s="77" t="s">
        <v>458</v>
      </c>
      <c r="D275" s="26" t="s">
        <v>799</v>
      </c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>
        <v>30</v>
      </c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48"/>
      <c r="AW275" s="21">
        <f>IF(AX275&lt;6,SUM(E275:AV275),SUM(LARGE(E275:AV275,{1;2;3;4;5;6})))</f>
        <v>30</v>
      </c>
      <c r="AX275" s="55">
        <f t="shared" si="4"/>
        <v>1</v>
      </c>
      <c r="CA275" s="12"/>
      <c r="CB275" s="22"/>
      <c r="CC275" s="22"/>
      <c r="CD275" s="22"/>
      <c r="CE275" s="22"/>
    </row>
    <row r="276" spans="1:83" x14ac:dyDescent="0.2">
      <c r="A276" s="67">
        <v>275</v>
      </c>
      <c r="B276" s="6" t="s">
        <v>77</v>
      </c>
      <c r="C276" s="78" t="s">
        <v>458</v>
      </c>
      <c r="D276" s="6" t="s">
        <v>1091</v>
      </c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>
        <v>30</v>
      </c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48"/>
      <c r="AW276" s="21">
        <f>IF(AX276&lt;6,SUM(E276:AV276),SUM(LARGE(E276:AV276,{1;2;3;4;5;6})))</f>
        <v>30</v>
      </c>
      <c r="AX276" s="55">
        <f t="shared" si="4"/>
        <v>1</v>
      </c>
      <c r="CA276" s="12"/>
      <c r="CB276" s="22"/>
      <c r="CC276" s="22"/>
      <c r="CD276" s="22"/>
      <c r="CE276" s="22"/>
    </row>
    <row r="277" spans="1:83" x14ac:dyDescent="0.2">
      <c r="A277" s="67">
        <v>276</v>
      </c>
      <c r="B277" s="26" t="s">
        <v>77</v>
      </c>
      <c r="C277" s="78"/>
      <c r="D277" s="8" t="s">
        <v>1208</v>
      </c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>
        <v>30</v>
      </c>
      <c r="AS277" s="54"/>
      <c r="AT277" s="54"/>
      <c r="AU277" s="54"/>
      <c r="AV277" s="54"/>
      <c r="AW277" s="21">
        <f>IF(AX277&lt;6,SUM(E277:AV277),SUM(LARGE(E277:AV277,{1;2;3;4;5;6})))</f>
        <v>30</v>
      </c>
      <c r="AX277" s="55">
        <f t="shared" si="4"/>
        <v>1</v>
      </c>
      <c r="CA277" s="12"/>
      <c r="CB277" s="22"/>
      <c r="CC277" s="22"/>
      <c r="CD277" s="22"/>
      <c r="CE277" s="22"/>
    </row>
    <row r="278" spans="1:83" x14ac:dyDescent="0.2">
      <c r="A278" s="67">
        <v>277</v>
      </c>
      <c r="B278" s="26" t="s">
        <v>77</v>
      </c>
      <c r="C278" s="77" t="s">
        <v>260</v>
      </c>
      <c r="D278" s="37" t="s">
        <v>626</v>
      </c>
      <c r="E278" s="85"/>
      <c r="F278" s="85"/>
      <c r="G278" s="85"/>
      <c r="H278" s="85"/>
      <c r="I278" s="85"/>
      <c r="J278" s="85"/>
      <c r="K278" s="54">
        <v>14</v>
      </c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>
        <v>14</v>
      </c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21">
        <f>IF(AX278&lt;6,SUM(E278:AV278),SUM(LARGE(E278:AV278,{1;2;3;4;5;6})))</f>
        <v>28</v>
      </c>
      <c r="AX278" s="55">
        <f t="shared" si="4"/>
        <v>2</v>
      </c>
      <c r="CA278" s="12"/>
      <c r="CB278" s="22"/>
      <c r="CC278" s="22"/>
      <c r="CD278" s="22"/>
      <c r="CE278" s="22"/>
    </row>
    <row r="279" spans="1:83" x14ac:dyDescent="0.2">
      <c r="A279" s="67">
        <v>278</v>
      </c>
      <c r="B279" s="6" t="s">
        <v>77</v>
      </c>
      <c r="C279" s="78" t="s">
        <v>98</v>
      </c>
      <c r="D279" s="6" t="s">
        <v>177</v>
      </c>
      <c r="E279" s="29"/>
      <c r="F279" s="29">
        <v>8</v>
      </c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>
        <v>20</v>
      </c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48"/>
      <c r="AW279" s="21">
        <f>IF(AX279&lt;6,SUM(E279:AV279),SUM(LARGE(E279:AV279,{1;2;3;4;5;6})))</f>
        <v>28</v>
      </c>
      <c r="AX279" s="55">
        <f t="shared" si="4"/>
        <v>2</v>
      </c>
      <c r="CA279" s="12"/>
      <c r="CB279" s="22"/>
      <c r="CC279" s="22"/>
      <c r="CD279" s="22"/>
      <c r="CE279" s="22"/>
    </row>
    <row r="280" spans="1:83" x14ac:dyDescent="0.2">
      <c r="A280" s="67">
        <v>279</v>
      </c>
      <c r="B280" s="6" t="s">
        <v>77</v>
      </c>
      <c r="C280" s="78" t="s">
        <v>458</v>
      </c>
      <c r="D280" s="6" t="s">
        <v>1033</v>
      </c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>
        <v>14</v>
      </c>
      <c r="AJ280" s="29"/>
      <c r="AK280" s="29"/>
      <c r="AL280" s="29">
        <v>14</v>
      </c>
      <c r="AM280" s="29"/>
      <c r="AN280" s="29"/>
      <c r="AO280" s="29"/>
      <c r="AP280" s="29"/>
      <c r="AQ280" s="29"/>
      <c r="AR280" s="29"/>
      <c r="AS280" s="29"/>
      <c r="AT280" s="29"/>
      <c r="AU280" s="29"/>
      <c r="AV280" s="48"/>
      <c r="AW280" s="21">
        <f>IF(AX280&lt;6,SUM(E280:AV280),SUM(LARGE(E280:AV280,{1;2;3;4;5;6})))</f>
        <v>28</v>
      </c>
      <c r="AX280" s="55">
        <f t="shared" si="4"/>
        <v>2</v>
      </c>
      <c r="CA280" s="12"/>
      <c r="CB280" s="22"/>
      <c r="CC280" s="22"/>
      <c r="CD280" s="22"/>
      <c r="CE280" s="22"/>
    </row>
    <row r="281" spans="1:83" x14ac:dyDescent="0.2">
      <c r="A281" s="67">
        <v>280</v>
      </c>
      <c r="B281" s="26" t="s">
        <v>77</v>
      </c>
      <c r="C281" s="78" t="s">
        <v>458</v>
      </c>
      <c r="D281" s="8" t="s">
        <v>1036</v>
      </c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>
        <v>14</v>
      </c>
      <c r="AJ281" s="29"/>
      <c r="AK281" s="29"/>
      <c r="AL281" s="29">
        <v>14</v>
      </c>
      <c r="AM281" s="29"/>
      <c r="AN281" s="29"/>
      <c r="AO281" s="29"/>
      <c r="AP281" s="29"/>
      <c r="AQ281" s="29"/>
      <c r="AR281" s="29"/>
      <c r="AS281" s="29"/>
      <c r="AT281" s="29"/>
      <c r="AU281" s="29"/>
      <c r="AV281" s="54"/>
      <c r="AW281" s="21">
        <f>IF(AX281&lt;6,SUM(E281:AV281),SUM(LARGE(E281:AV281,{1;2;3;4;5;6})))</f>
        <v>28</v>
      </c>
      <c r="AX281" s="55">
        <f t="shared" si="4"/>
        <v>2</v>
      </c>
      <c r="CA281" s="12"/>
      <c r="CB281" s="22"/>
      <c r="CC281" s="22"/>
      <c r="CD281" s="22"/>
      <c r="CE281" s="22"/>
    </row>
    <row r="282" spans="1:83" x14ac:dyDescent="0.2">
      <c r="A282" s="67">
        <v>281</v>
      </c>
      <c r="B282" s="6" t="s">
        <v>77</v>
      </c>
      <c r="C282" s="78" t="s">
        <v>1185</v>
      </c>
      <c r="D282" s="6" t="s">
        <v>1065</v>
      </c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  <c r="AM282" s="29">
        <v>14</v>
      </c>
      <c r="AN282" s="29"/>
      <c r="AO282" s="29"/>
      <c r="AP282" s="29"/>
      <c r="AQ282" s="29">
        <v>14</v>
      </c>
      <c r="AR282" s="29"/>
      <c r="AS282" s="29"/>
      <c r="AT282" s="29"/>
      <c r="AU282" s="29"/>
      <c r="AV282" s="48"/>
      <c r="AW282" s="21">
        <f>IF(AX282&lt;6,SUM(E282:AV282),SUM(LARGE(E282:AV282,{1;2;3;4;5;6})))</f>
        <v>28</v>
      </c>
      <c r="AX282" s="55">
        <f t="shared" si="4"/>
        <v>2</v>
      </c>
      <c r="CA282" s="12"/>
      <c r="CB282" s="22"/>
      <c r="CC282" s="22"/>
      <c r="CD282" s="22"/>
      <c r="CE282" s="22"/>
    </row>
    <row r="283" spans="1:83" x14ac:dyDescent="0.2">
      <c r="A283" s="67">
        <v>282</v>
      </c>
      <c r="B283" s="26" t="s">
        <v>77</v>
      </c>
      <c r="C283" s="78" t="s">
        <v>136</v>
      </c>
      <c r="D283" s="6" t="s">
        <v>265</v>
      </c>
      <c r="E283" s="84"/>
      <c r="F283" s="84"/>
      <c r="G283" s="84"/>
      <c r="H283" s="84"/>
      <c r="I283" s="29">
        <v>5</v>
      </c>
      <c r="J283" s="84"/>
      <c r="K283" s="29">
        <v>7</v>
      </c>
      <c r="L283" s="29"/>
      <c r="M283" s="29"/>
      <c r="N283" s="29"/>
      <c r="O283" s="29">
        <v>8</v>
      </c>
      <c r="P283" s="29"/>
      <c r="Q283" s="29"/>
      <c r="R283" s="29"/>
      <c r="S283" s="29"/>
      <c r="T283" s="29"/>
      <c r="U283" s="29"/>
      <c r="V283" s="29"/>
      <c r="W283" s="29"/>
      <c r="X283" s="29"/>
      <c r="Y283" s="29">
        <v>7</v>
      </c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54"/>
      <c r="AW283" s="21">
        <f>IF(AX283&lt;6,SUM(E283:AV283),SUM(LARGE(E283:AV283,{1;2;3;4;5;6})))</f>
        <v>27</v>
      </c>
      <c r="AX283" s="55">
        <f t="shared" si="4"/>
        <v>4</v>
      </c>
      <c r="CA283" s="12"/>
      <c r="CB283" s="22"/>
      <c r="CC283" s="22"/>
      <c r="CD283" s="22"/>
      <c r="CE283" s="22"/>
    </row>
    <row r="284" spans="1:83" x14ac:dyDescent="0.2">
      <c r="A284" s="67">
        <v>283</v>
      </c>
      <c r="B284" s="26" t="s">
        <v>77</v>
      </c>
      <c r="C284" s="78" t="s">
        <v>458</v>
      </c>
      <c r="D284" s="6" t="s">
        <v>308</v>
      </c>
      <c r="E284" s="29"/>
      <c r="F284" s="84">
        <v>0</v>
      </c>
      <c r="G284" s="84"/>
      <c r="H284" s="84"/>
      <c r="I284" s="29"/>
      <c r="J284" s="29"/>
      <c r="K284" s="29"/>
      <c r="L284" s="29"/>
      <c r="M284" s="29"/>
      <c r="N284" s="29"/>
      <c r="O284" s="29"/>
      <c r="P284" s="29">
        <v>25</v>
      </c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84">
        <v>0</v>
      </c>
      <c r="AN284" s="84"/>
      <c r="AO284" s="84"/>
      <c r="AP284" s="84"/>
      <c r="AQ284" s="84"/>
      <c r="AR284" s="84"/>
      <c r="AS284" s="84"/>
      <c r="AT284" s="84"/>
      <c r="AU284" s="84"/>
      <c r="AV284" s="54"/>
      <c r="AW284" s="21">
        <f>IF(AX284&lt;6,SUM(E284:AV284),SUM(LARGE(E284:AV284,{1;2;3;4;5;6})))</f>
        <v>25</v>
      </c>
      <c r="AX284" s="55">
        <f t="shared" si="4"/>
        <v>3</v>
      </c>
      <c r="CA284" s="12"/>
      <c r="CB284" s="22"/>
      <c r="CC284" s="22"/>
      <c r="CD284" s="22"/>
      <c r="CE284" s="22"/>
    </row>
    <row r="285" spans="1:83" x14ac:dyDescent="0.2">
      <c r="A285" s="67">
        <v>284</v>
      </c>
      <c r="B285" s="26" t="s">
        <v>77</v>
      </c>
      <c r="C285" s="77" t="s">
        <v>78</v>
      </c>
      <c r="D285" s="26" t="s">
        <v>561</v>
      </c>
      <c r="E285" s="84">
        <v>0</v>
      </c>
      <c r="F285" s="84"/>
      <c r="G285" s="84"/>
      <c r="H285" s="84"/>
      <c r="I285" s="84"/>
      <c r="J285" s="29">
        <v>25</v>
      </c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48"/>
      <c r="AW285" s="21">
        <f>IF(AX285&lt;6,SUM(E285:AV285),SUM(LARGE(E285:AV285,{1;2;3;4;5;6})))</f>
        <v>25</v>
      </c>
      <c r="AX285" s="55">
        <f t="shared" si="4"/>
        <v>2</v>
      </c>
      <c r="CA285" s="12"/>
      <c r="CB285" s="22"/>
      <c r="CC285" s="22"/>
      <c r="CD285" s="22"/>
      <c r="CE285" s="22"/>
    </row>
    <row r="286" spans="1:83" x14ac:dyDescent="0.2">
      <c r="A286" s="67">
        <v>285</v>
      </c>
      <c r="B286" s="26" t="s">
        <v>77</v>
      </c>
      <c r="C286" s="78" t="s">
        <v>236</v>
      </c>
      <c r="D286" s="6" t="s">
        <v>238</v>
      </c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85">
        <v>0</v>
      </c>
      <c r="S286" s="54">
        <v>25</v>
      </c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21">
        <f>IF(AX286&lt;6,SUM(E286:AV286),SUM(LARGE(E286:AV286,{1;2;3;4;5;6})))</f>
        <v>25</v>
      </c>
      <c r="AX286" s="55">
        <f t="shared" si="4"/>
        <v>2</v>
      </c>
      <c r="CA286" s="12"/>
      <c r="CB286" s="22"/>
      <c r="CC286" s="22"/>
      <c r="CD286" s="22"/>
      <c r="CE286" s="22"/>
    </row>
    <row r="287" spans="1:83" x14ac:dyDescent="0.2">
      <c r="A287" s="67">
        <v>286</v>
      </c>
      <c r="B287" s="26" t="s">
        <v>77</v>
      </c>
      <c r="C287" s="78" t="s">
        <v>82</v>
      </c>
      <c r="D287" s="8" t="s">
        <v>1120</v>
      </c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>
        <v>5</v>
      </c>
      <c r="AL287" s="29"/>
      <c r="AM287" s="29"/>
      <c r="AN287" s="29"/>
      <c r="AO287" s="29"/>
      <c r="AP287" s="29"/>
      <c r="AQ287" s="29"/>
      <c r="AR287" s="29"/>
      <c r="AS287" s="29">
        <v>20</v>
      </c>
      <c r="AT287" s="29"/>
      <c r="AU287" s="29"/>
      <c r="AV287" s="54"/>
      <c r="AW287" s="21">
        <f>IF(AX287&lt;6,SUM(E287:AV287),SUM(LARGE(E287:AV287,{1;2;3;4;5;6})))</f>
        <v>25</v>
      </c>
      <c r="AX287" s="55">
        <f t="shared" si="4"/>
        <v>2</v>
      </c>
      <c r="CA287" s="12"/>
      <c r="CB287" s="22"/>
      <c r="CC287" s="22"/>
      <c r="CD287" s="22"/>
      <c r="CE287" s="22"/>
    </row>
    <row r="288" spans="1:83" x14ac:dyDescent="0.2">
      <c r="A288" s="67">
        <v>287</v>
      </c>
      <c r="B288" s="26" t="s">
        <v>77</v>
      </c>
      <c r="C288" s="78" t="s">
        <v>82</v>
      </c>
      <c r="D288" s="6" t="s">
        <v>1119</v>
      </c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>
        <v>5</v>
      </c>
      <c r="AL288" s="29"/>
      <c r="AM288" s="29"/>
      <c r="AN288" s="29"/>
      <c r="AO288" s="29"/>
      <c r="AP288" s="29"/>
      <c r="AQ288" s="29"/>
      <c r="AR288" s="29"/>
      <c r="AS288" s="29">
        <v>20</v>
      </c>
      <c r="AT288" s="29"/>
      <c r="AU288" s="29"/>
      <c r="AV288" s="48"/>
      <c r="AW288" s="21">
        <f>IF(AX288&lt;6,SUM(E288:AV288),SUM(LARGE(E288:AV288,{1;2;3;4;5;6})))</f>
        <v>25</v>
      </c>
      <c r="AX288" s="55">
        <f t="shared" si="4"/>
        <v>2</v>
      </c>
      <c r="CA288" s="12"/>
      <c r="CB288" s="22"/>
      <c r="CC288" s="22"/>
      <c r="CD288" s="22"/>
      <c r="CE288" s="22"/>
    </row>
    <row r="289" spans="1:83" x14ac:dyDescent="0.2">
      <c r="A289" s="67">
        <v>288</v>
      </c>
      <c r="B289" s="26" t="s">
        <v>116</v>
      </c>
      <c r="C289" s="78" t="s">
        <v>82</v>
      </c>
      <c r="D289" s="8" t="s">
        <v>117</v>
      </c>
      <c r="E289" s="29"/>
      <c r="F289" s="29">
        <v>25</v>
      </c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54"/>
      <c r="AW289" s="21">
        <f>IF(AX289&lt;6,SUM(E289:AV289),SUM(LARGE(E289:AV289,{1;2;3;4;5;6})))</f>
        <v>25</v>
      </c>
      <c r="AX289" s="55">
        <f t="shared" si="4"/>
        <v>1</v>
      </c>
      <c r="CA289" s="12"/>
      <c r="CB289" s="22"/>
      <c r="CC289" s="22"/>
      <c r="CD289" s="22"/>
      <c r="CE289" s="22"/>
    </row>
    <row r="290" spans="1:83" x14ac:dyDescent="0.2">
      <c r="A290" s="67">
        <v>289</v>
      </c>
      <c r="B290" s="6" t="s">
        <v>77</v>
      </c>
      <c r="C290" s="78" t="s">
        <v>78</v>
      </c>
      <c r="D290" s="6" t="s">
        <v>543</v>
      </c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>
        <v>25</v>
      </c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48"/>
      <c r="AW290" s="21">
        <f>IF(AX290&lt;6,SUM(E290:AV290),SUM(LARGE(E290:AV290,{1;2;3;4;5;6})))</f>
        <v>25</v>
      </c>
      <c r="AX290" s="55">
        <f t="shared" si="4"/>
        <v>1</v>
      </c>
      <c r="CA290" s="12"/>
      <c r="CB290" s="22"/>
      <c r="CC290" s="22"/>
      <c r="CD290" s="22"/>
      <c r="CE290" s="22"/>
    </row>
    <row r="291" spans="1:83" x14ac:dyDescent="0.2">
      <c r="A291" s="67">
        <v>290</v>
      </c>
      <c r="B291" s="26" t="s">
        <v>77</v>
      </c>
      <c r="C291" s="78" t="s">
        <v>78</v>
      </c>
      <c r="D291" s="6" t="s">
        <v>855</v>
      </c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>
        <v>25</v>
      </c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48"/>
      <c r="AW291" s="21">
        <f>IF(AX291&lt;6,SUM(E291:AV291),SUM(LARGE(E291:AV291,{1;2;3;4;5;6})))</f>
        <v>25</v>
      </c>
      <c r="AX291" s="55">
        <f t="shared" si="4"/>
        <v>1</v>
      </c>
      <c r="CA291" s="12"/>
      <c r="CB291" s="22"/>
      <c r="CC291" s="22"/>
      <c r="CD291" s="22"/>
      <c r="CE291" s="22"/>
    </row>
    <row r="292" spans="1:83" x14ac:dyDescent="0.2">
      <c r="A292" s="67">
        <v>291</v>
      </c>
      <c r="B292" s="6" t="s">
        <v>88</v>
      </c>
      <c r="C292" s="78" t="s">
        <v>458</v>
      </c>
      <c r="D292" s="6" t="s">
        <v>864</v>
      </c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>
        <v>25</v>
      </c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48"/>
      <c r="AW292" s="21">
        <f>IF(AX292&lt;6,SUM(E292:AV292),SUM(LARGE(E292:AV292,{1;2;3;4;5;6})))</f>
        <v>25</v>
      </c>
      <c r="AX292" s="55">
        <f t="shared" si="4"/>
        <v>1</v>
      </c>
      <c r="CA292" s="12"/>
      <c r="CB292" s="22"/>
      <c r="CC292" s="22"/>
      <c r="CD292" s="22"/>
      <c r="CE292" s="22"/>
    </row>
    <row r="293" spans="1:83" x14ac:dyDescent="0.2">
      <c r="A293" s="67">
        <v>292</v>
      </c>
      <c r="B293" s="6" t="s">
        <v>77</v>
      </c>
      <c r="C293" s="78" t="s">
        <v>338</v>
      </c>
      <c r="D293" s="6" t="s">
        <v>1016</v>
      </c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>
        <v>25</v>
      </c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48"/>
      <c r="AW293" s="21">
        <f>IF(AX293&lt;6,SUM(E293:AV293),SUM(LARGE(E293:AV293,{1;2;3;4;5;6})))</f>
        <v>25</v>
      </c>
      <c r="AX293" s="55">
        <f t="shared" si="4"/>
        <v>1</v>
      </c>
      <c r="CA293" s="12"/>
      <c r="CB293" s="22"/>
      <c r="CC293" s="22"/>
      <c r="CD293" s="22"/>
      <c r="CE293" s="22"/>
    </row>
    <row r="294" spans="1:83" x14ac:dyDescent="0.2">
      <c r="A294" s="67">
        <v>293</v>
      </c>
      <c r="B294" s="6" t="s">
        <v>77</v>
      </c>
      <c r="C294" s="78" t="s">
        <v>338</v>
      </c>
      <c r="D294" s="6" t="s">
        <v>1017</v>
      </c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>
        <v>25</v>
      </c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48"/>
      <c r="AW294" s="21">
        <f>IF(AX294&lt;6,SUM(E294:AV294),SUM(LARGE(E294:AV294,{1;2;3;4;5;6})))</f>
        <v>25</v>
      </c>
      <c r="AX294" s="55">
        <f t="shared" si="4"/>
        <v>1</v>
      </c>
      <c r="CA294" s="12"/>
      <c r="CB294" s="22"/>
      <c r="CC294" s="22"/>
      <c r="CD294" s="22"/>
      <c r="CE294" s="22"/>
    </row>
    <row r="295" spans="1:83" x14ac:dyDescent="0.2">
      <c r="A295" s="67">
        <v>294</v>
      </c>
      <c r="B295" s="6" t="s">
        <v>77</v>
      </c>
      <c r="C295" s="78" t="s">
        <v>79</v>
      </c>
      <c r="D295" s="6" t="s">
        <v>1239</v>
      </c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84"/>
      <c r="AP295" s="84"/>
      <c r="AQ295" s="84"/>
      <c r="AR295" s="84"/>
      <c r="AS295" s="29">
        <v>25</v>
      </c>
      <c r="AT295" s="29"/>
      <c r="AU295" s="29"/>
      <c r="AV295" s="48"/>
      <c r="AW295" s="21">
        <f>IF(AX295&lt;6,SUM(E295:AV295),SUM(LARGE(E295:AV295,{1;2;3;4;5;6})))</f>
        <v>25</v>
      </c>
      <c r="AX295" s="55">
        <f t="shared" si="4"/>
        <v>1</v>
      </c>
      <c r="CA295" s="12"/>
      <c r="CB295" s="22"/>
      <c r="CC295" s="22"/>
      <c r="CD295" s="22"/>
      <c r="CE295" s="22"/>
    </row>
    <row r="296" spans="1:83" x14ac:dyDescent="0.2">
      <c r="A296" s="67">
        <v>295</v>
      </c>
      <c r="B296" s="6" t="s">
        <v>77</v>
      </c>
      <c r="C296" s="78" t="s">
        <v>260</v>
      </c>
      <c r="D296" s="6" t="s">
        <v>290</v>
      </c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  <c r="AO296" s="84"/>
      <c r="AP296" s="84"/>
      <c r="AQ296" s="84"/>
      <c r="AR296" s="84"/>
      <c r="AS296" s="29">
        <v>25</v>
      </c>
      <c r="AT296" s="29"/>
      <c r="AU296" s="29"/>
      <c r="AV296" s="48"/>
      <c r="AW296" s="21">
        <f>IF(AX296&lt;6,SUM(E296:AV296),SUM(LARGE(E296:AV296,{1;2;3;4;5;6})))</f>
        <v>25</v>
      </c>
      <c r="AX296" s="55">
        <f t="shared" si="4"/>
        <v>1</v>
      </c>
      <c r="CA296" s="12"/>
      <c r="CB296" s="22"/>
      <c r="CC296" s="22"/>
      <c r="CD296" s="22"/>
      <c r="CE296" s="22"/>
    </row>
    <row r="297" spans="1:83" x14ac:dyDescent="0.2">
      <c r="A297" s="67">
        <v>296</v>
      </c>
      <c r="B297" s="6" t="s">
        <v>77</v>
      </c>
      <c r="C297" s="78" t="s">
        <v>79</v>
      </c>
      <c r="D297" s="6" t="s">
        <v>1240</v>
      </c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4"/>
      <c r="AO297" s="84"/>
      <c r="AP297" s="84"/>
      <c r="AQ297" s="84"/>
      <c r="AR297" s="84"/>
      <c r="AS297" s="29">
        <v>25</v>
      </c>
      <c r="AT297" s="29"/>
      <c r="AU297" s="29"/>
      <c r="AV297" s="48"/>
      <c r="AW297" s="21">
        <f>IF(AX297&lt;6,SUM(E297:AV297),SUM(LARGE(E297:AV297,{1;2;3;4;5;6})))</f>
        <v>25</v>
      </c>
      <c r="AX297" s="55">
        <f t="shared" si="4"/>
        <v>1</v>
      </c>
      <c r="CA297" s="12"/>
      <c r="CB297" s="22"/>
      <c r="CC297" s="22"/>
      <c r="CD297" s="22"/>
      <c r="CE297" s="22"/>
    </row>
    <row r="298" spans="1:83" x14ac:dyDescent="0.2">
      <c r="A298" s="67">
        <v>297</v>
      </c>
      <c r="B298" s="6" t="s">
        <v>77</v>
      </c>
      <c r="C298" s="78" t="s">
        <v>136</v>
      </c>
      <c r="D298" s="6" t="s">
        <v>683</v>
      </c>
      <c r="E298" s="29"/>
      <c r="F298" s="29"/>
      <c r="G298" s="29"/>
      <c r="H298" s="29"/>
      <c r="I298" s="29"/>
      <c r="J298" s="29"/>
      <c r="K298" s="29">
        <v>4</v>
      </c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>
        <v>5</v>
      </c>
      <c r="W298" s="29"/>
      <c r="X298" s="29"/>
      <c r="Y298" s="29"/>
      <c r="Z298" s="29"/>
      <c r="AA298" s="29"/>
      <c r="AB298" s="29">
        <v>5</v>
      </c>
      <c r="AC298" s="84">
        <v>0</v>
      </c>
      <c r="AD298" s="84"/>
      <c r="AE298" s="84"/>
      <c r="AF298" s="29">
        <v>6</v>
      </c>
      <c r="AG298" s="29"/>
      <c r="AH298" s="84"/>
      <c r="AI298" s="29">
        <v>4</v>
      </c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48"/>
      <c r="AW298" s="21">
        <f>IF(AX298&lt;6,SUM(E298:AV298),SUM(LARGE(E298:AV298,{1;2;3;4;5;6})))</f>
        <v>24</v>
      </c>
      <c r="AX298" s="55">
        <f t="shared" si="4"/>
        <v>6</v>
      </c>
      <c r="CA298" s="12"/>
      <c r="CB298" s="22"/>
      <c r="CC298" s="22"/>
      <c r="CD298" s="22"/>
      <c r="CE298" s="22"/>
    </row>
    <row r="299" spans="1:83" x14ac:dyDescent="0.2">
      <c r="A299" s="67">
        <v>298</v>
      </c>
      <c r="B299" s="26" t="s">
        <v>77</v>
      </c>
      <c r="C299" s="78" t="s">
        <v>458</v>
      </c>
      <c r="D299" s="26" t="s">
        <v>589</v>
      </c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>
        <v>14</v>
      </c>
      <c r="W299" s="107"/>
      <c r="X299" s="107"/>
      <c r="Y299" s="181">
        <v>0</v>
      </c>
      <c r="Z299" s="181"/>
      <c r="AA299" s="181"/>
      <c r="AB299" s="181"/>
      <c r="AC299" s="181"/>
      <c r="AD299" s="181"/>
      <c r="AE299" s="181"/>
      <c r="AF299" s="181">
        <v>0</v>
      </c>
      <c r="AG299" s="181"/>
      <c r="AH299" s="181"/>
      <c r="AI299" s="107">
        <v>10</v>
      </c>
      <c r="AJ299" s="181"/>
      <c r="AK299" s="181"/>
      <c r="AL299" s="181"/>
      <c r="AM299" s="181"/>
      <c r="AN299" s="181"/>
      <c r="AO299" s="181"/>
      <c r="AP299" s="181"/>
      <c r="AQ299" s="181"/>
      <c r="AR299" s="181"/>
      <c r="AS299" s="181"/>
      <c r="AT299" s="181"/>
      <c r="AU299" s="181"/>
      <c r="AV299" s="48"/>
      <c r="AW299" s="21">
        <f>IF(AX299&lt;6,SUM(E299:AV299),SUM(LARGE(E299:AV299,{1;2;3;4;5;6})))</f>
        <v>24</v>
      </c>
      <c r="AX299" s="55">
        <f t="shared" si="4"/>
        <v>4</v>
      </c>
      <c r="CA299" s="12"/>
      <c r="CB299" s="22"/>
      <c r="CC299" s="22"/>
      <c r="CD299" s="22"/>
      <c r="CE299" s="22"/>
    </row>
    <row r="300" spans="1:83" x14ac:dyDescent="0.2">
      <c r="A300" s="67">
        <v>299</v>
      </c>
      <c r="B300" s="26" t="s">
        <v>604</v>
      </c>
      <c r="C300" s="78" t="s">
        <v>260</v>
      </c>
      <c r="D300" s="6" t="s">
        <v>603</v>
      </c>
      <c r="E300" s="29"/>
      <c r="F300" s="29"/>
      <c r="G300" s="29"/>
      <c r="H300" s="29"/>
      <c r="I300" s="29"/>
      <c r="J300" s="29"/>
      <c r="K300" s="29">
        <v>10</v>
      </c>
      <c r="L300" s="29"/>
      <c r="M300" s="29"/>
      <c r="N300" s="29"/>
      <c r="O300" s="29"/>
      <c r="P300" s="29"/>
      <c r="Q300" s="29"/>
      <c r="R300" s="29"/>
      <c r="S300" s="29">
        <v>12</v>
      </c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48"/>
      <c r="AW300" s="21">
        <f>IF(AX300&lt;6,SUM(E300:AV300),SUM(LARGE(E300:AV300,{1;2;3;4;5;6})))</f>
        <v>22</v>
      </c>
      <c r="AX300" s="55">
        <f t="shared" si="4"/>
        <v>2</v>
      </c>
      <c r="CA300" s="12"/>
      <c r="CB300" s="22"/>
      <c r="CC300" s="22"/>
      <c r="CD300" s="22"/>
      <c r="CE300" s="22"/>
    </row>
    <row r="301" spans="1:83" x14ac:dyDescent="0.2">
      <c r="A301" s="67">
        <v>300</v>
      </c>
      <c r="B301" s="26" t="s">
        <v>77</v>
      </c>
      <c r="C301" s="78" t="s">
        <v>79</v>
      </c>
      <c r="D301" s="8" t="s">
        <v>672</v>
      </c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>
        <v>21.7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54"/>
      <c r="AW301" s="21">
        <f>IF(AX301&lt;6,SUM(E301:AV301),SUM(LARGE(E301:AV301,{1;2;3;4;5;6})))</f>
        <v>21.7</v>
      </c>
      <c r="AX301" s="55">
        <f t="shared" si="4"/>
        <v>1</v>
      </c>
      <c r="CA301" s="12"/>
      <c r="CB301" s="22"/>
      <c r="CC301" s="22"/>
      <c r="CD301" s="22"/>
      <c r="CE301" s="22"/>
    </row>
    <row r="302" spans="1:83" x14ac:dyDescent="0.2">
      <c r="A302" s="67">
        <v>301</v>
      </c>
      <c r="B302" s="6" t="s">
        <v>77</v>
      </c>
      <c r="C302" s="77" t="s">
        <v>338</v>
      </c>
      <c r="D302" s="6" t="s">
        <v>176</v>
      </c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>
        <v>21.7</v>
      </c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48"/>
      <c r="AW302" s="21">
        <f>IF(AX302&lt;6,SUM(E302:AV302),SUM(LARGE(E302:AV302,{1;2;3;4;5;6})))</f>
        <v>21.7</v>
      </c>
      <c r="AX302" s="55">
        <f t="shared" si="4"/>
        <v>1</v>
      </c>
      <c r="AY302" s="22"/>
      <c r="AZ302" s="22"/>
      <c r="BA302" s="22"/>
      <c r="BB302" s="22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</row>
    <row r="303" spans="1:83" x14ac:dyDescent="0.2">
      <c r="A303" s="67">
        <v>302</v>
      </c>
      <c r="B303" s="26" t="s">
        <v>77</v>
      </c>
      <c r="C303" s="77" t="s">
        <v>338</v>
      </c>
      <c r="D303" s="6" t="s">
        <v>934</v>
      </c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>
        <v>21.7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48"/>
      <c r="AW303" s="21">
        <f>IF(AX303&lt;6,SUM(E303:AV303),SUM(LARGE(E303:AV303,{1;2;3;4;5;6})))</f>
        <v>21.7</v>
      </c>
      <c r="AX303" s="55">
        <f t="shared" si="4"/>
        <v>1</v>
      </c>
      <c r="AY303" s="22"/>
      <c r="AZ303" s="22"/>
      <c r="BA303" s="22"/>
      <c r="BB303" s="22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</row>
    <row r="304" spans="1:83" x14ac:dyDescent="0.2">
      <c r="A304" s="67">
        <v>303</v>
      </c>
      <c r="B304" s="6" t="s">
        <v>77</v>
      </c>
      <c r="C304" s="78" t="s">
        <v>458</v>
      </c>
      <c r="D304" s="6" t="s">
        <v>679</v>
      </c>
      <c r="E304" s="29"/>
      <c r="F304" s="29"/>
      <c r="G304" s="29"/>
      <c r="H304" s="29"/>
      <c r="I304" s="29">
        <v>5</v>
      </c>
      <c r="J304" s="29"/>
      <c r="K304" s="29"/>
      <c r="L304" s="29"/>
      <c r="M304" s="29"/>
      <c r="N304" s="29"/>
      <c r="O304" s="29">
        <v>8</v>
      </c>
      <c r="P304" s="29"/>
      <c r="Q304" s="29"/>
      <c r="R304" s="29"/>
      <c r="S304" s="29"/>
      <c r="T304" s="29"/>
      <c r="U304" s="29"/>
      <c r="V304" s="29"/>
      <c r="W304" s="29"/>
      <c r="X304" s="29"/>
      <c r="Y304" s="29">
        <v>7</v>
      </c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48"/>
      <c r="AW304" s="21">
        <f>IF(AX304&lt;6,SUM(E304:AV304),SUM(LARGE(E304:AV304,{1;2;3;4;5;6})))</f>
        <v>20</v>
      </c>
      <c r="AX304" s="55">
        <f t="shared" si="4"/>
        <v>3</v>
      </c>
      <c r="CA304" s="12"/>
      <c r="CB304" s="22"/>
      <c r="CC304" s="22"/>
      <c r="CD304" s="22"/>
      <c r="CE304" s="22"/>
    </row>
    <row r="305" spans="1:85" x14ac:dyDescent="0.2">
      <c r="A305" s="67">
        <v>304</v>
      </c>
      <c r="B305" s="26" t="s">
        <v>77</v>
      </c>
      <c r="C305" s="78" t="s">
        <v>78</v>
      </c>
      <c r="D305" s="6" t="s">
        <v>274</v>
      </c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85">
        <v>0</v>
      </c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>
        <v>20</v>
      </c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21">
        <f>IF(AX305&lt;6,SUM(E305:AV305),SUM(LARGE(E305:AV305,{1;2;3;4;5;6})))</f>
        <v>20</v>
      </c>
      <c r="AX305" s="55">
        <f t="shared" si="4"/>
        <v>2</v>
      </c>
      <c r="CA305" s="12"/>
      <c r="CB305" s="22"/>
      <c r="CC305" s="22"/>
      <c r="CD305" s="22"/>
      <c r="CE305" s="22"/>
    </row>
    <row r="306" spans="1:85" x14ac:dyDescent="0.2">
      <c r="A306" s="67">
        <v>305</v>
      </c>
      <c r="B306" s="26" t="s">
        <v>915</v>
      </c>
      <c r="C306" s="78" t="s">
        <v>458</v>
      </c>
      <c r="D306" s="8" t="s">
        <v>914</v>
      </c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>
        <v>20</v>
      </c>
      <c r="T306" s="29"/>
      <c r="U306" s="29"/>
      <c r="V306" s="29"/>
      <c r="W306" s="29"/>
      <c r="X306" s="29"/>
      <c r="Y306" s="84">
        <v>0</v>
      </c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54"/>
      <c r="AW306" s="21">
        <f>IF(AX306&lt;6,SUM(E306:AV306),SUM(LARGE(E306:AV306,{1;2;3;4;5;6})))</f>
        <v>20</v>
      </c>
      <c r="AX306" s="55">
        <f t="shared" si="4"/>
        <v>2</v>
      </c>
      <c r="CA306" s="12"/>
      <c r="CB306" s="22"/>
      <c r="CC306" s="22"/>
      <c r="CD306" s="22"/>
      <c r="CE306" s="22"/>
    </row>
    <row r="307" spans="1:85" ht="12.75" customHeight="1" x14ac:dyDescent="0.2">
      <c r="A307" s="67">
        <v>306</v>
      </c>
      <c r="B307" s="26" t="s">
        <v>77</v>
      </c>
      <c r="C307" s="6" t="s">
        <v>1105</v>
      </c>
      <c r="D307" s="6" t="s">
        <v>111</v>
      </c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>
        <v>20</v>
      </c>
      <c r="AC307" s="29"/>
      <c r="AD307" s="29"/>
      <c r="AE307" s="29"/>
      <c r="AF307" s="84">
        <v>0</v>
      </c>
      <c r="AG307" s="84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48"/>
      <c r="AW307" s="21">
        <f>IF(AX307&lt;6,SUM(E307:AV307),SUM(LARGE(E307:AV307,{1;2;3;4;5;6})))</f>
        <v>20</v>
      </c>
      <c r="AX307" s="55">
        <f t="shared" si="4"/>
        <v>2</v>
      </c>
      <c r="BK307" s="23"/>
      <c r="CA307" s="22"/>
      <c r="CB307" s="22"/>
      <c r="CC307" s="22"/>
      <c r="CD307" s="22"/>
      <c r="CE307" s="24"/>
      <c r="CF307" s="24"/>
    </row>
    <row r="308" spans="1:85" x14ac:dyDescent="0.2">
      <c r="A308" s="67">
        <v>307</v>
      </c>
      <c r="B308" s="26" t="s">
        <v>77</v>
      </c>
      <c r="C308" s="6" t="s">
        <v>458</v>
      </c>
      <c r="D308" s="6" t="s">
        <v>343</v>
      </c>
      <c r="E308" s="29"/>
      <c r="F308" s="29"/>
      <c r="G308" s="29"/>
      <c r="H308" s="29"/>
      <c r="I308" s="29"/>
      <c r="J308" s="29"/>
      <c r="K308" s="29">
        <v>20</v>
      </c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84">
        <v>0</v>
      </c>
      <c r="AR308" s="84"/>
      <c r="AS308" s="84"/>
      <c r="AT308" s="84"/>
      <c r="AU308" s="84"/>
      <c r="AV308" s="48"/>
      <c r="AW308" s="21">
        <f>IF(AX308&lt;6,SUM(E308:AV308),SUM(LARGE(E308:AV308,{1;2;3;4;5;6})))</f>
        <v>20</v>
      </c>
      <c r="AX308" s="55">
        <f t="shared" si="4"/>
        <v>2</v>
      </c>
      <c r="BK308" s="23"/>
      <c r="CA308" s="22"/>
      <c r="CB308" s="22"/>
      <c r="CC308" s="22"/>
      <c r="CD308" s="22"/>
      <c r="CE308" s="24"/>
      <c r="CF308" s="24"/>
    </row>
    <row r="309" spans="1:85" x14ac:dyDescent="0.2">
      <c r="A309" s="67">
        <v>308</v>
      </c>
      <c r="B309" s="26" t="s">
        <v>77</v>
      </c>
      <c r="C309" s="6" t="s">
        <v>459</v>
      </c>
      <c r="D309" s="6" t="s">
        <v>369</v>
      </c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>
        <v>20</v>
      </c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48"/>
      <c r="AW309" s="21">
        <f>IF(AX309&lt;6,SUM(E309:AV309),SUM(LARGE(E309:AV309,{1;2;3;4;5;6})))</f>
        <v>20</v>
      </c>
      <c r="AX309" s="55">
        <f t="shared" si="4"/>
        <v>1</v>
      </c>
      <c r="BL309" s="23"/>
      <c r="CB309" s="22"/>
      <c r="CC309" s="22"/>
      <c r="CD309" s="22"/>
      <c r="CE309" s="22"/>
      <c r="CF309" s="24"/>
      <c r="CG309" s="24"/>
    </row>
    <row r="310" spans="1:85" x14ac:dyDescent="0.2">
      <c r="A310" s="67">
        <v>309</v>
      </c>
      <c r="B310" s="26" t="s">
        <v>77</v>
      </c>
      <c r="C310" s="26" t="s">
        <v>459</v>
      </c>
      <c r="D310" s="37" t="s">
        <v>474</v>
      </c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>
        <v>20</v>
      </c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54"/>
      <c r="AW310" s="21">
        <f>IF(AX310&lt;6,SUM(E310:AV310),SUM(LARGE(E310:AV310,{1;2;3;4;5;6})))</f>
        <v>20</v>
      </c>
      <c r="AX310" s="55">
        <f t="shared" si="4"/>
        <v>1</v>
      </c>
      <c r="BL310" s="23"/>
      <c r="CB310" s="22"/>
      <c r="CC310" s="22"/>
      <c r="CD310" s="22"/>
      <c r="CE310" s="22"/>
      <c r="CF310" s="24"/>
      <c r="CG310" s="24"/>
    </row>
    <row r="311" spans="1:85" x14ac:dyDescent="0.2">
      <c r="A311" s="67">
        <v>310</v>
      </c>
      <c r="B311" s="26" t="s">
        <v>77</v>
      </c>
      <c r="C311" s="6" t="s">
        <v>352</v>
      </c>
      <c r="D311" s="8" t="s">
        <v>93</v>
      </c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29">
        <v>20</v>
      </c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54"/>
      <c r="AW311" s="21">
        <f>IF(AX311&lt;6,SUM(E311:AV311),SUM(LARGE(E311:AV311,{1;2;3;4;5;6})))</f>
        <v>20</v>
      </c>
      <c r="AX311" s="55">
        <f t="shared" si="4"/>
        <v>1</v>
      </c>
      <c r="BL311" s="23"/>
      <c r="CB311" s="22"/>
      <c r="CC311" s="22"/>
      <c r="CD311" s="22"/>
      <c r="CE311" s="22"/>
      <c r="CF311" s="24"/>
      <c r="CG311" s="24"/>
    </row>
    <row r="312" spans="1:85" x14ac:dyDescent="0.2">
      <c r="A312" s="67">
        <v>311</v>
      </c>
      <c r="B312" s="6" t="s">
        <v>77</v>
      </c>
      <c r="C312" s="6" t="s">
        <v>136</v>
      </c>
      <c r="D312" s="6" t="s">
        <v>590</v>
      </c>
      <c r="E312" s="29"/>
      <c r="F312" s="29"/>
      <c r="G312" s="29"/>
      <c r="H312" s="29"/>
      <c r="I312" s="29"/>
      <c r="J312" s="29">
        <v>20</v>
      </c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48"/>
      <c r="AW312" s="21">
        <f>IF(AX312&lt;6,SUM(E312:AV312),SUM(LARGE(E312:AV312,{1;2;3;4;5;6})))</f>
        <v>20</v>
      </c>
      <c r="AX312" s="55">
        <f t="shared" si="4"/>
        <v>1</v>
      </c>
      <c r="BL312" s="23"/>
      <c r="CB312" s="22"/>
      <c r="CC312" s="22"/>
      <c r="CD312" s="22"/>
      <c r="CE312" s="22"/>
      <c r="CF312" s="24"/>
      <c r="CG312" s="24"/>
    </row>
    <row r="313" spans="1:85" x14ac:dyDescent="0.2">
      <c r="A313" s="67">
        <v>312</v>
      </c>
      <c r="B313" s="26" t="s">
        <v>77</v>
      </c>
      <c r="C313" s="6" t="s">
        <v>136</v>
      </c>
      <c r="D313" s="6" t="s">
        <v>378</v>
      </c>
      <c r="E313" s="84"/>
      <c r="F313" s="84"/>
      <c r="G313" s="84"/>
      <c r="H313" s="84"/>
      <c r="I313" s="84"/>
      <c r="J313" s="84"/>
      <c r="K313" s="29">
        <v>20</v>
      </c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48"/>
      <c r="AW313" s="21">
        <f>IF(AX313&lt;6,SUM(E313:AV313),SUM(LARGE(E313:AV313,{1;2;3;4;5;6})))</f>
        <v>20</v>
      </c>
      <c r="AX313" s="55">
        <f t="shared" si="4"/>
        <v>1</v>
      </c>
      <c r="BL313" s="23"/>
      <c r="CB313" s="22"/>
      <c r="CC313" s="22"/>
      <c r="CD313" s="22"/>
      <c r="CE313" s="22"/>
      <c r="CF313" s="24"/>
      <c r="CG313" s="24"/>
    </row>
    <row r="314" spans="1:85" x14ac:dyDescent="0.2">
      <c r="A314" s="67">
        <v>313</v>
      </c>
      <c r="B314" s="6" t="s">
        <v>173</v>
      </c>
      <c r="C314" s="6" t="s">
        <v>458</v>
      </c>
      <c r="D314" s="6" t="s">
        <v>684</v>
      </c>
      <c r="E314" s="29"/>
      <c r="F314" s="29"/>
      <c r="G314" s="29"/>
      <c r="H314" s="29"/>
      <c r="I314" s="29"/>
      <c r="J314" s="29"/>
      <c r="K314" s="29">
        <v>20</v>
      </c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48"/>
      <c r="AW314" s="21">
        <f>IF(AX314&lt;6,SUM(E314:AV314),SUM(LARGE(E314:AV314,{1;2;3;4;5;6})))</f>
        <v>20</v>
      </c>
      <c r="AX314" s="55">
        <f t="shared" si="4"/>
        <v>1</v>
      </c>
      <c r="BL314" s="23"/>
      <c r="CB314" s="22"/>
      <c r="CC314" s="22"/>
      <c r="CD314" s="22"/>
      <c r="CE314" s="22"/>
      <c r="CF314" s="24"/>
      <c r="CG314" s="24"/>
    </row>
    <row r="315" spans="1:85" x14ac:dyDescent="0.2">
      <c r="A315" s="67">
        <v>314</v>
      </c>
      <c r="B315" s="6" t="s">
        <v>77</v>
      </c>
      <c r="C315" s="6" t="s">
        <v>486</v>
      </c>
      <c r="D315" s="6" t="s">
        <v>708</v>
      </c>
      <c r="E315" s="29"/>
      <c r="F315" s="29">
        <v>20</v>
      </c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54"/>
      <c r="AW315" s="21">
        <f>IF(AX315&lt;6,SUM(E315:AV315),SUM(LARGE(E315:AV315,{1;2;3;4;5;6})))</f>
        <v>20</v>
      </c>
      <c r="AX315" s="55">
        <f t="shared" si="4"/>
        <v>1</v>
      </c>
      <c r="BL315" s="23"/>
      <c r="CB315" s="22"/>
      <c r="CC315" s="22"/>
      <c r="CD315" s="22"/>
      <c r="CE315" s="22"/>
      <c r="CF315" s="24"/>
      <c r="CG315" s="24"/>
    </row>
    <row r="316" spans="1:85" x14ac:dyDescent="0.2">
      <c r="A316" s="67">
        <v>315</v>
      </c>
      <c r="B316" s="26" t="s">
        <v>77</v>
      </c>
      <c r="C316" s="6" t="s">
        <v>486</v>
      </c>
      <c r="D316" s="6" t="s">
        <v>602</v>
      </c>
      <c r="E316" s="54"/>
      <c r="F316" s="54">
        <v>20</v>
      </c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21">
        <f>IF(AX316&lt;6,SUM(E316:AV316),SUM(LARGE(E316:AV316,{1;2;3;4;5;6})))</f>
        <v>20</v>
      </c>
      <c r="AX316" s="55">
        <f t="shared" si="4"/>
        <v>1</v>
      </c>
      <c r="BL316" s="23"/>
      <c r="CB316" s="22"/>
      <c r="CC316" s="22"/>
      <c r="CD316" s="22"/>
      <c r="CE316" s="22"/>
      <c r="CF316" s="24"/>
      <c r="CG316" s="24"/>
    </row>
    <row r="317" spans="1:85" x14ac:dyDescent="0.2">
      <c r="A317" s="67">
        <v>316</v>
      </c>
      <c r="B317" s="6" t="s">
        <v>77</v>
      </c>
      <c r="C317" s="6" t="s">
        <v>136</v>
      </c>
      <c r="D317" s="6" t="s">
        <v>514</v>
      </c>
      <c r="E317" s="29"/>
      <c r="F317" s="29"/>
      <c r="G317" s="29"/>
      <c r="H317" s="29"/>
      <c r="I317" s="29">
        <v>20</v>
      </c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54"/>
      <c r="AW317" s="21">
        <f>IF(AX317&lt;6,SUM(E317:AV317),SUM(LARGE(E317:AV317,{1;2;3;4;5;6})))</f>
        <v>20</v>
      </c>
      <c r="AX317" s="55">
        <f t="shared" si="4"/>
        <v>1</v>
      </c>
      <c r="BL317" s="23"/>
      <c r="CB317" s="22"/>
      <c r="CC317" s="22"/>
      <c r="CD317" s="22"/>
      <c r="CE317" s="22"/>
      <c r="CF317" s="24"/>
      <c r="CG317" s="24"/>
    </row>
    <row r="318" spans="1:85" x14ac:dyDescent="0.2">
      <c r="A318" s="67">
        <v>317</v>
      </c>
      <c r="B318" s="26" t="s">
        <v>77</v>
      </c>
      <c r="C318" s="6" t="s">
        <v>352</v>
      </c>
      <c r="D318" s="8" t="s">
        <v>115</v>
      </c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>
        <v>20</v>
      </c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54"/>
      <c r="AW318" s="21">
        <f>IF(AX318&lt;6,SUM(E318:AV318),SUM(LARGE(E318:AV318,{1;2;3;4;5;6})))</f>
        <v>20</v>
      </c>
      <c r="AX318" s="55">
        <f t="shared" si="4"/>
        <v>1</v>
      </c>
      <c r="BL318" s="23"/>
      <c r="CB318" s="22"/>
      <c r="CC318" s="22"/>
      <c r="CD318" s="22"/>
      <c r="CE318" s="22"/>
      <c r="CF318" s="24"/>
      <c r="CG318" s="24"/>
    </row>
    <row r="319" spans="1:85" x14ac:dyDescent="0.2">
      <c r="A319" s="67">
        <v>318</v>
      </c>
      <c r="B319" s="26" t="s">
        <v>77</v>
      </c>
      <c r="C319" s="6" t="s">
        <v>458</v>
      </c>
      <c r="D319" s="8" t="s">
        <v>1092</v>
      </c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I319" s="54">
        <v>20</v>
      </c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54"/>
      <c r="AW319" s="21">
        <f>IF(AX319&lt;6,SUM(E319:AV319),SUM(LARGE(E319:AV319,{1;2;3;4;5;6})))</f>
        <v>20</v>
      </c>
      <c r="AX319" s="55">
        <f t="shared" si="4"/>
        <v>1</v>
      </c>
      <c r="BL319" s="23"/>
      <c r="CB319" s="22"/>
      <c r="CC319" s="22"/>
      <c r="CD319" s="22"/>
      <c r="CE319" s="22"/>
      <c r="CF319" s="24"/>
      <c r="CG319" s="24"/>
    </row>
    <row r="320" spans="1:85" x14ac:dyDescent="0.2">
      <c r="A320" s="67">
        <v>319</v>
      </c>
      <c r="B320" s="26" t="s">
        <v>77</v>
      </c>
      <c r="C320" s="6" t="s">
        <v>458</v>
      </c>
      <c r="D320" s="37" t="s">
        <v>727</v>
      </c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>
        <v>20</v>
      </c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54"/>
      <c r="AW320" s="21">
        <f>IF(AX320&lt;6,SUM(E320:AV320),SUM(LARGE(E320:AV320,{1;2;3;4;5;6})))</f>
        <v>20</v>
      </c>
      <c r="AX320" s="55">
        <f t="shared" si="4"/>
        <v>1</v>
      </c>
      <c r="BL320" s="23"/>
      <c r="CB320" s="22"/>
      <c r="CC320" s="22"/>
      <c r="CD320" s="22"/>
      <c r="CE320" s="22"/>
      <c r="CF320" s="24"/>
      <c r="CG320" s="24"/>
    </row>
    <row r="321" spans="1:85" x14ac:dyDescent="0.2">
      <c r="A321" s="67">
        <v>320</v>
      </c>
      <c r="B321" s="6" t="s">
        <v>77</v>
      </c>
      <c r="C321" s="6" t="s">
        <v>259</v>
      </c>
      <c r="D321" s="6" t="s">
        <v>625</v>
      </c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>
        <v>20</v>
      </c>
      <c r="AR321" s="29"/>
      <c r="AS321" s="29"/>
      <c r="AT321" s="29"/>
      <c r="AU321" s="29"/>
      <c r="AV321" s="48"/>
      <c r="AW321" s="21">
        <f>IF(AX321&lt;6,SUM(E321:AV321),SUM(LARGE(E321:AV321,{1;2;3;4;5;6})))</f>
        <v>20</v>
      </c>
      <c r="AX321" s="55">
        <f t="shared" si="4"/>
        <v>1</v>
      </c>
      <c r="BL321" s="23"/>
      <c r="CB321" s="22"/>
      <c r="CC321" s="22"/>
      <c r="CD321" s="22"/>
      <c r="CE321" s="22"/>
      <c r="CF321" s="24"/>
      <c r="CG321" s="24"/>
    </row>
    <row r="322" spans="1:85" x14ac:dyDescent="0.2">
      <c r="A322" s="67">
        <v>321</v>
      </c>
      <c r="B322" s="26" t="s">
        <v>77</v>
      </c>
      <c r="C322" s="26"/>
      <c r="D322" s="37" t="s">
        <v>1241</v>
      </c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30">
        <v>20</v>
      </c>
      <c r="AT322" s="30"/>
      <c r="AU322" s="30"/>
      <c r="AV322" s="54"/>
      <c r="AW322" s="21">
        <f>IF(AX322&lt;6,SUM(E322:AV322),SUM(LARGE(E322:AV322,{1;2;3;4;5;6})))</f>
        <v>20</v>
      </c>
      <c r="AX322" s="55">
        <f t="shared" ref="AX322:AX385" si="5">COUNT(E322:AV322)</f>
        <v>1</v>
      </c>
      <c r="BL322" s="23"/>
      <c r="CB322" s="22"/>
      <c r="CC322" s="22"/>
      <c r="CD322" s="22"/>
      <c r="CE322" s="22"/>
      <c r="CF322" s="24"/>
      <c r="CG322" s="24"/>
    </row>
    <row r="323" spans="1:85" x14ac:dyDescent="0.2">
      <c r="A323" s="67">
        <v>322</v>
      </c>
      <c r="B323" s="6" t="s">
        <v>77</v>
      </c>
      <c r="C323" s="6"/>
      <c r="D323" s="6" t="s">
        <v>1242</v>
      </c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  <c r="AK323" s="54"/>
      <c r="AL323" s="85"/>
      <c r="AM323" s="85"/>
      <c r="AN323" s="85"/>
      <c r="AO323" s="85"/>
      <c r="AP323" s="85"/>
      <c r="AQ323" s="85"/>
      <c r="AR323" s="85"/>
      <c r="AS323" s="54">
        <v>20</v>
      </c>
      <c r="AT323" s="54"/>
      <c r="AU323" s="54"/>
      <c r="AV323" s="54"/>
      <c r="AW323" s="21">
        <f>IF(AX323&lt;6,SUM(E323:AV323),SUM(LARGE(E323:AV323,{1;2;3;4;5;6})))</f>
        <v>20</v>
      </c>
      <c r="AX323" s="55">
        <f t="shared" si="5"/>
        <v>1</v>
      </c>
      <c r="BL323" s="23"/>
      <c r="CB323" s="22"/>
      <c r="CC323" s="22"/>
      <c r="CD323" s="22"/>
      <c r="CE323" s="22"/>
      <c r="CF323" s="24"/>
      <c r="CG323" s="24"/>
    </row>
    <row r="324" spans="1:85" x14ac:dyDescent="0.2">
      <c r="A324" s="67">
        <v>323</v>
      </c>
      <c r="B324" s="26" t="s">
        <v>77</v>
      </c>
      <c r="C324" s="26" t="s">
        <v>79</v>
      </c>
      <c r="D324" s="37" t="s">
        <v>736</v>
      </c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>
        <v>12</v>
      </c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>
        <v>7</v>
      </c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54"/>
      <c r="AW324" s="21">
        <f>IF(AX324&lt;6,SUM(E324:AV324),SUM(LARGE(E324:AV324,{1;2;3;4;5;6})))</f>
        <v>19</v>
      </c>
      <c r="AX324" s="55">
        <f t="shared" si="5"/>
        <v>2</v>
      </c>
      <c r="BL324" s="23"/>
      <c r="CB324" s="22"/>
      <c r="CC324" s="22"/>
      <c r="CD324" s="22"/>
      <c r="CE324" s="22"/>
      <c r="CF324" s="24"/>
      <c r="CG324" s="24"/>
    </row>
    <row r="325" spans="1:85" x14ac:dyDescent="0.2">
      <c r="A325" s="67">
        <v>324</v>
      </c>
      <c r="B325" s="26" t="s">
        <v>77</v>
      </c>
      <c r="C325" s="26" t="s">
        <v>79</v>
      </c>
      <c r="D325" s="37" t="s">
        <v>737</v>
      </c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>
        <v>12</v>
      </c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>
        <v>7</v>
      </c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54"/>
      <c r="AW325" s="21">
        <f>IF(AX325&lt;6,SUM(E325:AV325),SUM(LARGE(E325:AV325,{1;2;3;4;5;6})))</f>
        <v>19</v>
      </c>
      <c r="AX325" s="55">
        <f t="shared" si="5"/>
        <v>2</v>
      </c>
      <c r="BL325" s="23"/>
      <c r="CB325" s="22"/>
      <c r="CC325" s="22"/>
      <c r="CD325" s="22"/>
      <c r="CE325" s="22"/>
      <c r="CF325" s="24"/>
      <c r="CG325" s="24"/>
    </row>
    <row r="326" spans="1:85" x14ac:dyDescent="0.2">
      <c r="A326" s="67">
        <v>325</v>
      </c>
      <c r="B326" s="6" t="s">
        <v>88</v>
      </c>
      <c r="C326" s="6" t="s">
        <v>458</v>
      </c>
      <c r="D326" s="6" t="s">
        <v>529</v>
      </c>
      <c r="E326" s="29"/>
      <c r="F326" s="29"/>
      <c r="G326" s="29"/>
      <c r="H326" s="29"/>
      <c r="I326" s="29">
        <v>3</v>
      </c>
      <c r="J326" s="29"/>
      <c r="K326" s="29">
        <v>5</v>
      </c>
      <c r="L326" s="29"/>
      <c r="M326" s="29"/>
      <c r="N326" s="29"/>
      <c r="O326" s="29"/>
      <c r="P326" s="29"/>
      <c r="Q326" s="29"/>
      <c r="R326" s="29">
        <v>10</v>
      </c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48"/>
      <c r="AW326" s="21">
        <f>IF(AX326&lt;6,SUM(E326:AV326),SUM(LARGE(E326:AV326,{1;2;3;4;5;6})))</f>
        <v>18</v>
      </c>
      <c r="AX326" s="55">
        <f t="shared" si="5"/>
        <v>3</v>
      </c>
      <c r="BL326" s="23"/>
      <c r="CB326" s="22"/>
      <c r="CC326" s="22"/>
      <c r="CD326" s="22"/>
      <c r="CE326" s="22"/>
      <c r="CF326" s="24"/>
      <c r="CG326" s="24"/>
    </row>
    <row r="327" spans="1:85" x14ac:dyDescent="0.2">
      <c r="A327" s="67">
        <v>326</v>
      </c>
      <c r="B327" s="6" t="s">
        <v>77</v>
      </c>
      <c r="C327" s="6" t="s">
        <v>259</v>
      </c>
      <c r="D327" s="6" t="s">
        <v>540</v>
      </c>
      <c r="E327" s="29"/>
      <c r="F327" s="29"/>
      <c r="G327" s="29"/>
      <c r="H327" s="29"/>
      <c r="I327" s="29">
        <v>17</v>
      </c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48"/>
      <c r="AW327" s="21">
        <f>IF(AX327&lt;6,SUM(E327:AV327),SUM(LARGE(E327:AV327,{1;2;3;4;5;6})))</f>
        <v>17</v>
      </c>
      <c r="AX327" s="55">
        <f t="shared" si="5"/>
        <v>1</v>
      </c>
      <c r="BL327" s="23"/>
      <c r="CB327" s="22"/>
      <c r="CC327" s="22"/>
      <c r="CD327" s="22"/>
      <c r="CE327" s="22"/>
      <c r="CF327" s="24"/>
      <c r="CG327" s="24"/>
    </row>
    <row r="328" spans="1:85" x14ac:dyDescent="0.2">
      <c r="A328" s="67">
        <v>327</v>
      </c>
      <c r="B328" s="6" t="s">
        <v>77</v>
      </c>
      <c r="C328" s="6" t="s">
        <v>136</v>
      </c>
      <c r="D328" s="6" t="s">
        <v>104</v>
      </c>
      <c r="E328" s="29"/>
      <c r="F328" s="29"/>
      <c r="G328" s="29"/>
      <c r="H328" s="29"/>
      <c r="I328" s="29">
        <v>17</v>
      </c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54"/>
      <c r="AW328" s="21">
        <f>IF(AX328&lt;6,SUM(E328:AV328),SUM(LARGE(E328:AV328,{1;2;3;4;5;6})))</f>
        <v>17</v>
      </c>
      <c r="AX328" s="55">
        <f t="shared" si="5"/>
        <v>1</v>
      </c>
      <c r="BL328" s="23"/>
      <c r="CB328" s="22"/>
      <c r="CC328" s="22"/>
      <c r="CD328" s="22"/>
      <c r="CE328" s="22"/>
      <c r="CF328" s="24"/>
      <c r="CG328" s="24"/>
    </row>
    <row r="329" spans="1:85" x14ac:dyDescent="0.2">
      <c r="A329" s="67">
        <v>328</v>
      </c>
      <c r="B329" s="26" t="s">
        <v>88</v>
      </c>
      <c r="C329" s="6" t="s">
        <v>458</v>
      </c>
      <c r="D329" s="6" t="s">
        <v>865</v>
      </c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30">
        <v>17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48"/>
      <c r="AW329" s="21">
        <f>IF(AX329&lt;6,SUM(E329:AV329),SUM(LARGE(E329:AV329,{1;2;3;4;5;6})))</f>
        <v>17</v>
      </c>
      <c r="AX329" s="55">
        <f t="shared" si="5"/>
        <v>1</v>
      </c>
      <c r="BL329" s="23"/>
      <c r="CB329" s="22"/>
      <c r="CC329" s="22"/>
      <c r="CD329" s="22"/>
      <c r="CE329" s="22"/>
      <c r="CF329" s="24"/>
      <c r="CG329" s="24"/>
    </row>
    <row r="330" spans="1:85" x14ac:dyDescent="0.2">
      <c r="A330" s="67">
        <v>329</v>
      </c>
      <c r="B330" s="26" t="s">
        <v>88</v>
      </c>
      <c r="C330" s="6" t="s">
        <v>458</v>
      </c>
      <c r="D330" s="8" t="s">
        <v>866</v>
      </c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29">
        <v>17</v>
      </c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54"/>
      <c r="AW330" s="21">
        <f>IF(AX330&lt;6,SUM(E330:AV330),SUM(LARGE(E330:AV330,{1;2;3;4;5;6})))</f>
        <v>17</v>
      </c>
      <c r="AX330" s="55">
        <f t="shared" si="5"/>
        <v>1</v>
      </c>
      <c r="BL330" s="23"/>
      <c r="CB330" s="22"/>
      <c r="CC330" s="22"/>
      <c r="CD330" s="22"/>
      <c r="CE330" s="22"/>
      <c r="CF330" s="24"/>
      <c r="CG330" s="24"/>
    </row>
    <row r="331" spans="1:85" x14ac:dyDescent="0.2">
      <c r="A331" s="67">
        <v>330</v>
      </c>
      <c r="B331" s="26" t="s">
        <v>77</v>
      </c>
      <c r="C331" s="6" t="s">
        <v>191</v>
      </c>
      <c r="D331" s="6" t="s">
        <v>1145</v>
      </c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>
        <v>17</v>
      </c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21">
        <f>IF(AX331&lt;6,SUM(E331:AV331),SUM(LARGE(E331:AV331,{1;2;3;4;5;6})))</f>
        <v>17</v>
      </c>
      <c r="AX331" s="55">
        <f t="shared" si="5"/>
        <v>1</v>
      </c>
      <c r="BL331" s="23"/>
      <c r="CB331" s="22"/>
      <c r="CC331" s="22"/>
      <c r="CD331" s="22"/>
      <c r="CE331" s="22"/>
      <c r="CF331" s="24"/>
      <c r="CG331" s="24"/>
    </row>
    <row r="332" spans="1:85" x14ac:dyDescent="0.2">
      <c r="A332" s="67">
        <v>331</v>
      </c>
      <c r="B332" s="26" t="s">
        <v>77</v>
      </c>
      <c r="C332" s="6" t="s">
        <v>191</v>
      </c>
      <c r="D332" s="26" t="s">
        <v>1146</v>
      </c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>
        <v>17</v>
      </c>
      <c r="AM332" s="29"/>
      <c r="AN332" s="29"/>
      <c r="AO332" s="29"/>
      <c r="AP332" s="29"/>
      <c r="AQ332" s="29"/>
      <c r="AR332" s="29"/>
      <c r="AS332" s="29"/>
      <c r="AT332" s="29"/>
      <c r="AU332" s="29"/>
      <c r="AV332" s="54"/>
      <c r="AW332" s="21">
        <f>IF(AX332&lt;6,SUM(E332:AV332),SUM(LARGE(E332:AV332,{1;2;3;4;5;6})))</f>
        <v>17</v>
      </c>
      <c r="AX332" s="55">
        <f t="shared" si="5"/>
        <v>1</v>
      </c>
      <c r="BL332" s="23"/>
      <c r="CB332" s="22"/>
      <c r="CC332" s="22"/>
      <c r="CD332" s="22"/>
      <c r="CE332" s="22"/>
      <c r="CF332" s="24"/>
      <c r="CG332" s="24"/>
    </row>
    <row r="333" spans="1:85" x14ac:dyDescent="0.2">
      <c r="A333" s="67">
        <v>332</v>
      </c>
      <c r="B333" s="6" t="s">
        <v>77</v>
      </c>
      <c r="C333" s="6"/>
      <c r="D333" s="6" t="s">
        <v>1209</v>
      </c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>
        <v>17</v>
      </c>
      <c r="AS333" s="29"/>
      <c r="AT333" s="29"/>
      <c r="AU333" s="29"/>
      <c r="AV333" s="48"/>
      <c r="AW333" s="21">
        <f>IF(AX333&lt;6,SUM(E333:AV333),SUM(LARGE(E333:AV333,{1;2;3;4;5;6})))</f>
        <v>17</v>
      </c>
      <c r="AX333" s="55">
        <f t="shared" si="5"/>
        <v>1</v>
      </c>
      <c r="BL333" s="23"/>
      <c r="CB333" s="22"/>
      <c r="CC333" s="22"/>
      <c r="CD333" s="22"/>
      <c r="CE333" s="22"/>
      <c r="CF333" s="24"/>
      <c r="CG333" s="24"/>
    </row>
    <row r="334" spans="1:85" x14ac:dyDescent="0.2">
      <c r="A334" s="67">
        <v>333</v>
      </c>
      <c r="B334" s="26" t="s">
        <v>77</v>
      </c>
      <c r="C334" s="6"/>
      <c r="D334" s="6" t="s">
        <v>1210</v>
      </c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>
        <v>17</v>
      </c>
      <c r="AS334" s="29"/>
      <c r="AT334" s="29"/>
      <c r="AU334" s="29"/>
      <c r="AV334" s="54"/>
      <c r="AW334" s="21">
        <f>IF(AX334&lt;6,SUM(E334:AV334),SUM(LARGE(E334:AV334,{1;2;3;4;5;6})))</f>
        <v>17</v>
      </c>
      <c r="AX334" s="55">
        <f t="shared" si="5"/>
        <v>1</v>
      </c>
      <c r="BL334" s="23"/>
      <c r="CB334" s="22"/>
      <c r="CC334" s="22"/>
      <c r="CD334" s="22"/>
      <c r="CE334" s="22"/>
      <c r="CF334" s="24"/>
      <c r="CG334" s="24"/>
    </row>
    <row r="335" spans="1:85" x14ac:dyDescent="0.2">
      <c r="A335" s="67">
        <v>334</v>
      </c>
      <c r="B335" s="6" t="s">
        <v>77</v>
      </c>
      <c r="C335" s="6" t="s">
        <v>78</v>
      </c>
      <c r="D335" s="6" t="s">
        <v>559</v>
      </c>
      <c r="E335" s="29"/>
      <c r="F335" s="29"/>
      <c r="G335" s="29"/>
      <c r="H335" s="29"/>
      <c r="I335" s="29">
        <v>4</v>
      </c>
      <c r="J335" s="29"/>
      <c r="K335" s="29">
        <v>4</v>
      </c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84">
        <v>0</v>
      </c>
      <c r="AE335" s="84"/>
      <c r="AF335" s="84"/>
      <c r="AG335" s="84"/>
      <c r="AH335" s="84"/>
      <c r="AI335" s="29">
        <v>7</v>
      </c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48"/>
      <c r="AW335" s="21">
        <f>IF(AX335&lt;6,SUM(E335:AV335),SUM(LARGE(E335:AV335,{1;2;3;4;5;6})))</f>
        <v>15</v>
      </c>
      <c r="AX335" s="55">
        <f t="shared" si="5"/>
        <v>4</v>
      </c>
      <c r="BL335" s="23"/>
      <c r="CB335" s="22"/>
      <c r="CC335" s="22"/>
      <c r="CD335" s="22"/>
      <c r="CE335" s="22"/>
      <c r="CF335" s="24"/>
      <c r="CG335" s="24"/>
    </row>
    <row r="336" spans="1:85" x14ac:dyDescent="0.2">
      <c r="A336" s="67">
        <v>335</v>
      </c>
      <c r="B336" s="26" t="s">
        <v>100</v>
      </c>
      <c r="C336" s="6" t="s">
        <v>260</v>
      </c>
      <c r="D336" s="8" t="s">
        <v>809</v>
      </c>
      <c r="E336" s="54"/>
      <c r="F336" s="54"/>
      <c r="G336" s="54"/>
      <c r="H336" s="54"/>
      <c r="I336" s="54">
        <v>7</v>
      </c>
      <c r="J336" s="54"/>
      <c r="K336" s="54"/>
      <c r="L336" s="54"/>
      <c r="M336" s="54"/>
      <c r="N336" s="54"/>
      <c r="O336" s="54">
        <v>8</v>
      </c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21">
        <f>IF(AX336&lt;6,SUM(E336:AV336),SUM(LARGE(E336:AV336,{1;2;3;4;5;6})))</f>
        <v>15</v>
      </c>
      <c r="AX336" s="55">
        <f t="shared" si="5"/>
        <v>2</v>
      </c>
      <c r="BL336" s="23"/>
      <c r="CB336" s="22"/>
      <c r="CC336" s="22"/>
      <c r="CD336" s="22"/>
      <c r="CE336" s="22"/>
      <c r="CF336" s="24"/>
      <c r="CG336" s="24"/>
    </row>
    <row r="337" spans="1:85" x14ac:dyDescent="0.2">
      <c r="A337" s="67">
        <v>336</v>
      </c>
      <c r="B337" s="26" t="s">
        <v>77</v>
      </c>
      <c r="C337" s="6" t="s">
        <v>85</v>
      </c>
      <c r="D337" s="8" t="s">
        <v>485</v>
      </c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>
        <v>8</v>
      </c>
      <c r="AC337" s="29"/>
      <c r="AD337" s="29"/>
      <c r="AE337" s="29"/>
      <c r="AF337" s="29"/>
      <c r="AG337" s="29"/>
      <c r="AH337" s="29"/>
      <c r="AI337" s="29"/>
      <c r="AJ337" s="29"/>
      <c r="AK337" s="29"/>
      <c r="AL337" s="29">
        <v>7</v>
      </c>
      <c r="AM337" s="29"/>
      <c r="AN337" s="29"/>
      <c r="AO337" s="29"/>
      <c r="AP337" s="29"/>
      <c r="AQ337" s="29"/>
      <c r="AR337" s="29"/>
      <c r="AS337" s="29"/>
      <c r="AT337" s="29"/>
      <c r="AU337" s="29"/>
      <c r="AV337" s="54"/>
      <c r="AW337" s="21">
        <f>IF(AX337&lt;6,SUM(E337:AV337),SUM(LARGE(E337:AV337,{1;2;3;4;5;6})))</f>
        <v>15</v>
      </c>
      <c r="AX337" s="55">
        <f t="shared" si="5"/>
        <v>2</v>
      </c>
      <c r="BL337" s="23"/>
      <c r="CB337" s="22"/>
      <c r="CC337" s="22"/>
      <c r="CD337" s="22"/>
      <c r="CE337" s="22"/>
      <c r="CF337" s="24"/>
      <c r="CG337" s="24"/>
    </row>
    <row r="338" spans="1:85" x14ac:dyDescent="0.2">
      <c r="A338" s="67">
        <v>337</v>
      </c>
      <c r="B338" s="6" t="s">
        <v>77</v>
      </c>
      <c r="C338" s="6" t="s">
        <v>458</v>
      </c>
      <c r="D338" s="6" t="s">
        <v>1019</v>
      </c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>
        <v>8</v>
      </c>
      <c r="AC338" s="29"/>
      <c r="AD338" s="29"/>
      <c r="AE338" s="29"/>
      <c r="AF338" s="29"/>
      <c r="AG338" s="29"/>
      <c r="AH338" s="29"/>
      <c r="AI338" s="29"/>
      <c r="AJ338" s="29"/>
      <c r="AK338" s="29"/>
      <c r="AL338" s="29">
        <v>7</v>
      </c>
      <c r="AM338" s="29"/>
      <c r="AN338" s="29"/>
      <c r="AO338" s="29"/>
      <c r="AP338" s="29"/>
      <c r="AQ338" s="29"/>
      <c r="AR338" s="29"/>
      <c r="AS338" s="29"/>
      <c r="AT338" s="29"/>
      <c r="AU338" s="29"/>
      <c r="AV338" s="48"/>
      <c r="AW338" s="21">
        <f>IF(AX338&lt;6,SUM(E338:AV338),SUM(LARGE(E338:AV338,{1;2;3;4;5;6})))</f>
        <v>15</v>
      </c>
      <c r="AX338" s="55">
        <f t="shared" si="5"/>
        <v>2</v>
      </c>
      <c r="BL338" s="23"/>
      <c r="CB338" s="22"/>
      <c r="CC338" s="22"/>
      <c r="CD338" s="22"/>
      <c r="CE338" s="22"/>
      <c r="CF338" s="24"/>
      <c r="CG338" s="24"/>
    </row>
    <row r="339" spans="1:85" x14ac:dyDescent="0.2">
      <c r="A339" s="67">
        <v>338</v>
      </c>
      <c r="B339" s="26" t="s">
        <v>77</v>
      </c>
      <c r="C339" s="6" t="s">
        <v>458</v>
      </c>
      <c r="D339" s="8" t="s">
        <v>899</v>
      </c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>
        <v>4</v>
      </c>
      <c r="S339" s="29"/>
      <c r="T339" s="29"/>
      <c r="U339" s="29"/>
      <c r="V339" s="29"/>
      <c r="W339" s="29"/>
      <c r="X339" s="29"/>
      <c r="Y339" s="29">
        <v>4</v>
      </c>
      <c r="Z339" s="29"/>
      <c r="AA339" s="29"/>
      <c r="AB339" s="29"/>
      <c r="AC339" s="29"/>
      <c r="AD339" s="29"/>
      <c r="AE339" s="29"/>
      <c r="AF339" s="29">
        <v>6</v>
      </c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54"/>
      <c r="AW339" s="21">
        <f>IF(AX339&lt;6,SUM(E339:AV339),SUM(LARGE(E339:AV339,{1;2;3;4;5;6})))</f>
        <v>14</v>
      </c>
      <c r="AX339" s="55">
        <f t="shared" si="5"/>
        <v>3</v>
      </c>
      <c r="BL339" s="23"/>
      <c r="CB339" s="22"/>
      <c r="CC339" s="22"/>
      <c r="CD339" s="22"/>
      <c r="CE339" s="22"/>
      <c r="CF339" s="24"/>
      <c r="CG339" s="24"/>
    </row>
    <row r="340" spans="1:85" x14ac:dyDescent="0.2">
      <c r="A340" s="67">
        <v>339</v>
      </c>
      <c r="B340" s="6" t="s">
        <v>107</v>
      </c>
      <c r="C340" s="6" t="s">
        <v>260</v>
      </c>
      <c r="D340" s="6" t="s">
        <v>570</v>
      </c>
      <c r="E340" s="29"/>
      <c r="F340" s="29"/>
      <c r="G340" s="29"/>
      <c r="H340" s="29"/>
      <c r="I340" s="29">
        <v>14</v>
      </c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48"/>
      <c r="AW340" s="21">
        <f>IF(AX340&lt;6,SUM(E340:AV340),SUM(LARGE(E340:AV340,{1;2;3;4;5;6})))</f>
        <v>14</v>
      </c>
      <c r="AX340" s="55">
        <f t="shared" si="5"/>
        <v>1</v>
      </c>
      <c r="BL340" s="23"/>
      <c r="CB340" s="22"/>
      <c r="CC340" s="22"/>
      <c r="CD340" s="22"/>
      <c r="CE340" s="22"/>
      <c r="CF340" s="24"/>
      <c r="CG340" s="24"/>
    </row>
    <row r="341" spans="1:85" x14ac:dyDescent="0.2">
      <c r="A341" s="67">
        <v>340</v>
      </c>
      <c r="B341" s="26" t="s">
        <v>77</v>
      </c>
      <c r="C341" s="6" t="s">
        <v>458</v>
      </c>
      <c r="D341" s="6" t="s">
        <v>588</v>
      </c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>
        <v>14</v>
      </c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48"/>
      <c r="AW341" s="21">
        <f>IF(AX341&lt;6,SUM(E341:AV341),SUM(LARGE(E341:AV341,{1;2;3;4;5;6})))</f>
        <v>14</v>
      </c>
      <c r="AX341" s="55">
        <f t="shared" si="5"/>
        <v>1</v>
      </c>
      <c r="BL341" s="23"/>
      <c r="CB341" s="22"/>
      <c r="CC341" s="22"/>
      <c r="CD341" s="22"/>
      <c r="CE341" s="22"/>
      <c r="CF341" s="24"/>
      <c r="CG341" s="24"/>
    </row>
    <row r="342" spans="1:85" x14ac:dyDescent="0.2">
      <c r="A342" s="67">
        <v>341</v>
      </c>
      <c r="B342" s="26" t="s">
        <v>77</v>
      </c>
      <c r="C342" s="6" t="s">
        <v>458</v>
      </c>
      <c r="D342" s="6" t="s">
        <v>980</v>
      </c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>
        <v>14</v>
      </c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54"/>
      <c r="AW342" s="21">
        <f>IF(AX342&lt;6,SUM(E342:AV342),SUM(LARGE(E342:AV342,{1;2;3;4;5;6})))</f>
        <v>14</v>
      </c>
      <c r="AX342" s="55">
        <f t="shared" si="5"/>
        <v>1</v>
      </c>
      <c r="BL342" s="23"/>
      <c r="CB342" s="22"/>
      <c r="CC342" s="22"/>
      <c r="CD342" s="22"/>
      <c r="CE342" s="22"/>
      <c r="CF342" s="24"/>
      <c r="CG342" s="24"/>
    </row>
    <row r="343" spans="1:85" x14ac:dyDescent="0.2">
      <c r="A343" s="67">
        <v>342</v>
      </c>
      <c r="B343" s="6" t="s">
        <v>77</v>
      </c>
      <c r="C343" s="6" t="s">
        <v>78</v>
      </c>
      <c r="D343" s="6" t="s">
        <v>1165</v>
      </c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29">
        <v>14</v>
      </c>
      <c r="AN343" s="29"/>
      <c r="AO343" s="29"/>
      <c r="AP343" s="29"/>
      <c r="AQ343" s="29"/>
      <c r="AR343" s="29"/>
      <c r="AS343" s="29"/>
      <c r="AT343" s="29"/>
      <c r="AU343" s="29"/>
      <c r="AV343" s="48"/>
      <c r="AW343" s="21">
        <f>IF(AX343&lt;6,SUM(E343:AV343),SUM(LARGE(E343:AV343,{1;2;3;4;5;6})))</f>
        <v>14</v>
      </c>
      <c r="AX343" s="55">
        <f t="shared" si="5"/>
        <v>1</v>
      </c>
      <c r="BL343" s="23"/>
      <c r="CB343" s="22"/>
      <c r="CC343" s="22"/>
      <c r="CD343" s="22"/>
      <c r="CE343" s="22"/>
      <c r="CF343" s="24"/>
      <c r="CG343" s="24"/>
    </row>
    <row r="344" spans="1:85" x14ac:dyDescent="0.2">
      <c r="A344" s="67">
        <v>343</v>
      </c>
      <c r="B344" s="6" t="s">
        <v>77</v>
      </c>
      <c r="C344" s="6" t="s">
        <v>1185</v>
      </c>
      <c r="D344" s="6" t="s">
        <v>1179</v>
      </c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>
        <v>14</v>
      </c>
      <c r="AR344" s="29"/>
      <c r="AS344" s="29"/>
      <c r="AT344" s="29"/>
      <c r="AU344" s="29"/>
      <c r="AV344" s="48"/>
      <c r="AW344" s="21">
        <f>IF(AX344&lt;6,SUM(E344:AV344),SUM(LARGE(E344:AV344,{1;2;3;4;5;6})))</f>
        <v>14</v>
      </c>
      <c r="AX344" s="55">
        <f t="shared" si="5"/>
        <v>1</v>
      </c>
      <c r="BL344" s="23"/>
      <c r="CB344" s="22"/>
      <c r="CC344" s="22"/>
      <c r="CD344" s="22"/>
      <c r="CE344" s="22"/>
      <c r="CF344" s="24"/>
      <c r="CG344" s="24"/>
    </row>
    <row r="345" spans="1:85" x14ac:dyDescent="0.2">
      <c r="A345" s="67">
        <v>344</v>
      </c>
      <c r="B345" s="26" t="s">
        <v>77</v>
      </c>
      <c r="C345" s="8"/>
      <c r="D345" s="6" t="s">
        <v>1211</v>
      </c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>
        <v>14</v>
      </c>
      <c r="AS345" s="29"/>
      <c r="AT345" s="29"/>
      <c r="AU345" s="29"/>
      <c r="AV345" s="54"/>
      <c r="AW345" s="21">
        <f>IF(AX345&lt;6,SUM(E345:AV345),SUM(LARGE(E345:AV345,{1;2;3;4;5;6})))</f>
        <v>14</v>
      </c>
      <c r="AX345" s="55">
        <f t="shared" si="5"/>
        <v>1</v>
      </c>
      <c r="BL345" s="23"/>
      <c r="CB345" s="22"/>
      <c r="CC345" s="22"/>
      <c r="CD345" s="22"/>
      <c r="CE345" s="22"/>
      <c r="CF345" s="24"/>
      <c r="CG345" s="24"/>
    </row>
    <row r="346" spans="1:85" x14ac:dyDescent="0.2">
      <c r="A346" s="67">
        <v>345</v>
      </c>
      <c r="B346" s="6" t="s">
        <v>77</v>
      </c>
      <c r="C346" s="6"/>
      <c r="D346" s="6" t="s">
        <v>1212</v>
      </c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>
        <v>14</v>
      </c>
      <c r="AS346" s="29"/>
      <c r="AT346" s="29"/>
      <c r="AU346" s="29"/>
      <c r="AV346" s="48"/>
      <c r="AW346" s="21">
        <f>IF(AX346&lt;6,SUM(E346:AV346),SUM(LARGE(E346:AV346,{1;2;3;4;5;6})))</f>
        <v>14</v>
      </c>
      <c r="AX346" s="55">
        <f t="shared" si="5"/>
        <v>1</v>
      </c>
      <c r="BL346" s="23"/>
      <c r="CB346" s="22"/>
      <c r="CC346" s="22"/>
      <c r="CD346" s="22"/>
      <c r="CE346" s="22"/>
      <c r="CF346" s="24"/>
      <c r="CG346" s="24"/>
    </row>
    <row r="347" spans="1:85" x14ac:dyDescent="0.2">
      <c r="A347" s="67">
        <v>346</v>
      </c>
      <c r="B347" s="26" t="s">
        <v>77</v>
      </c>
      <c r="C347" s="6" t="s">
        <v>78</v>
      </c>
      <c r="D347" s="8" t="s">
        <v>361</v>
      </c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29">
        <v>12</v>
      </c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54"/>
      <c r="AW347" s="21">
        <f>IF(AX347&lt;6,SUM(E347:AV347),SUM(LARGE(E347:AV347,{1;2;3;4;5;6})))</f>
        <v>12</v>
      </c>
      <c r="AX347" s="55">
        <f t="shared" si="5"/>
        <v>1</v>
      </c>
      <c r="BL347" s="23"/>
      <c r="CB347" s="22"/>
      <c r="CC347" s="22"/>
      <c r="CD347" s="22"/>
      <c r="CE347" s="22"/>
      <c r="CF347" s="24"/>
      <c r="CG347" s="24"/>
    </row>
    <row r="348" spans="1:85" x14ac:dyDescent="0.2">
      <c r="A348" s="67">
        <v>347</v>
      </c>
      <c r="B348" s="26" t="s">
        <v>77</v>
      </c>
      <c r="C348" s="6" t="s">
        <v>82</v>
      </c>
      <c r="D348" s="6" t="s">
        <v>867</v>
      </c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54">
        <v>12</v>
      </c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21">
        <f>IF(AX348&lt;6,SUM(E348:AV348),SUM(LARGE(E348:AV348,{1;2;3;4;5;6})))</f>
        <v>12</v>
      </c>
      <c r="AX348" s="55">
        <f t="shared" si="5"/>
        <v>1</v>
      </c>
      <c r="BL348" s="23"/>
      <c r="CB348" s="22"/>
      <c r="CC348" s="22"/>
      <c r="CD348" s="22"/>
      <c r="CE348" s="22"/>
      <c r="CF348" s="24"/>
      <c r="CG348" s="24"/>
    </row>
    <row r="349" spans="1:85" x14ac:dyDescent="0.2">
      <c r="A349" s="67">
        <v>348</v>
      </c>
      <c r="B349" s="6" t="s">
        <v>77</v>
      </c>
      <c r="C349" s="6" t="s">
        <v>458</v>
      </c>
      <c r="D349" s="6" t="s">
        <v>868</v>
      </c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>
        <v>12</v>
      </c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48"/>
      <c r="AW349" s="21">
        <f>IF(AX349&lt;6,SUM(E349:AV349),SUM(LARGE(E349:AV349,{1;2;3;4;5;6})))</f>
        <v>12</v>
      </c>
      <c r="AX349" s="55">
        <f t="shared" si="5"/>
        <v>1</v>
      </c>
      <c r="BL349" s="23"/>
      <c r="CB349" s="22"/>
      <c r="CC349" s="22"/>
      <c r="CD349" s="22"/>
      <c r="CE349" s="22"/>
      <c r="CF349" s="24"/>
      <c r="CG349" s="24"/>
    </row>
    <row r="350" spans="1:85" x14ac:dyDescent="0.2">
      <c r="A350" s="67">
        <v>349</v>
      </c>
      <c r="B350" s="26" t="s">
        <v>77</v>
      </c>
      <c r="C350" s="6" t="s">
        <v>458</v>
      </c>
      <c r="D350" s="6" t="s">
        <v>1094</v>
      </c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>
        <v>12</v>
      </c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54"/>
      <c r="AW350" s="21">
        <f>IF(AX350&lt;6,SUM(E350:AV350),SUM(LARGE(E350:AV350,{1;2;3;4;5;6})))</f>
        <v>12</v>
      </c>
      <c r="AX350" s="55">
        <f t="shared" si="5"/>
        <v>1</v>
      </c>
      <c r="BL350" s="23"/>
      <c r="CB350" s="22"/>
      <c r="CC350" s="22"/>
      <c r="CD350" s="22"/>
      <c r="CE350" s="22"/>
      <c r="CF350" s="24"/>
      <c r="CG350" s="24"/>
    </row>
    <row r="351" spans="1:85" x14ac:dyDescent="0.2">
      <c r="A351" s="67">
        <v>350</v>
      </c>
      <c r="B351" s="26" t="s">
        <v>77</v>
      </c>
      <c r="C351" s="26" t="s">
        <v>1185</v>
      </c>
      <c r="D351" s="26" t="s">
        <v>842</v>
      </c>
      <c r="E351" s="29"/>
      <c r="F351" s="29"/>
      <c r="G351" s="29"/>
      <c r="H351" s="29"/>
      <c r="I351" s="29"/>
      <c r="J351" s="29"/>
      <c r="K351" s="29">
        <v>4</v>
      </c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84">
        <v>0</v>
      </c>
      <c r="AE351" s="84"/>
      <c r="AF351" s="84"/>
      <c r="AG351" s="84"/>
      <c r="AH351" s="84"/>
      <c r="AI351" s="29">
        <v>7</v>
      </c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  <c r="AV351" s="48"/>
      <c r="AW351" s="21">
        <f>IF(AX351&lt;6,SUM(E351:AV351),SUM(LARGE(E351:AV351,{1;2;3;4;5;6})))</f>
        <v>11</v>
      </c>
      <c r="AX351" s="55">
        <f t="shared" si="5"/>
        <v>3</v>
      </c>
      <c r="AY351" s="24"/>
      <c r="AZ351" s="24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  <c r="BY351" s="23"/>
      <c r="BZ351" s="23"/>
      <c r="CA351" s="23"/>
    </row>
    <row r="352" spans="1:85" x14ac:dyDescent="0.2">
      <c r="A352" s="67">
        <v>351</v>
      </c>
      <c r="B352" s="26" t="s">
        <v>77</v>
      </c>
      <c r="C352" s="6" t="s">
        <v>458</v>
      </c>
      <c r="D352" s="8" t="s">
        <v>509</v>
      </c>
      <c r="E352" s="85"/>
      <c r="F352" s="54">
        <v>10.7</v>
      </c>
      <c r="G352" s="54"/>
      <c r="H352" s="54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54"/>
      <c r="AW352" s="21">
        <f>IF(AX352&lt;6,SUM(E352:AV352),SUM(LARGE(E352:AV352,{1;2;3;4;5;6})))</f>
        <v>10.7</v>
      </c>
      <c r="AX352" s="55">
        <f t="shared" si="5"/>
        <v>1</v>
      </c>
      <c r="BL352" s="23"/>
      <c r="CB352" s="22"/>
      <c r="CC352" s="22"/>
      <c r="CD352" s="22"/>
      <c r="CE352" s="22"/>
      <c r="CF352" s="24"/>
      <c r="CG352" s="24"/>
    </row>
    <row r="353" spans="1:85" x14ac:dyDescent="0.2">
      <c r="A353" s="67">
        <v>352</v>
      </c>
      <c r="B353" s="26" t="s">
        <v>77</v>
      </c>
      <c r="C353" s="26" t="s">
        <v>1105</v>
      </c>
      <c r="D353" s="37" t="s">
        <v>777</v>
      </c>
      <c r="E353" s="29"/>
      <c r="F353" s="29">
        <v>10.7</v>
      </c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54"/>
      <c r="AW353" s="21">
        <f>IF(AX353&lt;6,SUM(E353:AV353),SUM(LARGE(E353:AV353,{1;2;3;4;5;6})))</f>
        <v>10.7</v>
      </c>
      <c r="AX353" s="55">
        <f t="shared" si="5"/>
        <v>1</v>
      </c>
      <c r="BL353" s="23"/>
      <c r="CB353" s="22"/>
      <c r="CC353" s="22"/>
      <c r="CD353" s="22"/>
      <c r="CE353" s="22"/>
      <c r="CF353" s="24"/>
      <c r="CG353" s="24"/>
    </row>
    <row r="354" spans="1:85" x14ac:dyDescent="0.2">
      <c r="A354" s="67">
        <v>353</v>
      </c>
      <c r="B354" s="26" t="s">
        <v>77</v>
      </c>
      <c r="C354" s="26" t="s">
        <v>1105</v>
      </c>
      <c r="D354" s="6" t="s">
        <v>778</v>
      </c>
      <c r="E354" s="29"/>
      <c r="F354" s="29">
        <v>10.7</v>
      </c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54"/>
      <c r="AW354" s="21">
        <f>IF(AX354&lt;6,SUM(E354:AV354),SUM(LARGE(E354:AV354,{1;2;3;4;5;6})))</f>
        <v>10.7</v>
      </c>
      <c r="AX354" s="55">
        <f t="shared" si="5"/>
        <v>1</v>
      </c>
      <c r="BL354" s="23"/>
      <c r="CB354" s="22"/>
      <c r="CC354" s="22"/>
      <c r="CD354" s="22"/>
      <c r="CE354" s="22"/>
      <c r="CF354" s="24"/>
      <c r="CG354" s="24"/>
    </row>
    <row r="355" spans="1:85" x14ac:dyDescent="0.2">
      <c r="A355" s="67">
        <v>354</v>
      </c>
      <c r="B355" s="26" t="s">
        <v>77</v>
      </c>
      <c r="C355" s="6" t="s">
        <v>706</v>
      </c>
      <c r="D355" s="6" t="s">
        <v>954</v>
      </c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>
        <v>6</v>
      </c>
      <c r="W355" s="29"/>
      <c r="X355" s="29"/>
      <c r="Y355" s="29">
        <v>4</v>
      </c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54"/>
      <c r="AW355" s="21">
        <f>IF(AX355&lt;6,SUM(E355:AV355),SUM(LARGE(E355:AV355,{1;2;3;4;5;6})))</f>
        <v>10</v>
      </c>
      <c r="AX355" s="55">
        <f t="shared" si="5"/>
        <v>2</v>
      </c>
      <c r="BL355" s="23"/>
      <c r="CB355" s="22"/>
      <c r="CC355" s="22"/>
      <c r="CD355" s="22"/>
      <c r="CE355" s="22"/>
      <c r="CF355" s="24"/>
      <c r="CG355" s="24"/>
    </row>
    <row r="356" spans="1:85" x14ac:dyDescent="0.2">
      <c r="A356" s="67">
        <v>355</v>
      </c>
      <c r="B356" s="26" t="s">
        <v>77</v>
      </c>
      <c r="C356" s="6" t="s">
        <v>458</v>
      </c>
      <c r="D356" s="6" t="s">
        <v>1046</v>
      </c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29">
        <v>10</v>
      </c>
      <c r="AE356" s="29"/>
      <c r="AF356" s="29"/>
      <c r="AG356" s="29"/>
      <c r="AH356" s="29"/>
      <c r="AI356" s="84">
        <v>0</v>
      </c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54"/>
      <c r="AW356" s="21">
        <f>IF(AX356&lt;6,SUM(E356:AV356),SUM(LARGE(E356:AV356,{1;2;3;4;5;6})))</f>
        <v>10</v>
      </c>
      <c r="AX356" s="55">
        <f t="shared" si="5"/>
        <v>2</v>
      </c>
      <c r="BL356" s="23"/>
      <c r="CB356" s="22"/>
      <c r="CC356" s="22"/>
      <c r="CD356" s="22"/>
      <c r="CE356" s="22"/>
      <c r="CF356" s="24"/>
      <c r="CG356" s="24"/>
    </row>
    <row r="357" spans="1:85" x14ac:dyDescent="0.2">
      <c r="A357" s="67">
        <v>356</v>
      </c>
      <c r="B357" s="6" t="s">
        <v>77</v>
      </c>
      <c r="C357" s="6" t="s">
        <v>458</v>
      </c>
      <c r="D357" s="6" t="s">
        <v>1047</v>
      </c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29">
        <v>10</v>
      </c>
      <c r="AE357" s="29"/>
      <c r="AF357" s="29"/>
      <c r="AG357" s="29"/>
      <c r="AH357" s="29"/>
      <c r="AI357" s="84">
        <v>0</v>
      </c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48"/>
      <c r="AW357" s="21">
        <f>IF(AX357&lt;6,SUM(E357:AV357),SUM(LARGE(E357:AV357,{1;2;3;4;5;6})))</f>
        <v>10</v>
      </c>
      <c r="AX357" s="55">
        <f t="shared" si="5"/>
        <v>2</v>
      </c>
      <c r="BL357" s="23"/>
      <c r="CB357" s="22"/>
      <c r="CC357" s="22"/>
      <c r="CD357" s="22"/>
      <c r="CE357" s="22"/>
      <c r="CF357" s="24"/>
      <c r="CG357" s="24"/>
    </row>
    <row r="358" spans="1:85" x14ac:dyDescent="0.2">
      <c r="A358" s="67">
        <v>357</v>
      </c>
      <c r="B358" s="26" t="s">
        <v>77</v>
      </c>
      <c r="C358" s="26" t="s">
        <v>458</v>
      </c>
      <c r="D358" s="37" t="s">
        <v>513</v>
      </c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>
        <v>10</v>
      </c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30"/>
      <c r="AW358" s="21">
        <f>IF(AX358&lt;6,SUM(E358:AV358),SUM(LARGE(E358:AV358,{1;2;3;4;5;6})))</f>
        <v>10</v>
      </c>
      <c r="AX358" s="55">
        <f t="shared" si="5"/>
        <v>1</v>
      </c>
      <c r="BL358" s="23"/>
      <c r="CB358" s="22"/>
      <c r="CC358" s="22"/>
      <c r="CD358" s="22"/>
      <c r="CE358" s="22"/>
      <c r="CF358" s="24"/>
      <c r="CG358" s="24"/>
    </row>
    <row r="359" spans="1:85" x14ac:dyDescent="0.2">
      <c r="A359" s="67">
        <v>358</v>
      </c>
      <c r="B359" s="26" t="s">
        <v>77</v>
      </c>
      <c r="C359" s="6" t="s">
        <v>458</v>
      </c>
      <c r="D359" s="8" t="s">
        <v>710</v>
      </c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>
        <v>10</v>
      </c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54"/>
      <c r="AW359" s="21">
        <f>IF(AX359&lt;6,SUM(E359:AV359),SUM(LARGE(E359:AV359,{1;2;3;4;5;6})))</f>
        <v>10</v>
      </c>
      <c r="AX359" s="55">
        <f t="shared" si="5"/>
        <v>1</v>
      </c>
      <c r="BL359" s="23"/>
      <c r="CB359" s="22"/>
      <c r="CC359" s="22"/>
      <c r="CD359" s="22"/>
      <c r="CE359" s="22"/>
      <c r="CF359" s="24"/>
      <c r="CG359" s="24"/>
    </row>
    <row r="360" spans="1:85" x14ac:dyDescent="0.2">
      <c r="A360" s="67">
        <v>359</v>
      </c>
      <c r="B360" s="6" t="s">
        <v>77</v>
      </c>
      <c r="C360" s="6" t="s">
        <v>458</v>
      </c>
      <c r="D360" s="6" t="s">
        <v>224</v>
      </c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>
        <v>10</v>
      </c>
      <c r="AS360" s="29"/>
      <c r="AT360" s="29"/>
      <c r="AU360" s="29"/>
      <c r="AV360" s="48"/>
      <c r="AW360" s="21">
        <f>IF(AX360&lt;6,SUM(E360:AV360),SUM(LARGE(E360:AV360,{1;2;3;4;5;6})))</f>
        <v>10</v>
      </c>
      <c r="AX360" s="55">
        <f t="shared" si="5"/>
        <v>1</v>
      </c>
      <c r="BL360" s="23"/>
      <c r="CB360" s="22"/>
      <c r="CC360" s="22"/>
      <c r="CD360" s="22"/>
      <c r="CE360" s="22"/>
      <c r="CF360" s="24"/>
      <c r="CG360" s="24"/>
    </row>
    <row r="361" spans="1:85" x14ac:dyDescent="0.2">
      <c r="A361" s="67">
        <v>360</v>
      </c>
      <c r="B361" s="26" t="s">
        <v>77</v>
      </c>
      <c r="C361" s="6" t="s">
        <v>458</v>
      </c>
      <c r="D361" s="6" t="s">
        <v>685</v>
      </c>
      <c r="E361" s="54"/>
      <c r="F361" s="54"/>
      <c r="G361" s="54"/>
      <c r="H361" s="54"/>
      <c r="I361" s="54"/>
      <c r="J361" s="54"/>
      <c r="K361" s="54">
        <v>10</v>
      </c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48"/>
      <c r="AW361" s="21">
        <f>IF(AX361&lt;6,SUM(E361:AV361),SUM(LARGE(E361:AV361,{1;2;3;4;5;6})))</f>
        <v>10</v>
      </c>
      <c r="AX361" s="55">
        <f t="shared" si="5"/>
        <v>1</v>
      </c>
      <c r="BL361" s="23"/>
      <c r="CB361" s="22"/>
      <c r="CC361" s="22"/>
      <c r="CD361" s="22"/>
      <c r="CE361" s="22"/>
      <c r="CF361" s="24"/>
      <c r="CG361" s="24"/>
    </row>
    <row r="362" spans="1:85" x14ac:dyDescent="0.2">
      <c r="A362" s="67">
        <v>361</v>
      </c>
      <c r="B362" s="26" t="s">
        <v>418</v>
      </c>
      <c r="C362" s="26" t="s">
        <v>458</v>
      </c>
      <c r="D362" s="37" t="s">
        <v>856</v>
      </c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>
        <v>10</v>
      </c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54"/>
      <c r="AW362" s="21">
        <f>IF(AX362&lt;6,SUM(E362:AV362),SUM(LARGE(E362:AV362,{1;2;3;4;5;6})))</f>
        <v>10</v>
      </c>
      <c r="AX362" s="55">
        <f t="shared" si="5"/>
        <v>1</v>
      </c>
      <c r="BL362" s="23"/>
      <c r="CB362" s="22"/>
      <c r="CC362" s="22"/>
      <c r="CD362" s="22"/>
      <c r="CE362" s="22"/>
      <c r="CF362" s="24"/>
      <c r="CG362" s="24"/>
    </row>
    <row r="363" spans="1:85" x14ac:dyDescent="0.2">
      <c r="A363" s="67">
        <v>362</v>
      </c>
      <c r="B363" s="26" t="s">
        <v>77</v>
      </c>
      <c r="C363" s="6" t="s">
        <v>79</v>
      </c>
      <c r="D363" s="6" t="s">
        <v>767</v>
      </c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29">
        <v>10</v>
      </c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30"/>
      <c r="AW363" s="21">
        <f>IF(AX363&lt;6,SUM(E363:AV363),SUM(LARGE(E363:AV363,{1;2;3;4;5;6})))</f>
        <v>10</v>
      </c>
      <c r="AX363" s="55">
        <f t="shared" si="5"/>
        <v>1</v>
      </c>
      <c r="BL363" s="23"/>
      <c r="CB363" s="22"/>
      <c r="CC363" s="22"/>
      <c r="CD363" s="22"/>
      <c r="CE363" s="22"/>
      <c r="CF363" s="24"/>
      <c r="CG363" s="24"/>
    </row>
    <row r="364" spans="1:85" x14ac:dyDescent="0.2">
      <c r="A364" s="67">
        <v>363</v>
      </c>
      <c r="B364" s="26" t="s">
        <v>77</v>
      </c>
      <c r="C364" s="6" t="s">
        <v>458</v>
      </c>
      <c r="D364" s="6" t="s">
        <v>869</v>
      </c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54">
        <v>10</v>
      </c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21">
        <f>IF(AX364&lt;6,SUM(E364:AV364),SUM(LARGE(E364:AV364,{1;2;3;4;5;6})))</f>
        <v>10</v>
      </c>
      <c r="AX364" s="55">
        <f t="shared" si="5"/>
        <v>1</v>
      </c>
      <c r="BL364" s="23"/>
      <c r="CB364" s="22"/>
      <c r="CC364" s="22"/>
      <c r="CD364" s="22"/>
      <c r="CE364" s="22"/>
      <c r="CF364" s="24"/>
      <c r="CG364" s="24"/>
    </row>
    <row r="365" spans="1:85" x14ac:dyDescent="0.2">
      <c r="A365" s="67">
        <v>364</v>
      </c>
      <c r="B365" s="26" t="s">
        <v>77</v>
      </c>
      <c r="C365" s="6" t="s">
        <v>458</v>
      </c>
      <c r="D365" s="8" t="s">
        <v>1039</v>
      </c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>
        <v>10</v>
      </c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54"/>
      <c r="AW365" s="21">
        <f>IF(AX365&lt;6,SUM(E365:AV365),SUM(LARGE(E365:AV365,{1;2;3;4;5;6})))</f>
        <v>10</v>
      </c>
      <c r="AX365" s="55">
        <f t="shared" si="5"/>
        <v>1</v>
      </c>
      <c r="BL365" s="23"/>
      <c r="CB365" s="22"/>
      <c r="CC365" s="22"/>
      <c r="CD365" s="22"/>
      <c r="CE365" s="22"/>
      <c r="CF365" s="24"/>
      <c r="CG365" s="24"/>
    </row>
    <row r="366" spans="1:85" x14ac:dyDescent="0.2">
      <c r="A366" s="67">
        <v>365</v>
      </c>
      <c r="B366" s="26" t="s">
        <v>77</v>
      </c>
      <c r="C366" s="6" t="s">
        <v>260</v>
      </c>
      <c r="D366" s="6" t="s">
        <v>922</v>
      </c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>
        <v>10</v>
      </c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21">
        <f>IF(AX366&lt;6,SUM(E366:AV366),SUM(LARGE(E366:AV366,{1;2;3;4;5;6})))</f>
        <v>10</v>
      </c>
      <c r="AX366" s="55">
        <f t="shared" si="5"/>
        <v>1</v>
      </c>
      <c r="BL366" s="23"/>
      <c r="CB366" s="22"/>
      <c r="CC366" s="22"/>
      <c r="CD366" s="22"/>
      <c r="CE366" s="22"/>
      <c r="CF366" s="24"/>
      <c r="CG366" s="24"/>
    </row>
    <row r="367" spans="1:85" x14ac:dyDescent="0.2">
      <c r="A367" s="67">
        <v>366</v>
      </c>
      <c r="B367" s="26" t="s">
        <v>77</v>
      </c>
      <c r="C367" s="6" t="s">
        <v>458</v>
      </c>
      <c r="D367" s="6" t="s">
        <v>1040</v>
      </c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>
        <v>10</v>
      </c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30"/>
      <c r="AW367" s="21">
        <f>IF(AX367&lt;6,SUM(E367:AV367),SUM(LARGE(E367:AV367,{1;2;3;4;5;6})))</f>
        <v>10</v>
      </c>
      <c r="AX367" s="55">
        <f t="shared" si="5"/>
        <v>1</v>
      </c>
      <c r="BL367" s="23"/>
      <c r="CB367" s="22"/>
      <c r="CC367" s="22"/>
      <c r="CD367" s="22"/>
      <c r="CE367" s="22"/>
      <c r="CF367" s="24"/>
      <c r="CG367" s="24"/>
    </row>
    <row r="368" spans="1:85" x14ac:dyDescent="0.2">
      <c r="A368" s="67">
        <v>367</v>
      </c>
      <c r="B368" s="26" t="s">
        <v>77</v>
      </c>
      <c r="C368" s="6" t="s">
        <v>458</v>
      </c>
      <c r="D368" s="6" t="s">
        <v>1032</v>
      </c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>
        <v>10</v>
      </c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1">
        <f>IF(AX368&lt;6,SUM(E368:AV368),SUM(LARGE(E368:AV368,{1;2;3;4;5;6})))</f>
        <v>10</v>
      </c>
      <c r="AX368" s="55">
        <f t="shared" si="5"/>
        <v>1</v>
      </c>
      <c r="BL368" s="23"/>
      <c r="CB368" s="22"/>
      <c r="CC368" s="22"/>
      <c r="CD368" s="22"/>
      <c r="CE368" s="22"/>
      <c r="CF368" s="24"/>
      <c r="CG368" s="24"/>
    </row>
    <row r="369" spans="1:85" x14ac:dyDescent="0.2">
      <c r="A369" s="67">
        <v>368</v>
      </c>
      <c r="B369" s="6" t="s">
        <v>77</v>
      </c>
      <c r="C369" s="6"/>
      <c r="D369" s="6" t="s">
        <v>483</v>
      </c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>
        <v>10</v>
      </c>
      <c r="AS369" s="54"/>
      <c r="AT369" s="54"/>
      <c r="AU369" s="54"/>
      <c r="AV369" s="48"/>
      <c r="AW369" s="21">
        <f>IF(AX369&lt;6,SUM(E369:AV369),SUM(LARGE(E369:AV369,{1;2;3;4;5;6})))</f>
        <v>10</v>
      </c>
      <c r="AX369" s="55">
        <f t="shared" si="5"/>
        <v>1</v>
      </c>
      <c r="BL369" s="23"/>
      <c r="CB369" s="22"/>
      <c r="CC369" s="22"/>
      <c r="CD369" s="22"/>
      <c r="CE369" s="22"/>
      <c r="CF369" s="24"/>
      <c r="CG369" s="24"/>
    </row>
    <row r="370" spans="1:85" x14ac:dyDescent="0.2">
      <c r="A370" s="67">
        <v>369</v>
      </c>
      <c r="B370" s="26" t="s">
        <v>77</v>
      </c>
      <c r="C370" s="6"/>
      <c r="D370" s="6" t="s">
        <v>1213</v>
      </c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>
        <v>10</v>
      </c>
      <c r="AS370" s="54"/>
      <c r="AT370" s="54"/>
      <c r="AU370" s="54"/>
      <c r="AV370" s="54"/>
      <c r="AW370" s="21">
        <f>IF(AX370&lt;6,SUM(E370:AV370),SUM(LARGE(E370:AV370,{1;2;3;4;5;6})))</f>
        <v>10</v>
      </c>
      <c r="AX370" s="55">
        <f t="shared" si="5"/>
        <v>1</v>
      </c>
      <c r="BL370" s="23"/>
      <c r="CB370" s="22"/>
      <c r="CC370" s="22"/>
      <c r="CD370" s="22"/>
      <c r="CE370" s="22"/>
      <c r="CF370" s="24"/>
      <c r="CG370" s="24"/>
    </row>
    <row r="371" spans="1:85" x14ac:dyDescent="0.2">
      <c r="A371" s="67">
        <v>370</v>
      </c>
      <c r="B371" s="6" t="s">
        <v>77</v>
      </c>
      <c r="C371" s="6"/>
      <c r="D371" s="6" t="s">
        <v>1214</v>
      </c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>
        <v>10</v>
      </c>
      <c r="AS371" s="29"/>
      <c r="AT371" s="29"/>
      <c r="AU371" s="29"/>
      <c r="AV371" s="48"/>
      <c r="AW371" s="21">
        <f>IF(AX371&lt;6,SUM(E371:AV371),SUM(LARGE(E371:AV371,{1;2;3;4;5;6})))</f>
        <v>10</v>
      </c>
      <c r="AX371" s="55">
        <f t="shared" si="5"/>
        <v>1</v>
      </c>
      <c r="BL371" s="23"/>
      <c r="CB371" s="22"/>
      <c r="CC371" s="22"/>
      <c r="CD371" s="22"/>
      <c r="CE371" s="22"/>
      <c r="CF371" s="24"/>
      <c r="CG371" s="24"/>
    </row>
    <row r="372" spans="1:85" x14ac:dyDescent="0.2">
      <c r="A372" s="67">
        <v>371</v>
      </c>
      <c r="B372" s="26" t="s">
        <v>77</v>
      </c>
      <c r="C372" s="6" t="s">
        <v>458</v>
      </c>
      <c r="D372" s="6" t="s">
        <v>515</v>
      </c>
      <c r="E372" s="29"/>
      <c r="F372" s="29">
        <v>9.3000000000000007</v>
      </c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48"/>
      <c r="AW372" s="21">
        <f>IF(AX372&lt;6,SUM(E372:AV372),SUM(LARGE(E372:AV372,{1;2;3;4;5;6})))</f>
        <v>9.3000000000000007</v>
      </c>
      <c r="AX372" s="55">
        <f t="shared" si="5"/>
        <v>1</v>
      </c>
      <c r="BL372" s="23"/>
      <c r="CB372" s="22"/>
      <c r="CC372" s="22"/>
      <c r="CD372" s="22"/>
      <c r="CE372" s="22"/>
      <c r="CF372" s="24"/>
      <c r="CG372" s="24"/>
    </row>
    <row r="373" spans="1:85" x14ac:dyDescent="0.2">
      <c r="A373" s="67">
        <v>372</v>
      </c>
      <c r="B373" s="6" t="s">
        <v>77</v>
      </c>
      <c r="C373" s="6" t="s">
        <v>458</v>
      </c>
      <c r="D373" s="6" t="s">
        <v>738</v>
      </c>
      <c r="E373" s="54"/>
      <c r="F373" s="54">
        <v>9.3000000000000007</v>
      </c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48"/>
      <c r="AW373" s="21">
        <f>IF(AX373&lt;6,SUM(E373:AV373),SUM(LARGE(E373:AV373,{1;2;3;4;5;6})))</f>
        <v>9.3000000000000007</v>
      </c>
      <c r="AX373" s="55">
        <f t="shared" si="5"/>
        <v>1</v>
      </c>
      <c r="BL373" s="23"/>
      <c r="CB373" s="22"/>
      <c r="CC373" s="22"/>
      <c r="CD373" s="22"/>
      <c r="CE373" s="22"/>
      <c r="CF373" s="24"/>
      <c r="CG373" s="24"/>
    </row>
    <row r="374" spans="1:85" x14ac:dyDescent="0.2">
      <c r="A374" s="67">
        <v>373</v>
      </c>
      <c r="B374" s="6" t="s">
        <v>77</v>
      </c>
      <c r="C374" s="6" t="s">
        <v>458</v>
      </c>
      <c r="D374" s="6" t="s">
        <v>516</v>
      </c>
      <c r="E374" s="29"/>
      <c r="F374" s="29">
        <v>9.3000000000000007</v>
      </c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48"/>
      <c r="AW374" s="21">
        <f>IF(AX374&lt;6,SUM(E374:AV374),SUM(LARGE(E374:AV374,{1;2;3;4;5;6})))</f>
        <v>9.3000000000000007</v>
      </c>
      <c r="AX374" s="55">
        <f t="shared" si="5"/>
        <v>1</v>
      </c>
      <c r="BL374" s="23"/>
      <c r="CB374" s="22"/>
      <c r="CC374" s="22"/>
      <c r="CD374" s="22"/>
      <c r="CE374" s="22"/>
      <c r="CF374" s="24"/>
      <c r="CG374" s="24"/>
    </row>
    <row r="375" spans="1:85" x14ac:dyDescent="0.2">
      <c r="A375" s="67">
        <v>374</v>
      </c>
      <c r="B375" s="6" t="s">
        <v>579</v>
      </c>
      <c r="C375" s="6" t="s">
        <v>458</v>
      </c>
      <c r="D375" s="6" t="s">
        <v>776</v>
      </c>
      <c r="E375" s="29"/>
      <c r="F375" s="29">
        <v>9.3000000000000007</v>
      </c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48"/>
      <c r="AW375" s="21">
        <f>IF(AX375&lt;6,SUM(E375:AV375),SUM(LARGE(E375:AV375,{1;2;3;4;5;6})))</f>
        <v>9.3000000000000007</v>
      </c>
      <c r="AX375" s="55">
        <f t="shared" si="5"/>
        <v>1</v>
      </c>
      <c r="BL375" s="23"/>
      <c r="CB375" s="22"/>
      <c r="CC375" s="22"/>
      <c r="CD375" s="22"/>
      <c r="CE375" s="22"/>
      <c r="CF375" s="24"/>
      <c r="CG375" s="24"/>
    </row>
    <row r="376" spans="1:85" x14ac:dyDescent="0.2">
      <c r="A376" s="67">
        <v>375</v>
      </c>
      <c r="B376" s="6" t="s">
        <v>77</v>
      </c>
      <c r="C376" s="6" t="s">
        <v>458</v>
      </c>
      <c r="D376" s="6" t="s">
        <v>781</v>
      </c>
      <c r="E376" s="84"/>
      <c r="F376" s="29">
        <v>9.3000000000000007</v>
      </c>
      <c r="G376" s="29"/>
      <c r="H376" s="29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  <c r="AV376" s="48"/>
      <c r="AW376" s="21">
        <f>IF(AX376&lt;6,SUM(E376:AV376),SUM(LARGE(E376:AV376,{1;2;3;4;5;6})))</f>
        <v>9.3000000000000007</v>
      </c>
      <c r="AX376" s="55">
        <f t="shared" si="5"/>
        <v>1</v>
      </c>
      <c r="BL376" s="23"/>
      <c r="CB376" s="22"/>
      <c r="CC376" s="22"/>
      <c r="CD376" s="22"/>
      <c r="CE376" s="22"/>
      <c r="CF376" s="24"/>
      <c r="CG376" s="24"/>
    </row>
    <row r="377" spans="1:85" x14ac:dyDescent="0.2">
      <c r="A377" s="67">
        <v>376</v>
      </c>
      <c r="B377" s="26" t="s">
        <v>77</v>
      </c>
      <c r="C377" s="6" t="s">
        <v>458</v>
      </c>
      <c r="D377" s="6" t="s">
        <v>346</v>
      </c>
      <c r="E377" s="29"/>
      <c r="F377" s="29">
        <v>9.3000000000000007</v>
      </c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48"/>
      <c r="AW377" s="21">
        <f>IF(AX377&lt;6,SUM(E377:AV377),SUM(LARGE(E377:AV377,{1;2;3;4;5;6})))</f>
        <v>9.3000000000000007</v>
      </c>
      <c r="AX377" s="55">
        <f t="shared" si="5"/>
        <v>1</v>
      </c>
      <c r="BL377" s="23"/>
      <c r="CB377" s="22"/>
      <c r="CC377" s="22"/>
      <c r="CD377" s="22"/>
      <c r="CE377" s="22"/>
      <c r="CF377" s="24"/>
      <c r="CG377" s="24"/>
    </row>
    <row r="378" spans="1:85" x14ac:dyDescent="0.2">
      <c r="A378" s="67">
        <v>377</v>
      </c>
      <c r="B378" s="26" t="s">
        <v>77</v>
      </c>
      <c r="C378" s="6" t="s">
        <v>458</v>
      </c>
      <c r="D378" s="8" t="s">
        <v>434</v>
      </c>
      <c r="E378" s="29"/>
      <c r="F378" s="29"/>
      <c r="G378" s="29"/>
      <c r="H378" s="29"/>
      <c r="I378" s="29">
        <v>4</v>
      </c>
      <c r="J378" s="29"/>
      <c r="K378" s="29">
        <v>4</v>
      </c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84">
        <v>0</v>
      </c>
      <c r="AR378" s="84"/>
      <c r="AS378" s="84"/>
      <c r="AT378" s="84"/>
      <c r="AU378" s="84"/>
      <c r="AV378" s="30"/>
      <c r="AW378" s="21">
        <f>IF(AX378&lt;6,SUM(E378:AV378),SUM(LARGE(E378:AV378,{1;2;3;4;5;6})))</f>
        <v>8</v>
      </c>
      <c r="AX378" s="55">
        <f t="shared" si="5"/>
        <v>3</v>
      </c>
      <c r="BL378" s="23"/>
      <c r="CB378" s="22"/>
      <c r="CC378" s="22"/>
      <c r="CD378" s="22"/>
      <c r="CE378" s="22"/>
      <c r="CF378" s="24"/>
      <c r="CG378" s="24"/>
    </row>
    <row r="379" spans="1:85" x14ac:dyDescent="0.2">
      <c r="A379" s="67">
        <v>378</v>
      </c>
      <c r="B379" s="26" t="s">
        <v>77</v>
      </c>
      <c r="C379" s="6" t="s">
        <v>259</v>
      </c>
      <c r="D379" s="37" t="s">
        <v>902</v>
      </c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>
        <v>8</v>
      </c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54"/>
      <c r="AW379" s="21">
        <f>IF(AX379&lt;6,SUM(E379:AV379),SUM(LARGE(E379:AV379,{1;2;3;4;5;6})))</f>
        <v>8</v>
      </c>
      <c r="AX379" s="55">
        <f t="shared" si="5"/>
        <v>1</v>
      </c>
      <c r="BL379" s="23"/>
      <c r="CB379" s="22"/>
      <c r="CC379" s="22"/>
      <c r="CD379" s="22"/>
      <c r="CE379" s="22"/>
      <c r="CF379" s="24"/>
      <c r="CG379" s="24"/>
    </row>
    <row r="380" spans="1:85" x14ac:dyDescent="0.2">
      <c r="A380" s="67">
        <v>379</v>
      </c>
      <c r="B380" s="6" t="s">
        <v>77</v>
      </c>
      <c r="C380" s="6" t="s">
        <v>191</v>
      </c>
      <c r="D380" s="6" t="s">
        <v>512</v>
      </c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29">
        <v>8</v>
      </c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54"/>
      <c r="AW380" s="21">
        <f>IF(AX380&lt;6,SUM(E380:AV380),SUM(LARGE(E380:AV380,{1;2;3;4;5;6})))</f>
        <v>8</v>
      </c>
      <c r="AX380" s="55">
        <f t="shared" si="5"/>
        <v>1</v>
      </c>
      <c r="BL380" s="23"/>
      <c r="CB380" s="22"/>
      <c r="CC380" s="22"/>
      <c r="CD380" s="22"/>
      <c r="CE380" s="22"/>
      <c r="CF380" s="24"/>
      <c r="CG380" s="24"/>
    </row>
    <row r="381" spans="1:85" x14ac:dyDescent="0.2">
      <c r="A381" s="67">
        <v>380</v>
      </c>
      <c r="B381" s="26" t="s">
        <v>77</v>
      </c>
      <c r="C381" s="6" t="s">
        <v>191</v>
      </c>
      <c r="D381" s="6" t="s">
        <v>511</v>
      </c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54">
        <v>8</v>
      </c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48"/>
      <c r="AW381" s="21">
        <f>IF(AX381&lt;6,SUM(E381:AV381),SUM(LARGE(E381:AV381,{1;2;3;4;5;6})))</f>
        <v>8</v>
      </c>
      <c r="AX381" s="55">
        <f t="shared" si="5"/>
        <v>1</v>
      </c>
      <c r="BL381" s="23"/>
      <c r="CB381" s="22"/>
      <c r="CC381" s="22"/>
      <c r="CD381" s="22"/>
      <c r="CE381" s="22"/>
      <c r="CF381" s="24"/>
      <c r="CG381" s="24"/>
    </row>
    <row r="382" spans="1:85" x14ac:dyDescent="0.2">
      <c r="A382" s="67">
        <v>381</v>
      </c>
      <c r="B382" s="26" t="s">
        <v>77</v>
      </c>
      <c r="C382" s="6" t="s">
        <v>191</v>
      </c>
      <c r="D382" s="6" t="s">
        <v>656</v>
      </c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>
        <v>8</v>
      </c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21">
        <f>IF(AX382&lt;6,SUM(E382:AV382),SUM(LARGE(E382:AV382,{1;2;3;4;5;6})))</f>
        <v>8</v>
      </c>
      <c r="AX382" s="55">
        <f t="shared" si="5"/>
        <v>1</v>
      </c>
      <c r="BL382" s="23"/>
      <c r="CB382" s="22"/>
      <c r="CC382" s="22"/>
      <c r="CD382" s="22"/>
      <c r="CE382" s="22"/>
      <c r="CF382" s="24"/>
      <c r="CG382" s="24"/>
    </row>
    <row r="383" spans="1:85" x14ac:dyDescent="0.2">
      <c r="A383" s="67">
        <v>382</v>
      </c>
      <c r="B383" s="26" t="s">
        <v>77</v>
      </c>
      <c r="C383" s="6" t="s">
        <v>191</v>
      </c>
      <c r="D383" s="37" t="s">
        <v>596</v>
      </c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>
        <v>8</v>
      </c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54"/>
      <c r="AW383" s="21">
        <f>IF(AX383&lt;6,SUM(E383:AV383),SUM(LARGE(E383:AV383,{1;2;3;4;5;6})))</f>
        <v>8</v>
      </c>
      <c r="AX383" s="55">
        <f t="shared" si="5"/>
        <v>1</v>
      </c>
      <c r="BL383" s="23"/>
      <c r="CB383" s="22"/>
      <c r="CC383" s="22"/>
      <c r="CD383" s="22"/>
      <c r="CE383" s="22"/>
      <c r="CF383" s="24"/>
      <c r="CG383" s="24"/>
    </row>
    <row r="384" spans="1:85" x14ac:dyDescent="0.2">
      <c r="A384" s="67">
        <v>383</v>
      </c>
      <c r="B384" s="26" t="s">
        <v>77</v>
      </c>
      <c r="C384" s="6" t="s">
        <v>98</v>
      </c>
      <c r="D384" s="8" t="s">
        <v>301</v>
      </c>
      <c r="E384" s="29"/>
      <c r="F384" s="29">
        <v>8</v>
      </c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54"/>
      <c r="AW384" s="21">
        <f>IF(AX384&lt;6,SUM(E384:AV384),SUM(LARGE(E384:AV384,{1;2;3;4;5;6})))</f>
        <v>8</v>
      </c>
      <c r="AX384" s="55">
        <f t="shared" si="5"/>
        <v>1</v>
      </c>
      <c r="BL384" s="23"/>
      <c r="CB384" s="22"/>
      <c r="CC384" s="22"/>
      <c r="CD384" s="22"/>
      <c r="CE384" s="22"/>
      <c r="CF384" s="24"/>
      <c r="CG384" s="24"/>
    </row>
    <row r="385" spans="1:85" x14ac:dyDescent="0.2">
      <c r="A385" s="67">
        <v>384</v>
      </c>
      <c r="B385" s="6" t="s">
        <v>77</v>
      </c>
      <c r="C385" s="6" t="s">
        <v>458</v>
      </c>
      <c r="D385" s="6" t="s">
        <v>426</v>
      </c>
      <c r="E385" s="29"/>
      <c r="F385" s="29">
        <v>8</v>
      </c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54"/>
      <c r="AW385" s="21">
        <f>IF(AX385&lt;6,SUM(E385:AV385),SUM(LARGE(E385:AV385,{1;2;3;4;5;6})))</f>
        <v>8</v>
      </c>
      <c r="AX385" s="55">
        <f t="shared" si="5"/>
        <v>1</v>
      </c>
      <c r="BL385" s="23"/>
      <c r="CB385" s="22"/>
      <c r="CC385" s="22"/>
      <c r="CD385" s="22"/>
      <c r="CE385" s="22"/>
      <c r="CF385" s="24"/>
      <c r="CG385" s="24"/>
    </row>
    <row r="386" spans="1:85" x14ac:dyDescent="0.2">
      <c r="A386" s="67">
        <v>385</v>
      </c>
      <c r="B386" s="6" t="s">
        <v>77</v>
      </c>
      <c r="C386" s="6" t="s">
        <v>458</v>
      </c>
      <c r="D386" s="6" t="s">
        <v>510</v>
      </c>
      <c r="E386" s="84"/>
      <c r="F386" s="29">
        <v>8</v>
      </c>
      <c r="G386" s="29"/>
      <c r="H386" s="29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84"/>
      <c r="AM386" s="84"/>
      <c r="AN386" s="84"/>
      <c r="AO386" s="84"/>
      <c r="AP386" s="84"/>
      <c r="AQ386" s="84"/>
      <c r="AR386" s="84"/>
      <c r="AS386" s="84"/>
      <c r="AT386" s="84"/>
      <c r="AU386" s="84"/>
      <c r="AV386" s="48"/>
      <c r="AW386" s="21">
        <f>IF(AX386&lt;6,SUM(E386:AV386),SUM(LARGE(E386:AV386,{1;2;3;4;5;6})))</f>
        <v>8</v>
      </c>
      <c r="AX386" s="55">
        <f t="shared" ref="AX386:AX449" si="6">COUNT(E386:AV386)</f>
        <v>1</v>
      </c>
      <c r="AY386" s="12"/>
      <c r="BL386" s="23"/>
      <c r="CB386" s="22"/>
      <c r="CC386" s="22"/>
      <c r="CD386" s="22"/>
      <c r="CE386" s="22"/>
      <c r="CF386" s="24"/>
      <c r="CG386" s="24"/>
    </row>
    <row r="387" spans="1:85" x14ac:dyDescent="0.2">
      <c r="A387" s="67">
        <v>386</v>
      </c>
      <c r="B387" s="6" t="s">
        <v>107</v>
      </c>
      <c r="C387" s="6" t="s">
        <v>458</v>
      </c>
      <c r="D387" s="6" t="s">
        <v>857</v>
      </c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>
        <v>8</v>
      </c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48"/>
      <c r="AW387" s="21">
        <f>IF(AX387&lt;6,SUM(E387:AV387),SUM(LARGE(E387:AV387,{1;2;3;4;5;6})))</f>
        <v>8</v>
      </c>
      <c r="AX387" s="55">
        <f t="shared" si="6"/>
        <v>1</v>
      </c>
      <c r="AY387" s="12"/>
      <c r="BL387" s="23"/>
      <c r="CB387" s="22"/>
      <c r="CC387" s="22"/>
      <c r="CD387" s="22"/>
      <c r="CE387" s="22"/>
      <c r="CF387" s="24"/>
      <c r="CG387" s="24"/>
    </row>
    <row r="388" spans="1:85" x14ac:dyDescent="0.2">
      <c r="A388" s="67">
        <v>387</v>
      </c>
      <c r="B388" s="6" t="s">
        <v>77</v>
      </c>
      <c r="C388" s="6" t="s">
        <v>79</v>
      </c>
      <c r="D388" s="6" t="s">
        <v>753</v>
      </c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>
        <v>8</v>
      </c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48"/>
      <c r="AW388" s="21">
        <f>IF(AX388&lt;6,SUM(E388:AV388),SUM(LARGE(E388:AV388,{1;2;3;4;5;6})))</f>
        <v>8</v>
      </c>
      <c r="AX388" s="55">
        <f t="shared" si="6"/>
        <v>1</v>
      </c>
      <c r="AY388" s="12"/>
      <c r="BL388" s="23"/>
      <c r="CB388" s="22"/>
      <c r="CC388" s="22"/>
      <c r="CD388" s="22"/>
      <c r="CE388" s="22"/>
      <c r="CF388" s="24"/>
      <c r="CG388" s="24"/>
    </row>
    <row r="389" spans="1:85" x14ac:dyDescent="0.2">
      <c r="A389" s="67">
        <v>388</v>
      </c>
      <c r="B389" s="26" t="s">
        <v>77</v>
      </c>
      <c r="C389" s="6" t="s">
        <v>79</v>
      </c>
      <c r="D389" s="6" t="s">
        <v>1116</v>
      </c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>
        <v>8</v>
      </c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54"/>
      <c r="AW389" s="21">
        <f>IF(AX389&lt;6,SUM(E389:AV389),SUM(LARGE(E389:AV389,{1;2;3;4;5;6})))</f>
        <v>8</v>
      </c>
      <c r="AX389" s="55">
        <f t="shared" si="6"/>
        <v>1</v>
      </c>
      <c r="AY389" s="12"/>
      <c r="BL389" s="23"/>
      <c r="CB389" s="22"/>
      <c r="CC389" s="22"/>
      <c r="CD389" s="22"/>
      <c r="CE389" s="22"/>
      <c r="CF389" s="24"/>
      <c r="CG389" s="24"/>
    </row>
    <row r="390" spans="1:85" x14ac:dyDescent="0.2">
      <c r="A390" s="67">
        <v>389</v>
      </c>
      <c r="B390" s="26" t="s">
        <v>80</v>
      </c>
      <c r="C390" s="26" t="s">
        <v>458</v>
      </c>
      <c r="D390" s="6" t="s">
        <v>1147</v>
      </c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>
        <v>8</v>
      </c>
      <c r="AM390" s="54"/>
      <c r="AN390" s="54"/>
      <c r="AO390" s="54"/>
      <c r="AP390" s="54"/>
      <c r="AQ390" s="54"/>
      <c r="AR390" s="54"/>
      <c r="AS390" s="54"/>
      <c r="AT390" s="54"/>
      <c r="AU390" s="54"/>
      <c r="AV390" s="48"/>
      <c r="AW390" s="21">
        <f>IF(AX390&lt;6,SUM(E390:AV390),SUM(LARGE(E390:AV390,{1;2;3;4;5;6})))</f>
        <v>8</v>
      </c>
      <c r="AX390" s="55">
        <f t="shared" si="6"/>
        <v>1</v>
      </c>
      <c r="AY390" s="12"/>
      <c r="BL390" s="23"/>
      <c r="CB390" s="22"/>
      <c r="CC390" s="22"/>
      <c r="CD390" s="22"/>
      <c r="CE390" s="22"/>
      <c r="CF390" s="24"/>
      <c r="CG390" s="24"/>
    </row>
    <row r="391" spans="1:85" x14ac:dyDescent="0.2">
      <c r="A391" s="67">
        <v>390</v>
      </c>
      <c r="B391" s="26" t="s">
        <v>80</v>
      </c>
      <c r="C391" s="6" t="s">
        <v>458</v>
      </c>
      <c r="D391" s="6" t="s">
        <v>1148</v>
      </c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>
        <v>8</v>
      </c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21">
        <f>IF(AX391&lt;6,SUM(E391:AV391),SUM(LARGE(E391:AV391,{1;2;3;4;5;6})))</f>
        <v>8</v>
      </c>
      <c r="AX391" s="55">
        <f t="shared" si="6"/>
        <v>1</v>
      </c>
      <c r="AY391" s="12"/>
      <c r="BL391" s="23"/>
      <c r="CB391" s="22"/>
      <c r="CC391" s="22"/>
      <c r="CD391" s="22"/>
      <c r="CE391" s="22"/>
      <c r="CF391" s="24"/>
      <c r="CG391" s="24"/>
    </row>
    <row r="392" spans="1:85" x14ac:dyDescent="0.2">
      <c r="A392" s="67">
        <v>391</v>
      </c>
      <c r="B392" s="26" t="s">
        <v>77</v>
      </c>
      <c r="C392" s="6"/>
      <c r="D392" s="8" t="s">
        <v>1215</v>
      </c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>
        <v>8</v>
      </c>
      <c r="AS392" s="29"/>
      <c r="AT392" s="29"/>
      <c r="AU392" s="29"/>
      <c r="AV392" s="54"/>
      <c r="AW392" s="21">
        <f>IF(AX392&lt;6,SUM(E392:AV392),SUM(LARGE(E392:AV392,{1;2;3;4;5;6})))</f>
        <v>8</v>
      </c>
      <c r="AX392" s="55">
        <f t="shared" si="6"/>
        <v>1</v>
      </c>
      <c r="AY392" s="12"/>
      <c r="BL392" s="23"/>
      <c r="CB392" s="22"/>
      <c r="CC392" s="22"/>
      <c r="CD392" s="22"/>
      <c r="CE392" s="22"/>
      <c r="CF392" s="24"/>
      <c r="CG392" s="24"/>
    </row>
    <row r="393" spans="1:85" x14ac:dyDescent="0.2">
      <c r="A393" s="67">
        <v>392</v>
      </c>
      <c r="B393" s="26" t="s">
        <v>77</v>
      </c>
      <c r="C393" s="6"/>
      <c r="D393" s="8" t="s">
        <v>1216</v>
      </c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>
        <v>8</v>
      </c>
      <c r="AS393" s="29"/>
      <c r="AT393" s="29"/>
      <c r="AU393" s="29"/>
      <c r="AV393" s="54"/>
      <c r="AW393" s="21">
        <f>IF(AX393&lt;6,SUM(E393:AV393),SUM(LARGE(E393:AV393,{1;2;3;4;5;6})))</f>
        <v>8</v>
      </c>
      <c r="AX393" s="55">
        <f t="shared" si="6"/>
        <v>1</v>
      </c>
      <c r="AY393" s="12"/>
      <c r="BL393" s="23"/>
      <c r="CB393" s="22"/>
      <c r="CC393" s="22"/>
      <c r="CD393" s="22"/>
      <c r="CE393" s="22"/>
      <c r="CF393" s="24"/>
      <c r="CG393" s="24"/>
    </row>
    <row r="394" spans="1:85" x14ac:dyDescent="0.2">
      <c r="A394" s="67">
        <v>393</v>
      </c>
      <c r="B394" s="6" t="s">
        <v>77</v>
      </c>
      <c r="C394" s="6" t="s">
        <v>79</v>
      </c>
      <c r="D394" s="6" t="s">
        <v>870</v>
      </c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84">
        <v>0</v>
      </c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84"/>
      <c r="AM394" s="84"/>
      <c r="AN394" s="84"/>
      <c r="AO394" s="84"/>
      <c r="AP394" s="84"/>
      <c r="AQ394" s="84"/>
      <c r="AR394" s="29">
        <v>7</v>
      </c>
      <c r="AS394" s="29"/>
      <c r="AT394" s="29"/>
      <c r="AU394" s="29"/>
      <c r="AV394" s="48"/>
      <c r="AW394" s="21">
        <f>IF(AX394&lt;6,SUM(E394:AV394),SUM(LARGE(E394:AV394,{1;2;3;4;5;6})))</f>
        <v>7</v>
      </c>
      <c r="AX394" s="55">
        <f t="shared" si="6"/>
        <v>2</v>
      </c>
      <c r="AY394" s="12"/>
      <c r="BL394" s="23"/>
      <c r="CB394" s="22"/>
      <c r="CC394" s="22"/>
      <c r="CD394" s="22"/>
      <c r="CE394" s="22"/>
      <c r="CF394" s="24"/>
      <c r="CG394" s="24"/>
    </row>
    <row r="395" spans="1:85" x14ac:dyDescent="0.2">
      <c r="A395" s="67">
        <v>394</v>
      </c>
      <c r="B395" s="26" t="s">
        <v>77</v>
      </c>
      <c r="C395" s="6" t="s">
        <v>458</v>
      </c>
      <c r="D395" s="8" t="s">
        <v>493</v>
      </c>
      <c r="E395" s="29"/>
      <c r="F395" s="29"/>
      <c r="G395" s="29"/>
      <c r="H395" s="29"/>
      <c r="I395" s="29"/>
      <c r="J395" s="29"/>
      <c r="K395" s="29">
        <v>7</v>
      </c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54"/>
      <c r="AW395" s="21">
        <f>IF(AX395&lt;6,SUM(E395:AV395),SUM(LARGE(E395:AV395,{1;2;3;4;5;6})))</f>
        <v>7</v>
      </c>
      <c r="AX395" s="55">
        <f t="shared" si="6"/>
        <v>1</v>
      </c>
      <c r="AY395" s="12"/>
      <c r="BL395" s="23"/>
      <c r="CB395" s="22"/>
      <c r="CC395" s="22"/>
      <c r="CD395" s="22"/>
      <c r="CE395" s="22"/>
      <c r="CF395" s="24"/>
      <c r="CG395" s="24"/>
    </row>
    <row r="396" spans="1:85" x14ac:dyDescent="0.2">
      <c r="A396" s="67">
        <v>395</v>
      </c>
      <c r="B396" s="26" t="s">
        <v>77</v>
      </c>
      <c r="C396" s="26" t="s">
        <v>1105</v>
      </c>
      <c r="D396" s="6" t="s">
        <v>784</v>
      </c>
      <c r="E396" s="29"/>
      <c r="F396" s="29">
        <v>7</v>
      </c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54"/>
      <c r="AW396" s="21">
        <f>IF(AX396&lt;6,SUM(E396:AV396),SUM(LARGE(E396:AV396,{1;2;3;4;5;6})))</f>
        <v>7</v>
      </c>
      <c r="AX396" s="55">
        <f t="shared" si="6"/>
        <v>1</v>
      </c>
      <c r="AY396" s="12"/>
      <c r="BL396" s="23"/>
      <c r="CB396" s="22"/>
      <c r="CC396" s="22"/>
      <c r="CD396" s="22"/>
      <c r="CE396" s="22"/>
      <c r="CF396" s="24"/>
      <c r="CG396" s="24"/>
    </row>
    <row r="397" spans="1:85" x14ac:dyDescent="0.2">
      <c r="A397" s="67">
        <v>396</v>
      </c>
      <c r="B397" s="26" t="s">
        <v>77</v>
      </c>
      <c r="C397" s="26" t="s">
        <v>458</v>
      </c>
      <c r="D397" s="8" t="s">
        <v>785</v>
      </c>
      <c r="E397" s="54"/>
      <c r="F397" s="54">
        <v>7</v>
      </c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21">
        <f>IF(AX397&lt;6,SUM(E397:AV397),SUM(LARGE(E397:AV397,{1;2;3;4;5;6})))</f>
        <v>7</v>
      </c>
      <c r="AX397" s="55">
        <f t="shared" si="6"/>
        <v>1</v>
      </c>
      <c r="AY397" s="12"/>
      <c r="BL397" s="23"/>
      <c r="CB397" s="22"/>
      <c r="CC397" s="22"/>
      <c r="CD397" s="22"/>
      <c r="CE397" s="22"/>
      <c r="CF397" s="24"/>
      <c r="CG397" s="24"/>
    </row>
    <row r="398" spans="1:85" x14ac:dyDescent="0.2">
      <c r="A398" s="67">
        <v>397</v>
      </c>
      <c r="B398" s="26" t="s">
        <v>77</v>
      </c>
      <c r="C398" s="6" t="s">
        <v>458</v>
      </c>
      <c r="D398" s="6" t="s">
        <v>703</v>
      </c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>
        <v>7</v>
      </c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54"/>
      <c r="AW398" s="21">
        <f>IF(AX398&lt;6,SUM(E398:AV398),SUM(LARGE(E398:AV398,{1;2;3;4;5;6})))</f>
        <v>7</v>
      </c>
      <c r="AX398" s="55">
        <f t="shared" si="6"/>
        <v>1</v>
      </c>
      <c r="AY398" s="12"/>
      <c r="BL398" s="23"/>
      <c r="CB398" s="22"/>
      <c r="CC398" s="22"/>
      <c r="CD398" s="22"/>
      <c r="CE398" s="22"/>
      <c r="CF398" s="24"/>
      <c r="CG398" s="24"/>
    </row>
    <row r="399" spans="1:85" x14ac:dyDescent="0.2">
      <c r="A399" s="67">
        <v>398</v>
      </c>
      <c r="B399" s="6" t="s">
        <v>77</v>
      </c>
      <c r="C399" s="6" t="s">
        <v>458</v>
      </c>
      <c r="D399" s="6" t="s">
        <v>701</v>
      </c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29">
        <v>7</v>
      </c>
      <c r="AG399" s="29"/>
      <c r="AH399" s="84"/>
      <c r="AI399" s="84"/>
      <c r="AJ399" s="84"/>
      <c r="AK399" s="84"/>
      <c r="AL399" s="84"/>
      <c r="AM399" s="84"/>
      <c r="AN399" s="84"/>
      <c r="AO399" s="84"/>
      <c r="AP399" s="84"/>
      <c r="AQ399" s="84"/>
      <c r="AR399" s="84"/>
      <c r="AS399" s="84"/>
      <c r="AT399" s="84"/>
      <c r="AU399" s="84"/>
      <c r="AV399" s="48"/>
      <c r="AW399" s="21">
        <f>IF(AX399&lt;6,SUM(E399:AV399),SUM(LARGE(E399:AV399,{1;2;3;4;5;6})))</f>
        <v>7</v>
      </c>
      <c r="AX399" s="55">
        <f t="shared" si="6"/>
        <v>1</v>
      </c>
      <c r="AY399" s="12"/>
      <c r="BL399" s="23"/>
      <c r="CB399" s="22"/>
      <c r="CC399" s="22"/>
      <c r="CD399" s="22"/>
      <c r="CE399" s="22"/>
      <c r="CF399" s="24"/>
      <c r="CG399" s="24"/>
    </row>
    <row r="400" spans="1:85" x14ac:dyDescent="0.2">
      <c r="A400" s="67">
        <v>399</v>
      </c>
      <c r="B400" s="26" t="s">
        <v>77</v>
      </c>
      <c r="C400" s="6"/>
      <c r="D400" s="8" t="s">
        <v>1217</v>
      </c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>
        <v>7</v>
      </c>
      <c r="AS400" s="29"/>
      <c r="AT400" s="29"/>
      <c r="AU400" s="29"/>
      <c r="AV400" s="54"/>
      <c r="AW400" s="21">
        <f>IF(AX400&lt;6,SUM(E400:AV400),SUM(LARGE(E400:AV400,{1;2;3;4;5;6})))</f>
        <v>7</v>
      </c>
      <c r="AX400" s="55">
        <f t="shared" si="6"/>
        <v>1</v>
      </c>
      <c r="AY400" s="12"/>
      <c r="BL400" s="23"/>
      <c r="CB400" s="22"/>
      <c r="CC400" s="22"/>
      <c r="CD400" s="22"/>
      <c r="CE400" s="22"/>
      <c r="CF400" s="24"/>
      <c r="CG400" s="24"/>
    </row>
    <row r="401" spans="1:85" x14ac:dyDescent="0.2">
      <c r="A401" s="67">
        <v>400</v>
      </c>
      <c r="B401" s="26" t="s">
        <v>77</v>
      </c>
      <c r="C401" s="6" t="s">
        <v>458</v>
      </c>
      <c r="D401" s="8" t="s">
        <v>786</v>
      </c>
      <c r="E401" s="29"/>
      <c r="F401" s="29">
        <v>6</v>
      </c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54"/>
      <c r="AW401" s="21">
        <f>IF(AX401&lt;6,SUM(E401:AV401),SUM(LARGE(E401:AV401,{1;2;3;4;5;6})))</f>
        <v>6</v>
      </c>
      <c r="AX401" s="55">
        <f t="shared" si="6"/>
        <v>1</v>
      </c>
      <c r="AY401" s="12"/>
      <c r="BL401" s="23"/>
      <c r="CB401" s="22"/>
      <c r="CC401" s="22"/>
      <c r="CD401" s="22"/>
      <c r="CE401" s="22"/>
      <c r="CF401" s="24"/>
      <c r="CG401" s="24"/>
    </row>
    <row r="402" spans="1:85" x14ac:dyDescent="0.2">
      <c r="A402" s="67">
        <v>401</v>
      </c>
      <c r="B402" s="26" t="s">
        <v>77</v>
      </c>
      <c r="C402" s="6" t="s">
        <v>706</v>
      </c>
      <c r="D402" s="8" t="s">
        <v>981</v>
      </c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>
        <v>6</v>
      </c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54"/>
      <c r="AW402" s="21">
        <f>IF(AX402&lt;6,SUM(E402:AV402),SUM(LARGE(E402:AV402,{1;2;3;4;5;6})))</f>
        <v>6</v>
      </c>
      <c r="AX402" s="55">
        <f t="shared" si="6"/>
        <v>1</v>
      </c>
      <c r="AY402" s="12"/>
      <c r="BL402" s="23"/>
      <c r="CB402" s="22"/>
      <c r="CC402" s="22"/>
      <c r="CD402" s="22"/>
      <c r="CE402" s="22"/>
      <c r="CF402" s="24"/>
      <c r="CG402" s="24"/>
    </row>
    <row r="403" spans="1:85" x14ac:dyDescent="0.2">
      <c r="A403" s="67">
        <v>402</v>
      </c>
      <c r="B403" s="6" t="s">
        <v>77</v>
      </c>
      <c r="C403" s="6" t="s">
        <v>706</v>
      </c>
      <c r="D403" s="6" t="s">
        <v>982</v>
      </c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>
        <v>6</v>
      </c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48"/>
      <c r="AW403" s="21">
        <f>IF(AX403&lt;6,SUM(E403:AV403),SUM(LARGE(E403:AV403,{1;2;3;4;5;6})))</f>
        <v>6</v>
      </c>
      <c r="AX403" s="55">
        <f t="shared" si="6"/>
        <v>1</v>
      </c>
      <c r="AY403" s="12"/>
      <c r="BL403" s="23"/>
      <c r="CB403" s="22"/>
      <c r="CC403" s="22"/>
      <c r="CD403" s="22"/>
      <c r="CE403" s="22"/>
      <c r="CF403" s="24"/>
      <c r="CG403" s="24"/>
    </row>
    <row r="404" spans="1:85" x14ac:dyDescent="0.2">
      <c r="A404" s="67">
        <v>403</v>
      </c>
      <c r="B404" s="6" t="s">
        <v>77</v>
      </c>
      <c r="C404" s="6" t="s">
        <v>458</v>
      </c>
      <c r="D404" s="6" t="s">
        <v>904</v>
      </c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>
        <v>6</v>
      </c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48"/>
      <c r="AW404" s="21">
        <f>IF(AX404&lt;6,SUM(E404:AV404),SUM(LARGE(E404:AV404,{1;2;3;4;5;6})))</f>
        <v>6</v>
      </c>
      <c r="AX404" s="55">
        <f t="shared" si="6"/>
        <v>1</v>
      </c>
      <c r="AY404" s="12"/>
      <c r="BL404" s="23"/>
      <c r="CB404" s="22"/>
      <c r="CC404" s="22"/>
      <c r="CD404" s="22"/>
      <c r="CE404" s="22"/>
      <c r="CF404" s="24"/>
      <c r="CG404" s="24"/>
    </row>
    <row r="405" spans="1:85" x14ac:dyDescent="0.2">
      <c r="A405" s="67">
        <v>404</v>
      </c>
      <c r="B405" s="6" t="s">
        <v>77</v>
      </c>
      <c r="C405" s="6"/>
      <c r="D405" s="6" t="s">
        <v>1218</v>
      </c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>
        <v>6</v>
      </c>
      <c r="AS405" s="29"/>
      <c r="AT405" s="29"/>
      <c r="AU405" s="29"/>
      <c r="AV405" s="48"/>
      <c r="AW405" s="21">
        <f>IF(AX405&lt;6,SUM(E405:AV405),SUM(LARGE(E405:AV405,{1;2;3;4;5;6})))</f>
        <v>6</v>
      </c>
      <c r="AX405" s="55">
        <f t="shared" si="6"/>
        <v>1</v>
      </c>
      <c r="AY405" s="12"/>
      <c r="BL405" s="23"/>
      <c r="CB405" s="22"/>
      <c r="CC405" s="22"/>
      <c r="CD405" s="22"/>
      <c r="CE405" s="22"/>
      <c r="CF405" s="24"/>
      <c r="CG405" s="24"/>
    </row>
    <row r="406" spans="1:85" x14ac:dyDescent="0.2">
      <c r="A406" s="67">
        <v>405</v>
      </c>
      <c r="B406" s="6" t="s">
        <v>77</v>
      </c>
      <c r="C406" s="6"/>
      <c r="D406" s="6" t="s">
        <v>1219</v>
      </c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>
        <v>6</v>
      </c>
      <c r="AS406" s="29"/>
      <c r="AT406" s="29"/>
      <c r="AU406" s="29"/>
      <c r="AV406" s="48"/>
      <c r="AW406" s="21">
        <f>IF(AX406&lt;6,SUM(E406:AV406),SUM(LARGE(E406:AV406,{1;2;3;4;5;6})))</f>
        <v>6</v>
      </c>
      <c r="AX406" s="55">
        <f t="shared" si="6"/>
        <v>1</v>
      </c>
      <c r="AY406" s="12"/>
      <c r="BL406" s="23"/>
      <c r="CB406" s="22"/>
      <c r="CC406" s="22"/>
      <c r="CD406" s="22"/>
      <c r="CE406" s="22"/>
      <c r="CF406" s="24"/>
      <c r="CG406" s="24"/>
    </row>
    <row r="407" spans="1:85" x14ac:dyDescent="0.2">
      <c r="A407" s="67">
        <v>406</v>
      </c>
      <c r="B407" s="26" t="s">
        <v>107</v>
      </c>
      <c r="C407" s="6" t="s">
        <v>458</v>
      </c>
      <c r="D407" s="8" t="s">
        <v>898</v>
      </c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>
        <v>5</v>
      </c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54"/>
      <c r="AW407" s="21">
        <f>IF(AX407&lt;6,SUM(E407:AV407),SUM(LARGE(E407:AV407,{1;2;3;4;5;6})))</f>
        <v>5</v>
      </c>
      <c r="AX407" s="55">
        <f t="shared" si="6"/>
        <v>1</v>
      </c>
      <c r="AY407" s="12"/>
      <c r="BL407" s="23"/>
      <c r="CB407" s="22"/>
      <c r="CC407" s="22"/>
      <c r="CD407" s="22"/>
      <c r="CE407" s="22"/>
      <c r="CF407" s="24"/>
      <c r="CG407" s="24"/>
    </row>
    <row r="408" spans="1:85" x14ac:dyDescent="0.2">
      <c r="A408" s="67">
        <v>407</v>
      </c>
      <c r="B408" s="6" t="s">
        <v>77</v>
      </c>
      <c r="C408" s="6" t="s">
        <v>458</v>
      </c>
      <c r="D408" s="6" t="s">
        <v>692</v>
      </c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>
        <v>5</v>
      </c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48"/>
      <c r="AW408" s="21">
        <f>IF(AX408&lt;6,SUM(E408:AV408),SUM(LARGE(E408:AV408,{1;2;3;4;5;6})))</f>
        <v>5</v>
      </c>
      <c r="AX408" s="55">
        <f t="shared" si="6"/>
        <v>1</v>
      </c>
      <c r="AY408" s="12"/>
      <c r="BL408" s="23"/>
      <c r="CB408" s="22"/>
      <c r="CC408" s="22"/>
      <c r="CD408" s="22"/>
      <c r="CE408" s="22"/>
      <c r="CF408" s="24"/>
      <c r="CG408" s="24"/>
    </row>
    <row r="409" spans="1:85" x14ac:dyDescent="0.2">
      <c r="A409" s="67">
        <v>408</v>
      </c>
      <c r="B409" s="26" t="s">
        <v>77</v>
      </c>
      <c r="C409" s="6" t="s">
        <v>392</v>
      </c>
      <c r="D409" s="6" t="s">
        <v>1076</v>
      </c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>
        <v>5</v>
      </c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54"/>
      <c r="AW409" s="21">
        <f>IF(AX409&lt;6,SUM(E409:AV409),SUM(LARGE(E409:AV409,{1;2;3;4;5;6})))</f>
        <v>5</v>
      </c>
      <c r="AX409" s="55">
        <f t="shared" si="6"/>
        <v>1</v>
      </c>
      <c r="AY409" s="12"/>
      <c r="BL409" s="23"/>
      <c r="CB409" s="22"/>
      <c r="CC409" s="22"/>
      <c r="CD409" s="22"/>
      <c r="CE409" s="22"/>
      <c r="CF409" s="24"/>
      <c r="CG409" s="24"/>
    </row>
    <row r="410" spans="1:85" x14ac:dyDescent="0.2">
      <c r="A410" s="67">
        <v>409</v>
      </c>
      <c r="B410" s="26" t="s">
        <v>77</v>
      </c>
      <c r="C410" s="6" t="s">
        <v>392</v>
      </c>
      <c r="D410" s="37" t="s">
        <v>1077</v>
      </c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>
        <v>5</v>
      </c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21">
        <f>IF(AX410&lt;6,SUM(E410:AV410),SUM(LARGE(E410:AV410,{1;2;3;4;5;6})))</f>
        <v>5</v>
      </c>
      <c r="AX410" s="55">
        <f t="shared" si="6"/>
        <v>1</v>
      </c>
      <c r="AY410" s="12"/>
      <c r="BL410" s="23"/>
      <c r="CB410" s="22"/>
      <c r="CC410" s="22"/>
      <c r="CD410" s="22"/>
      <c r="CE410" s="22"/>
      <c r="CF410" s="24"/>
      <c r="CG410" s="24"/>
    </row>
    <row r="411" spans="1:85" x14ac:dyDescent="0.2">
      <c r="A411" s="67">
        <v>410</v>
      </c>
      <c r="B411" s="26" t="s">
        <v>77</v>
      </c>
      <c r="C411" s="8" t="s">
        <v>458</v>
      </c>
      <c r="D411" s="6" t="s">
        <v>690</v>
      </c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>
        <v>5</v>
      </c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21">
        <f>IF(AX411&lt;6,SUM(E411:AV411),SUM(LARGE(E411:AV411,{1;2;3;4;5;6})))</f>
        <v>5</v>
      </c>
      <c r="AX411" s="55">
        <f t="shared" si="6"/>
        <v>1</v>
      </c>
      <c r="AY411" s="12"/>
      <c r="BL411" s="23"/>
      <c r="CB411" s="22"/>
      <c r="CC411" s="22"/>
      <c r="CD411" s="22"/>
      <c r="CE411" s="22"/>
      <c r="CF411" s="24"/>
      <c r="CG411" s="24"/>
    </row>
    <row r="412" spans="1:85" x14ac:dyDescent="0.2">
      <c r="A412" s="67">
        <v>411</v>
      </c>
      <c r="B412" s="26" t="s">
        <v>77</v>
      </c>
      <c r="C412" s="26" t="s">
        <v>458</v>
      </c>
      <c r="D412" s="37" t="s">
        <v>1095</v>
      </c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>
        <v>5</v>
      </c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54"/>
      <c r="AW412" s="21">
        <f>IF(AX412&lt;6,SUM(E412:AV412),SUM(LARGE(E412:AV412,{1;2;3;4;5;6})))</f>
        <v>5</v>
      </c>
      <c r="AX412" s="55">
        <f t="shared" si="6"/>
        <v>1</v>
      </c>
      <c r="AY412" s="12"/>
      <c r="BL412" s="23"/>
      <c r="CB412" s="22"/>
      <c r="CC412" s="22"/>
      <c r="CD412" s="22"/>
      <c r="CE412" s="22"/>
      <c r="CF412" s="24"/>
      <c r="CG412" s="24"/>
    </row>
    <row r="413" spans="1:85" x14ac:dyDescent="0.2">
      <c r="A413" s="67">
        <v>412</v>
      </c>
      <c r="B413" s="26" t="s">
        <v>77</v>
      </c>
      <c r="C413" s="6" t="s">
        <v>79</v>
      </c>
      <c r="D413" s="8" t="s">
        <v>1117</v>
      </c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>
        <v>5</v>
      </c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21">
        <f>IF(AX413&lt;6,SUM(E413:AV413),SUM(LARGE(E413:AV413,{1;2;3;4;5;6})))</f>
        <v>5</v>
      </c>
      <c r="AX413" s="55">
        <f t="shared" si="6"/>
        <v>1</v>
      </c>
      <c r="AY413" s="12"/>
      <c r="BL413" s="23"/>
      <c r="CB413" s="22"/>
      <c r="CC413" s="22"/>
      <c r="CD413" s="22"/>
      <c r="CE413" s="22"/>
      <c r="CF413" s="24"/>
      <c r="CG413" s="24"/>
    </row>
    <row r="414" spans="1:85" x14ac:dyDescent="0.2">
      <c r="A414" s="67">
        <v>413</v>
      </c>
      <c r="B414" s="6" t="s">
        <v>77</v>
      </c>
      <c r="C414" s="6" t="s">
        <v>79</v>
      </c>
      <c r="D414" s="6" t="s">
        <v>1118</v>
      </c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>
        <v>5</v>
      </c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48"/>
      <c r="AW414" s="21">
        <f>IF(AX414&lt;6,SUM(E414:AV414),SUM(LARGE(E414:AV414,{1;2;3;4;5;6})))</f>
        <v>5</v>
      </c>
      <c r="AX414" s="55">
        <f t="shared" si="6"/>
        <v>1</v>
      </c>
      <c r="AY414" s="12"/>
      <c r="BL414" s="23"/>
      <c r="CB414" s="22"/>
      <c r="CC414" s="22"/>
      <c r="CD414" s="22"/>
      <c r="CE414" s="22"/>
      <c r="CF414" s="24"/>
      <c r="CG414" s="24"/>
    </row>
    <row r="415" spans="1:85" x14ac:dyDescent="0.2">
      <c r="A415" s="67">
        <v>414</v>
      </c>
      <c r="B415" s="26" t="s">
        <v>77</v>
      </c>
      <c r="C415" s="6" t="s">
        <v>191</v>
      </c>
      <c r="D415" s="6" t="s">
        <v>1149</v>
      </c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>
        <v>5</v>
      </c>
      <c r="AM415" s="29"/>
      <c r="AN415" s="29"/>
      <c r="AO415" s="29"/>
      <c r="AP415" s="29"/>
      <c r="AQ415" s="29"/>
      <c r="AR415" s="29"/>
      <c r="AS415" s="29"/>
      <c r="AT415" s="29"/>
      <c r="AU415" s="29"/>
      <c r="AV415" s="48"/>
      <c r="AW415" s="21">
        <f>IF(AX415&lt;6,SUM(E415:AV415),SUM(LARGE(E415:AV415,{1;2;3;4;5;6})))</f>
        <v>5</v>
      </c>
      <c r="AX415" s="55">
        <f t="shared" si="6"/>
        <v>1</v>
      </c>
      <c r="AY415" s="12"/>
      <c r="BL415" s="23"/>
      <c r="CB415" s="22"/>
      <c r="CC415" s="22"/>
      <c r="CD415" s="22"/>
      <c r="CE415" s="22"/>
      <c r="CF415" s="24"/>
      <c r="CG415" s="24"/>
    </row>
    <row r="416" spans="1:85" x14ac:dyDescent="0.2">
      <c r="A416" s="67">
        <v>415</v>
      </c>
      <c r="B416" s="6" t="s">
        <v>77</v>
      </c>
      <c r="C416" s="6" t="s">
        <v>191</v>
      </c>
      <c r="D416" s="6" t="s">
        <v>733</v>
      </c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>
        <v>5</v>
      </c>
      <c r="AM416" s="29"/>
      <c r="AN416" s="29"/>
      <c r="AO416" s="29"/>
      <c r="AP416" s="29"/>
      <c r="AQ416" s="29"/>
      <c r="AR416" s="29"/>
      <c r="AS416" s="29"/>
      <c r="AT416" s="29"/>
      <c r="AU416" s="29"/>
      <c r="AV416" s="48"/>
      <c r="AW416" s="21">
        <f>IF(AX416&lt;6,SUM(E416:AV416),SUM(LARGE(E416:AV416,{1;2;3;4;5;6})))</f>
        <v>5</v>
      </c>
      <c r="AX416" s="55">
        <f t="shared" si="6"/>
        <v>1</v>
      </c>
      <c r="AY416" s="12"/>
      <c r="BL416" s="23"/>
      <c r="CB416" s="22"/>
      <c r="CC416" s="22"/>
      <c r="CD416" s="22"/>
      <c r="CE416" s="22"/>
      <c r="CF416" s="24"/>
      <c r="CG416" s="24"/>
    </row>
    <row r="417" spans="1:85" x14ac:dyDescent="0.2">
      <c r="A417" s="67">
        <v>416</v>
      </c>
      <c r="B417" s="26" t="s">
        <v>77</v>
      </c>
      <c r="C417" s="6" t="s">
        <v>78</v>
      </c>
      <c r="D417" s="6" t="s">
        <v>670</v>
      </c>
      <c r="E417" s="85"/>
      <c r="F417" s="85"/>
      <c r="G417" s="85"/>
      <c r="H417" s="85"/>
      <c r="I417" s="54">
        <v>4</v>
      </c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>
        <v>0</v>
      </c>
      <c r="AR417" s="85"/>
      <c r="AS417" s="85"/>
      <c r="AT417" s="85"/>
      <c r="AU417" s="85"/>
      <c r="AV417" s="54"/>
      <c r="AW417" s="21">
        <f>IF(AX417&lt;6,SUM(E417:AV417),SUM(LARGE(E417:AV417,{1;2;3;4;5;6})))</f>
        <v>4</v>
      </c>
      <c r="AX417" s="55">
        <f t="shared" si="6"/>
        <v>2</v>
      </c>
      <c r="AY417" s="12"/>
      <c r="BL417" s="23"/>
      <c r="CB417" s="22"/>
      <c r="CC417" s="22"/>
      <c r="CD417" s="22"/>
      <c r="CE417" s="22"/>
      <c r="CF417" s="24"/>
      <c r="CG417" s="24"/>
    </row>
    <row r="418" spans="1:85" x14ac:dyDescent="0.2">
      <c r="A418" s="67">
        <v>417</v>
      </c>
      <c r="B418" s="26" t="s">
        <v>77</v>
      </c>
      <c r="C418" s="6" t="s">
        <v>79</v>
      </c>
      <c r="D418" s="6" t="s">
        <v>674</v>
      </c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29">
        <v>4</v>
      </c>
      <c r="AL418" s="84"/>
      <c r="AM418" s="84"/>
      <c r="AN418" s="84"/>
      <c r="AO418" s="84"/>
      <c r="AP418" s="84"/>
      <c r="AQ418" s="84"/>
      <c r="AR418" s="84"/>
      <c r="AS418" s="84"/>
      <c r="AT418" s="84"/>
      <c r="AU418" s="84"/>
      <c r="AV418" s="54"/>
      <c r="AW418" s="21">
        <f>IF(AX418&lt;6,SUM(E418:AV418),SUM(LARGE(E418:AV418,{1;2;3;4;5;6})))</f>
        <v>4</v>
      </c>
      <c r="AX418" s="55">
        <f t="shared" si="6"/>
        <v>1</v>
      </c>
      <c r="AY418" s="12"/>
      <c r="BL418" s="23"/>
      <c r="CB418" s="22"/>
      <c r="CC418" s="22"/>
      <c r="CD418" s="22"/>
      <c r="CE418" s="22"/>
      <c r="CF418" s="24"/>
      <c r="CG418" s="24"/>
    </row>
    <row r="419" spans="1:85" x14ac:dyDescent="0.2">
      <c r="A419" s="67">
        <v>418</v>
      </c>
      <c r="B419" s="26" t="s">
        <v>77</v>
      </c>
      <c r="C419" s="6" t="s">
        <v>79</v>
      </c>
      <c r="D419" s="6" t="s">
        <v>500</v>
      </c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  <c r="AE419" s="85"/>
      <c r="AF419" s="85"/>
      <c r="AG419" s="85"/>
      <c r="AH419" s="85"/>
      <c r="AI419" s="85"/>
      <c r="AJ419" s="85"/>
      <c r="AK419" s="54">
        <v>4</v>
      </c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54"/>
      <c r="AW419" s="21">
        <f>IF(AX419&lt;6,SUM(E419:AV419),SUM(LARGE(E419:AV419,{1;2;3;4;5;6})))</f>
        <v>4</v>
      </c>
      <c r="AX419" s="55">
        <f t="shared" si="6"/>
        <v>1</v>
      </c>
      <c r="AY419" s="12"/>
      <c r="BL419" s="23"/>
      <c r="CB419" s="22"/>
      <c r="CC419" s="22"/>
      <c r="CD419" s="22"/>
      <c r="CE419" s="22"/>
      <c r="CF419" s="24"/>
      <c r="CG419" s="24"/>
    </row>
    <row r="420" spans="1:85" x14ac:dyDescent="0.2">
      <c r="A420" s="67">
        <v>419</v>
      </c>
      <c r="B420" s="26" t="s">
        <v>77</v>
      </c>
      <c r="C420" s="6" t="s">
        <v>458</v>
      </c>
      <c r="D420" s="6" t="s">
        <v>811</v>
      </c>
      <c r="E420" s="84"/>
      <c r="F420" s="84"/>
      <c r="G420" s="84"/>
      <c r="H420" s="84"/>
      <c r="I420" s="29">
        <v>4</v>
      </c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84"/>
      <c r="AM420" s="84"/>
      <c r="AN420" s="84"/>
      <c r="AO420" s="84"/>
      <c r="AP420" s="84"/>
      <c r="AQ420" s="84"/>
      <c r="AR420" s="84"/>
      <c r="AS420" s="84"/>
      <c r="AT420" s="84"/>
      <c r="AU420" s="84"/>
      <c r="AV420" s="48"/>
      <c r="AW420" s="21">
        <f>IF(AX420&lt;6,SUM(E420:AV420),SUM(LARGE(E420:AV420,{1;2;3;4;5;6})))</f>
        <v>4</v>
      </c>
      <c r="AX420" s="55">
        <f t="shared" si="6"/>
        <v>1</v>
      </c>
      <c r="AY420" s="12"/>
      <c r="BL420" s="23"/>
      <c r="CB420" s="22"/>
      <c r="CC420" s="22"/>
      <c r="CD420" s="22"/>
      <c r="CE420" s="22"/>
      <c r="CF420" s="24"/>
      <c r="CG420" s="24"/>
    </row>
    <row r="421" spans="1:85" x14ac:dyDescent="0.2">
      <c r="A421" s="67">
        <v>420</v>
      </c>
      <c r="B421" s="26" t="s">
        <v>77</v>
      </c>
      <c r="C421" s="6" t="s">
        <v>78</v>
      </c>
      <c r="D421" s="8" t="s">
        <v>812</v>
      </c>
      <c r="E421" s="84"/>
      <c r="F421" s="84"/>
      <c r="G421" s="84"/>
      <c r="H421" s="84"/>
      <c r="I421" s="29">
        <v>4</v>
      </c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  <c r="AT421" s="84"/>
      <c r="AU421" s="84"/>
      <c r="AV421" s="54"/>
      <c r="AW421" s="21">
        <f>IF(AX421&lt;6,SUM(E421:AV421),SUM(LARGE(E421:AV421,{1;2;3;4;5;6})))</f>
        <v>4</v>
      </c>
      <c r="AX421" s="55">
        <f t="shared" si="6"/>
        <v>1</v>
      </c>
      <c r="BL421" s="23"/>
      <c r="CB421" s="22"/>
      <c r="CC421" s="22"/>
      <c r="CD421" s="22"/>
      <c r="CE421" s="22"/>
      <c r="CF421" s="24"/>
      <c r="CG421" s="24"/>
    </row>
    <row r="422" spans="1:85" x14ac:dyDescent="0.2">
      <c r="A422" s="67">
        <v>421</v>
      </c>
      <c r="B422" s="6" t="s">
        <v>77</v>
      </c>
      <c r="C422" s="26" t="s">
        <v>458</v>
      </c>
      <c r="D422" s="37" t="s">
        <v>813</v>
      </c>
      <c r="E422" s="84"/>
      <c r="F422" s="84"/>
      <c r="G422" s="84"/>
      <c r="H422" s="84"/>
      <c r="I422" s="29">
        <v>4</v>
      </c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  <c r="AT422" s="84"/>
      <c r="AU422" s="84"/>
      <c r="AV422" s="54"/>
      <c r="AW422" s="21">
        <f>IF(AX422&lt;6,SUM(E422:AV422),SUM(LARGE(E422:AV422,{1;2;3;4;5;6})))</f>
        <v>4</v>
      </c>
      <c r="AX422" s="55">
        <f t="shared" si="6"/>
        <v>1</v>
      </c>
      <c r="BL422" s="23"/>
      <c r="CB422" s="22"/>
      <c r="CC422" s="22"/>
      <c r="CD422" s="22"/>
      <c r="CE422" s="22"/>
      <c r="CF422" s="24"/>
      <c r="CG422" s="24"/>
    </row>
    <row r="423" spans="1:85" x14ac:dyDescent="0.2">
      <c r="A423" s="67">
        <v>422</v>
      </c>
      <c r="B423" s="6" t="s">
        <v>77</v>
      </c>
      <c r="C423" s="6" t="s">
        <v>83</v>
      </c>
      <c r="D423" s="6" t="s">
        <v>695</v>
      </c>
      <c r="E423" s="29"/>
      <c r="F423" s="29"/>
      <c r="G423" s="29"/>
      <c r="H423" s="29"/>
      <c r="I423" s="29"/>
      <c r="J423" s="29"/>
      <c r="K423" s="29">
        <v>4</v>
      </c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48"/>
      <c r="AW423" s="21">
        <f>IF(AX423&lt;6,SUM(E423:AV423),SUM(LARGE(E423:AV423,{1;2;3;4;5;6})))</f>
        <v>4</v>
      </c>
      <c r="AX423" s="55">
        <f t="shared" si="6"/>
        <v>1</v>
      </c>
      <c r="BL423" s="23"/>
      <c r="CB423" s="22"/>
      <c r="CC423" s="22"/>
      <c r="CD423" s="22"/>
      <c r="CE423" s="22"/>
      <c r="CF423" s="24"/>
      <c r="CG423" s="24"/>
    </row>
    <row r="424" spans="1:85" x14ac:dyDescent="0.2">
      <c r="A424" s="67">
        <v>423</v>
      </c>
      <c r="B424" s="26" t="s">
        <v>77</v>
      </c>
      <c r="C424" s="6" t="s">
        <v>83</v>
      </c>
      <c r="D424" s="6" t="s">
        <v>983</v>
      </c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>
        <v>4</v>
      </c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21">
        <f>IF(AX424&lt;6,SUM(E424:AV424),SUM(LARGE(E424:AV424,{1;2;3;4;5;6})))</f>
        <v>4</v>
      </c>
      <c r="AX424" s="55">
        <f t="shared" si="6"/>
        <v>1</v>
      </c>
      <c r="BL424" s="23"/>
      <c r="CB424" s="22"/>
      <c r="CC424" s="22"/>
      <c r="CD424" s="22"/>
      <c r="CE424" s="22"/>
      <c r="CF424" s="24"/>
      <c r="CG424" s="24"/>
    </row>
    <row r="425" spans="1:85" x14ac:dyDescent="0.2">
      <c r="A425" s="67">
        <v>424</v>
      </c>
      <c r="B425" s="26" t="s">
        <v>77</v>
      </c>
      <c r="C425" s="6" t="s">
        <v>83</v>
      </c>
      <c r="D425" s="6" t="s">
        <v>984</v>
      </c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29">
        <v>4</v>
      </c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54"/>
      <c r="AW425" s="21">
        <f>IF(AX425&lt;6,SUM(E425:AV425),SUM(LARGE(E425:AV425,{1;2;3;4;5;6})))</f>
        <v>4</v>
      </c>
      <c r="AX425" s="55">
        <f t="shared" si="6"/>
        <v>1</v>
      </c>
      <c r="BL425" s="23"/>
      <c r="CB425" s="22"/>
      <c r="CC425" s="22"/>
      <c r="CD425" s="22"/>
      <c r="CE425" s="22"/>
      <c r="CF425" s="24"/>
      <c r="CG425" s="24"/>
    </row>
    <row r="426" spans="1:85" x14ac:dyDescent="0.2">
      <c r="A426" s="67">
        <v>425</v>
      </c>
      <c r="B426" s="26" t="s">
        <v>77</v>
      </c>
      <c r="C426" s="6" t="s">
        <v>191</v>
      </c>
      <c r="D426" s="6" t="s">
        <v>1096</v>
      </c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>
        <v>4</v>
      </c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54"/>
      <c r="AW426" s="21">
        <f>IF(AX426&lt;6,SUM(E426:AV426),SUM(LARGE(E426:AV426,{1;2;3;4;5;6})))</f>
        <v>4</v>
      </c>
      <c r="AX426" s="55">
        <f t="shared" si="6"/>
        <v>1</v>
      </c>
      <c r="BL426" s="23"/>
      <c r="CB426" s="22"/>
      <c r="CC426" s="22"/>
      <c r="CD426" s="22"/>
      <c r="CE426" s="22"/>
      <c r="CF426" s="24"/>
      <c r="CG426" s="24"/>
    </row>
    <row r="427" spans="1:85" x14ac:dyDescent="0.2">
      <c r="A427" s="67">
        <v>426</v>
      </c>
      <c r="B427" s="6" t="s">
        <v>77</v>
      </c>
      <c r="C427" s="6" t="s">
        <v>458</v>
      </c>
      <c r="D427" s="6" t="s">
        <v>1097</v>
      </c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>
        <v>4</v>
      </c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21">
        <f>IF(AX427&lt;6,SUM(E427:AV427),SUM(LARGE(E427:AV427,{1;2;3;4;5;6})))</f>
        <v>4</v>
      </c>
      <c r="AX427" s="55">
        <f t="shared" si="6"/>
        <v>1</v>
      </c>
      <c r="BL427" s="23"/>
      <c r="CB427" s="22"/>
      <c r="CC427" s="22"/>
      <c r="CD427" s="22"/>
      <c r="CE427" s="22"/>
      <c r="CF427" s="24"/>
      <c r="CG427" s="24"/>
    </row>
    <row r="428" spans="1:85" x14ac:dyDescent="0.2">
      <c r="A428" s="67">
        <v>427</v>
      </c>
      <c r="B428" s="26" t="s">
        <v>77</v>
      </c>
      <c r="C428" s="6" t="s">
        <v>458</v>
      </c>
      <c r="D428" s="6" t="s">
        <v>1121</v>
      </c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>
        <v>4</v>
      </c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48"/>
      <c r="AW428" s="21">
        <f>IF(AX428&lt;6,SUM(E428:AV428),SUM(LARGE(E428:AV428,{1;2;3;4;5;6})))</f>
        <v>4</v>
      </c>
      <c r="AX428" s="55">
        <f t="shared" si="6"/>
        <v>1</v>
      </c>
      <c r="BL428" s="23"/>
      <c r="CB428" s="22"/>
      <c r="CC428" s="22"/>
      <c r="CD428" s="22"/>
      <c r="CE428" s="22"/>
      <c r="CF428" s="24"/>
      <c r="CG428" s="24"/>
    </row>
    <row r="429" spans="1:85" x14ac:dyDescent="0.2">
      <c r="A429" s="67">
        <v>428</v>
      </c>
      <c r="B429" s="26" t="s">
        <v>77</v>
      </c>
      <c r="C429" s="6" t="s">
        <v>458</v>
      </c>
      <c r="D429" s="6" t="s">
        <v>1122</v>
      </c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29">
        <v>4</v>
      </c>
      <c r="AL429" s="84"/>
      <c r="AM429" s="84"/>
      <c r="AN429" s="84"/>
      <c r="AO429" s="84"/>
      <c r="AP429" s="84"/>
      <c r="AQ429" s="84"/>
      <c r="AR429" s="84"/>
      <c r="AS429" s="84"/>
      <c r="AT429" s="84"/>
      <c r="AU429" s="84"/>
      <c r="AV429" s="54"/>
      <c r="AW429" s="21">
        <f>IF(AX429&lt;6,SUM(E429:AV429),SUM(LARGE(E429:AV429,{1;2;3;4;5;6})))</f>
        <v>4</v>
      </c>
      <c r="AX429" s="55">
        <f t="shared" si="6"/>
        <v>1</v>
      </c>
      <c r="BL429" s="23"/>
      <c r="CB429" s="22"/>
      <c r="CC429" s="22"/>
      <c r="CD429" s="22"/>
      <c r="CE429" s="22"/>
      <c r="CF429" s="24"/>
      <c r="CG429" s="24"/>
    </row>
    <row r="430" spans="1:85" x14ac:dyDescent="0.2">
      <c r="A430" s="67">
        <v>429</v>
      </c>
      <c r="B430" s="6" t="s">
        <v>77</v>
      </c>
      <c r="C430" s="6" t="s">
        <v>1106</v>
      </c>
      <c r="D430" s="6" t="s">
        <v>1186</v>
      </c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  <c r="AE430" s="86"/>
      <c r="AF430" s="86"/>
      <c r="AG430" s="86"/>
      <c r="AH430" s="86"/>
      <c r="AI430" s="86"/>
      <c r="AJ430" s="86"/>
      <c r="AK430" s="86"/>
      <c r="AL430" s="30">
        <v>4</v>
      </c>
      <c r="AM430" s="30"/>
      <c r="AN430" s="30"/>
      <c r="AO430" s="30"/>
      <c r="AP430" s="30"/>
      <c r="AQ430" s="30"/>
      <c r="AR430" s="30"/>
      <c r="AS430" s="30"/>
      <c r="AT430" s="30"/>
      <c r="AU430" s="30"/>
      <c r="AV430" s="48"/>
      <c r="AW430" s="21">
        <f>IF(AX430&lt;6,SUM(E430:AV430),SUM(LARGE(E430:AV430,{1;2;3;4;5;6})))</f>
        <v>4</v>
      </c>
      <c r="AX430" s="55">
        <f t="shared" si="6"/>
        <v>1</v>
      </c>
      <c r="BL430" s="23"/>
      <c r="CB430" s="22"/>
      <c r="CC430" s="22"/>
      <c r="CD430" s="22"/>
      <c r="CE430" s="22"/>
      <c r="CF430" s="24"/>
      <c r="CG430" s="24"/>
    </row>
    <row r="431" spans="1:85" x14ac:dyDescent="0.2">
      <c r="A431" s="67">
        <v>430</v>
      </c>
      <c r="B431" s="26" t="s">
        <v>77</v>
      </c>
      <c r="C431" s="6" t="s">
        <v>1106</v>
      </c>
      <c r="D431" s="8" t="s">
        <v>1150</v>
      </c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29">
        <v>4</v>
      </c>
      <c r="AM431" s="29"/>
      <c r="AN431" s="29"/>
      <c r="AO431" s="29"/>
      <c r="AP431" s="29"/>
      <c r="AQ431" s="29"/>
      <c r="AR431" s="29"/>
      <c r="AS431" s="29"/>
      <c r="AT431" s="29"/>
      <c r="AU431" s="29"/>
      <c r="AV431" s="54"/>
      <c r="AW431" s="21">
        <f>IF(AX431&lt;6,SUM(E431:AV431),SUM(LARGE(E431:AV431,{1;2;3;4;5;6})))</f>
        <v>4</v>
      </c>
      <c r="AX431" s="55">
        <f t="shared" si="6"/>
        <v>1</v>
      </c>
      <c r="BL431" s="23"/>
      <c r="CB431" s="22"/>
      <c r="CC431" s="22"/>
      <c r="CD431" s="22"/>
      <c r="CE431" s="22"/>
      <c r="CF431" s="24"/>
      <c r="CG431" s="24"/>
    </row>
    <row r="432" spans="1:85" x14ac:dyDescent="0.2">
      <c r="A432" s="67">
        <v>431</v>
      </c>
      <c r="B432" s="6" t="s">
        <v>77</v>
      </c>
      <c r="C432" s="6" t="s">
        <v>1185</v>
      </c>
      <c r="D432" s="6" t="s">
        <v>534</v>
      </c>
      <c r="E432" s="29"/>
      <c r="F432" s="29"/>
      <c r="G432" s="29"/>
      <c r="H432" s="29"/>
      <c r="I432" s="29"/>
      <c r="J432" s="29"/>
      <c r="K432" s="29">
        <v>3</v>
      </c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48"/>
      <c r="AW432" s="21">
        <f>IF(AX432&lt;6,SUM(E432:AV432),SUM(LARGE(E432:AV432,{1;2;3;4;5;6})))</f>
        <v>3</v>
      </c>
      <c r="AX432" s="55">
        <f t="shared" si="6"/>
        <v>1</v>
      </c>
      <c r="AY432" s="12"/>
      <c r="BL432" s="23"/>
      <c r="CB432" s="22"/>
      <c r="CC432" s="22"/>
      <c r="CD432" s="22"/>
      <c r="CE432" s="22"/>
      <c r="CF432" s="24"/>
      <c r="CG432" s="24"/>
    </row>
    <row r="433" spans="1:85" x14ac:dyDescent="0.2">
      <c r="A433" s="67">
        <v>432</v>
      </c>
      <c r="B433" s="6" t="s">
        <v>77</v>
      </c>
      <c r="C433" s="6" t="s">
        <v>260</v>
      </c>
      <c r="D433" s="8" t="s">
        <v>814</v>
      </c>
      <c r="E433" s="85"/>
      <c r="F433" s="85"/>
      <c r="G433" s="85"/>
      <c r="H433" s="85"/>
      <c r="I433" s="54">
        <v>3</v>
      </c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54"/>
      <c r="AW433" s="21">
        <f>IF(AX433&lt;6,SUM(E433:AV433),SUM(LARGE(E433:AV433,{1;2;3;4;5;6})))</f>
        <v>3</v>
      </c>
      <c r="AX433" s="55">
        <f t="shared" si="6"/>
        <v>1</v>
      </c>
      <c r="AY433" s="12"/>
      <c r="BL433" s="23"/>
      <c r="CB433" s="22"/>
      <c r="CC433" s="22"/>
      <c r="CD433" s="22"/>
      <c r="CE433" s="22"/>
      <c r="CF433" s="24"/>
      <c r="CG433" s="24"/>
    </row>
    <row r="434" spans="1:85" x14ac:dyDescent="0.2">
      <c r="A434" s="67">
        <v>433</v>
      </c>
      <c r="B434" s="26" t="s">
        <v>77</v>
      </c>
      <c r="C434" s="26" t="s">
        <v>458</v>
      </c>
      <c r="D434" s="82" t="s">
        <v>843</v>
      </c>
      <c r="E434" s="54"/>
      <c r="F434" s="54"/>
      <c r="G434" s="54"/>
      <c r="H434" s="54"/>
      <c r="I434" s="54"/>
      <c r="J434" s="54"/>
      <c r="K434" s="54">
        <v>3</v>
      </c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21">
        <f>IF(AX434&lt;6,SUM(E434:AV434),SUM(LARGE(E434:AV434,{1;2;3;4;5;6})))</f>
        <v>3</v>
      </c>
      <c r="AX434" s="55">
        <f t="shared" si="6"/>
        <v>1</v>
      </c>
      <c r="AY434" s="12"/>
      <c r="BL434" s="23"/>
      <c r="CB434" s="22"/>
      <c r="CC434" s="22"/>
      <c r="CD434" s="22"/>
      <c r="CE434" s="22"/>
      <c r="CF434" s="24"/>
      <c r="CG434" s="24"/>
    </row>
    <row r="435" spans="1:85" x14ac:dyDescent="0.2">
      <c r="A435" s="67">
        <v>434</v>
      </c>
      <c r="B435" s="26" t="s">
        <v>77</v>
      </c>
      <c r="C435" s="6" t="s">
        <v>136</v>
      </c>
      <c r="D435" s="8" t="s">
        <v>844</v>
      </c>
      <c r="E435" s="30"/>
      <c r="F435" s="30"/>
      <c r="G435" s="30"/>
      <c r="H435" s="30"/>
      <c r="I435" s="30"/>
      <c r="J435" s="30"/>
      <c r="K435" s="30">
        <v>3</v>
      </c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21">
        <f>IF(AX435&lt;6,SUM(E435:AV435),SUM(LARGE(E435:AV435,{1;2;3;4;5;6})))</f>
        <v>3</v>
      </c>
      <c r="AX435" s="55">
        <f t="shared" si="6"/>
        <v>1</v>
      </c>
      <c r="AY435" s="12"/>
      <c r="BL435" s="23"/>
      <c r="CB435" s="22"/>
      <c r="CC435" s="22"/>
      <c r="CD435" s="22"/>
      <c r="CE435" s="22"/>
      <c r="CF435" s="24"/>
      <c r="CG435" s="24"/>
    </row>
    <row r="436" spans="1:85" x14ac:dyDescent="0.2">
      <c r="A436" s="67">
        <v>435</v>
      </c>
      <c r="B436" s="6" t="s">
        <v>77</v>
      </c>
      <c r="C436" s="6" t="s">
        <v>1185</v>
      </c>
      <c r="D436" s="6" t="s">
        <v>845</v>
      </c>
      <c r="E436" s="29"/>
      <c r="F436" s="29"/>
      <c r="G436" s="29"/>
      <c r="H436" s="29"/>
      <c r="I436" s="29"/>
      <c r="J436" s="29"/>
      <c r="K436" s="29">
        <v>3</v>
      </c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48"/>
      <c r="AW436" s="21">
        <f>IF(AX436&lt;6,SUM(E436:AV436),SUM(LARGE(E436:AV436,{1;2;3;4;5;6})))</f>
        <v>3</v>
      </c>
      <c r="AX436" s="55">
        <f t="shared" si="6"/>
        <v>1</v>
      </c>
      <c r="AY436" s="12"/>
      <c r="BL436" s="23"/>
      <c r="CB436" s="22"/>
      <c r="CC436" s="22"/>
      <c r="CD436" s="22"/>
      <c r="CE436" s="22"/>
      <c r="CF436" s="24"/>
      <c r="CG436" s="24"/>
    </row>
    <row r="437" spans="1:85" x14ac:dyDescent="0.2">
      <c r="A437" s="67">
        <v>436</v>
      </c>
      <c r="B437" s="26" t="s">
        <v>77</v>
      </c>
      <c r="C437" s="6" t="s">
        <v>458</v>
      </c>
      <c r="D437" s="6" t="s">
        <v>717</v>
      </c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84">
        <v>0</v>
      </c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5"/>
      <c r="AN437" s="105"/>
      <c r="AO437" s="105"/>
      <c r="AP437" s="105"/>
      <c r="AQ437" s="105"/>
      <c r="AR437" s="84">
        <v>0</v>
      </c>
      <c r="AS437" s="84"/>
      <c r="AT437" s="84"/>
      <c r="AU437" s="84"/>
      <c r="AV437" s="48"/>
      <c r="AW437" s="21">
        <f>IF(AX437&lt;6,SUM(E437:AV437),SUM(LARGE(E437:AV437,{1;2;3;4;5;6})))</f>
        <v>0</v>
      </c>
      <c r="AX437" s="55">
        <f t="shared" si="6"/>
        <v>2</v>
      </c>
      <c r="AY437" s="12"/>
      <c r="BL437" s="23"/>
      <c r="CB437" s="22"/>
      <c r="CC437" s="22"/>
      <c r="CD437" s="22"/>
      <c r="CE437" s="22"/>
      <c r="CF437" s="24"/>
      <c r="CG437" s="24"/>
    </row>
    <row r="438" spans="1:85" x14ac:dyDescent="0.2">
      <c r="A438" s="67">
        <v>437</v>
      </c>
      <c r="B438" s="26" t="s">
        <v>77</v>
      </c>
      <c r="C438" s="6" t="s">
        <v>236</v>
      </c>
      <c r="D438" s="8" t="s">
        <v>18</v>
      </c>
      <c r="E438" s="29"/>
      <c r="F438" s="84">
        <v>0</v>
      </c>
      <c r="G438" s="84"/>
      <c r="H438" s="84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84">
        <v>0</v>
      </c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84"/>
      <c r="AM438" s="84"/>
      <c r="AN438" s="84"/>
      <c r="AO438" s="84"/>
      <c r="AP438" s="84"/>
      <c r="AQ438" s="84"/>
      <c r="AR438" s="84"/>
      <c r="AS438" s="84"/>
      <c r="AT438" s="84"/>
      <c r="AU438" s="84"/>
      <c r="AV438" s="54"/>
      <c r="AW438" s="21">
        <f>IF(AX438&lt;6,SUM(E438:AV438),SUM(LARGE(E438:AV438,{1;2;3;4;5;6})))</f>
        <v>0</v>
      </c>
      <c r="AX438" s="55">
        <f t="shared" si="6"/>
        <v>2</v>
      </c>
      <c r="AY438" s="12"/>
      <c r="BL438" s="23"/>
      <c r="CB438" s="22"/>
      <c r="CC438" s="22"/>
      <c r="CD438" s="22"/>
      <c r="CE438" s="22"/>
      <c r="CF438" s="24"/>
      <c r="CG438" s="24"/>
    </row>
    <row r="439" spans="1:85" x14ac:dyDescent="0.2">
      <c r="A439" s="67">
        <v>438</v>
      </c>
      <c r="B439" s="26" t="s">
        <v>77</v>
      </c>
      <c r="C439" s="6" t="s">
        <v>458</v>
      </c>
      <c r="D439" s="6" t="s">
        <v>482</v>
      </c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>
        <v>0</v>
      </c>
      <c r="AC439" s="84"/>
      <c r="AD439" s="84"/>
      <c r="AE439" s="84"/>
      <c r="AF439" s="84"/>
      <c r="AG439" s="84"/>
      <c r="AH439" s="84"/>
      <c r="AI439" s="84"/>
      <c r="AJ439" s="84"/>
      <c r="AK439" s="84"/>
      <c r="AL439" s="84"/>
      <c r="AM439" s="84"/>
      <c r="AN439" s="84"/>
      <c r="AO439" s="84"/>
      <c r="AP439" s="84"/>
      <c r="AQ439" s="84"/>
      <c r="AR439" s="84">
        <v>0</v>
      </c>
      <c r="AS439" s="84"/>
      <c r="AT439" s="84"/>
      <c r="AU439" s="84"/>
      <c r="AV439" s="48"/>
      <c r="AW439" s="21">
        <f>IF(AX439&lt;6,SUM(E439:AV439),SUM(LARGE(E439:AV439,{1;2;3;4;5;6})))</f>
        <v>0</v>
      </c>
      <c r="AX439" s="55">
        <f t="shared" si="6"/>
        <v>2</v>
      </c>
      <c r="AY439" s="12"/>
      <c r="BL439" s="23"/>
      <c r="CB439" s="22"/>
      <c r="CC439" s="22"/>
      <c r="CD439" s="22"/>
      <c r="CE439" s="22"/>
      <c r="CF439" s="24"/>
      <c r="CG439" s="24"/>
    </row>
    <row r="440" spans="1:85" x14ac:dyDescent="0.2">
      <c r="A440" s="67">
        <v>439</v>
      </c>
      <c r="B440" s="6" t="s">
        <v>77</v>
      </c>
      <c r="C440" s="6" t="s">
        <v>458</v>
      </c>
      <c r="D440" s="6" t="s">
        <v>1045</v>
      </c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>
        <v>0</v>
      </c>
      <c r="AE440" s="84"/>
      <c r="AF440" s="84"/>
      <c r="AG440" s="84"/>
      <c r="AH440" s="84"/>
      <c r="AI440" s="84"/>
      <c r="AJ440" s="84"/>
      <c r="AK440" s="84"/>
      <c r="AL440" s="84"/>
      <c r="AM440" s="84"/>
      <c r="AN440" s="84"/>
      <c r="AO440" s="84"/>
      <c r="AP440" s="84"/>
      <c r="AQ440" s="84">
        <v>0</v>
      </c>
      <c r="AR440" s="84"/>
      <c r="AS440" s="84"/>
      <c r="AT440" s="84"/>
      <c r="AU440" s="84"/>
      <c r="AV440" s="48"/>
      <c r="AW440" s="21">
        <f>IF(AX440&lt;6,SUM(E440:AV440),SUM(LARGE(E440:AV440,{1;2;3;4;5;6})))</f>
        <v>0</v>
      </c>
      <c r="AX440" s="55">
        <f t="shared" si="6"/>
        <v>2</v>
      </c>
      <c r="AY440" s="12"/>
      <c r="BL440" s="23"/>
      <c r="CB440" s="22"/>
      <c r="CC440" s="22"/>
      <c r="CD440" s="22"/>
      <c r="CE440" s="22"/>
      <c r="CF440" s="24"/>
      <c r="CG440" s="24"/>
    </row>
    <row r="441" spans="1:85" x14ac:dyDescent="0.2">
      <c r="A441" s="67">
        <v>440</v>
      </c>
      <c r="B441" s="26" t="s">
        <v>77</v>
      </c>
      <c r="C441" s="6" t="s">
        <v>78</v>
      </c>
      <c r="D441" s="6" t="s">
        <v>23</v>
      </c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84">
        <v>0</v>
      </c>
      <c r="AR441" s="84"/>
      <c r="AS441" s="84"/>
      <c r="AT441" s="84"/>
      <c r="AU441" s="84"/>
      <c r="AV441" s="54"/>
      <c r="AW441" s="21">
        <f>IF(AX441&lt;6,SUM(E441:AV441),SUM(LARGE(E441:AV441,{1;2;3;4;5;6})))</f>
        <v>0</v>
      </c>
      <c r="AX441" s="55">
        <f t="shared" si="6"/>
        <v>1</v>
      </c>
      <c r="AY441" s="12"/>
      <c r="BL441" s="23"/>
      <c r="CB441" s="22"/>
      <c r="CC441" s="22"/>
      <c r="CD441" s="22"/>
      <c r="CE441" s="22"/>
      <c r="CF441" s="24"/>
      <c r="CG441" s="24"/>
    </row>
    <row r="442" spans="1:85" x14ac:dyDescent="0.2">
      <c r="A442" s="67">
        <v>441</v>
      </c>
      <c r="B442" s="6" t="s">
        <v>77</v>
      </c>
      <c r="C442" s="6" t="s">
        <v>85</v>
      </c>
      <c r="D442" s="6" t="s">
        <v>212</v>
      </c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84">
        <v>0</v>
      </c>
      <c r="AS442" s="84"/>
      <c r="AT442" s="84"/>
      <c r="AU442" s="84"/>
      <c r="AV442" s="48"/>
      <c r="AW442" s="21">
        <f>IF(AX442&lt;6,SUM(E442:AV442),SUM(LARGE(E442:AV442,{1;2;3;4;5;6})))</f>
        <v>0</v>
      </c>
      <c r="AX442" s="55">
        <f t="shared" si="6"/>
        <v>1</v>
      </c>
      <c r="AY442" s="12"/>
      <c r="BL442" s="23"/>
      <c r="CB442" s="22"/>
      <c r="CC442" s="22"/>
      <c r="CD442" s="22"/>
      <c r="CE442" s="22"/>
      <c r="CF442" s="24"/>
      <c r="CG442" s="24"/>
    </row>
    <row r="443" spans="1:85" x14ac:dyDescent="0.2">
      <c r="A443" s="67">
        <v>442</v>
      </c>
      <c r="B443" s="26" t="s">
        <v>77</v>
      </c>
      <c r="C443" s="6" t="s">
        <v>85</v>
      </c>
      <c r="D443" s="6" t="s">
        <v>223</v>
      </c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84">
        <v>0</v>
      </c>
      <c r="AS443" s="84"/>
      <c r="AT443" s="84"/>
      <c r="AU443" s="84"/>
      <c r="AV443" s="54"/>
      <c r="AW443" s="21">
        <f>IF(AX443&lt;6,SUM(E443:AV443),SUM(LARGE(E443:AV443,{1;2;3;4;5;6})))</f>
        <v>0</v>
      </c>
      <c r="AX443" s="55">
        <f t="shared" si="6"/>
        <v>1</v>
      </c>
      <c r="AY443" s="12"/>
      <c r="BL443" s="23"/>
      <c r="CB443" s="22"/>
      <c r="CC443" s="22"/>
      <c r="CD443" s="22"/>
      <c r="CE443" s="22"/>
      <c r="CF443" s="24"/>
      <c r="CG443" s="24"/>
    </row>
    <row r="444" spans="1:85" x14ac:dyDescent="0.2">
      <c r="A444" s="67">
        <v>443</v>
      </c>
      <c r="B444" s="26" t="s">
        <v>77</v>
      </c>
      <c r="C444" s="6" t="s">
        <v>458</v>
      </c>
      <c r="D444" s="6" t="s">
        <v>148</v>
      </c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84">
        <v>0</v>
      </c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84"/>
      <c r="AU444" s="84"/>
      <c r="AV444" s="54"/>
      <c r="AW444" s="21">
        <f>IF(AX444&lt;6,SUM(E444:AV444),SUM(LARGE(E444:AV444,{1;2;3;4;5;6})))</f>
        <v>0</v>
      </c>
      <c r="AX444" s="55">
        <f t="shared" si="6"/>
        <v>1</v>
      </c>
      <c r="AY444" s="12"/>
      <c r="BL444" s="23"/>
      <c r="CB444" s="22"/>
      <c r="CC444" s="22"/>
      <c r="CD444" s="22"/>
      <c r="CE444" s="22"/>
      <c r="CF444" s="24"/>
      <c r="CG444" s="24"/>
    </row>
    <row r="445" spans="1:85" x14ac:dyDescent="0.2">
      <c r="A445" s="67">
        <v>444</v>
      </c>
      <c r="B445" s="26" t="s">
        <v>77</v>
      </c>
      <c r="C445" s="6" t="s">
        <v>458</v>
      </c>
      <c r="D445" s="6" t="s">
        <v>716</v>
      </c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85">
        <v>0</v>
      </c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48"/>
      <c r="AW445" s="21">
        <f>IF(AX445&lt;6,SUM(E445:AV445),SUM(LARGE(E445:AV445,{1;2;3;4;5;6})))</f>
        <v>0</v>
      </c>
      <c r="AX445" s="55">
        <f t="shared" si="6"/>
        <v>1</v>
      </c>
      <c r="AY445" s="12"/>
      <c r="BL445" s="23"/>
      <c r="CB445" s="22"/>
      <c r="CC445" s="22"/>
      <c r="CD445" s="22"/>
      <c r="CE445" s="22"/>
      <c r="CF445" s="24"/>
      <c r="CG445" s="24"/>
    </row>
    <row r="446" spans="1:85" x14ac:dyDescent="0.2">
      <c r="A446" s="67">
        <v>445</v>
      </c>
      <c r="B446" s="26" t="s">
        <v>77</v>
      </c>
      <c r="C446" s="26" t="s">
        <v>85</v>
      </c>
      <c r="D446" s="37" t="s">
        <v>481</v>
      </c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84">
        <v>0</v>
      </c>
      <c r="AS446" s="84"/>
      <c r="AT446" s="84"/>
      <c r="AU446" s="84"/>
      <c r="AV446" s="54"/>
      <c r="AW446" s="21">
        <f>IF(AX446&lt;6,SUM(E446:AV446),SUM(LARGE(E446:AV446,{1;2;3;4;5;6})))</f>
        <v>0</v>
      </c>
      <c r="AX446" s="55">
        <f t="shared" si="6"/>
        <v>1</v>
      </c>
      <c r="AY446" s="12"/>
      <c r="BL446" s="23"/>
      <c r="CB446" s="22"/>
      <c r="CC446" s="22"/>
      <c r="CD446" s="22"/>
      <c r="CE446" s="22"/>
      <c r="CF446" s="24"/>
      <c r="CG446" s="24"/>
    </row>
    <row r="447" spans="1:85" x14ac:dyDescent="0.2">
      <c r="A447" s="67">
        <v>446</v>
      </c>
      <c r="B447" s="26" t="s">
        <v>77</v>
      </c>
      <c r="C447" s="6" t="s">
        <v>1106</v>
      </c>
      <c r="D447" s="6" t="s">
        <v>350</v>
      </c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84">
        <v>0</v>
      </c>
      <c r="AS447" s="84"/>
      <c r="AT447" s="84"/>
      <c r="AU447" s="84"/>
      <c r="AV447" s="54"/>
      <c r="AW447" s="21">
        <f>IF(AX447&lt;6,SUM(E447:AV447),SUM(LARGE(E447:AV447,{1;2;3;4;5;6})))</f>
        <v>0</v>
      </c>
      <c r="AX447" s="55">
        <f t="shared" si="6"/>
        <v>1</v>
      </c>
      <c r="AY447" s="12"/>
      <c r="BL447" s="23"/>
      <c r="CB447" s="22"/>
      <c r="CC447" s="22"/>
      <c r="CD447" s="22"/>
      <c r="CE447" s="22"/>
      <c r="CF447" s="24"/>
      <c r="CG447" s="24"/>
    </row>
    <row r="448" spans="1:85" x14ac:dyDescent="0.2">
      <c r="A448" s="67">
        <v>447</v>
      </c>
      <c r="B448" s="6" t="s">
        <v>77</v>
      </c>
      <c r="C448" s="26" t="s">
        <v>236</v>
      </c>
      <c r="D448" s="6" t="s">
        <v>431</v>
      </c>
      <c r="E448" s="29"/>
      <c r="F448" s="29"/>
      <c r="G448" s="29"/>
      <c r="H448" s="29"/>
      <c r="I448" s="84">
        <v>0</v>
      </c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48"/>
      <c r="AW448" s="21">
        <f>IF(AX448&lt;6,SUM(E448:AV448),SUM(LARGE(E448:AV448,{1;2;3;4;5;6})))</f>
        <v>0</v>
      </c>
      <c r="AX448" s="55">
        <f t="shared" si="6"/>
        <v>1</v>
      </c>
      <c r="AY448" s="12"/>
      <c r="BL448" s="23"/>
      <c r="CB448" s="22"/>
      <c r="CC448" s="22"/>
      <c r="CD448" s="22"/>
      <c r="CE448" s="22"/>
      <c r="CF448" s="24"/>
      <c r="CG448" s="24"/>
    </row>
    <row r="449" spans="1:85" x14ac:dyDescent="0.2">
      <c r="A449" s="67">
        <v>448</v>
      </c>
      <c r="B449" s="26" t="s">
        <v>77</v>
      </c>
      <c r="C449" s="6" t="s">
        <v>79</v>
      </c>
      <c r="D449" s="6" t="s">
        <v>673</v>
      </c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84">
        <v>0</v>
      </c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84"/>
      <c r="AM449" s="84"/>
      <c r="AN449" s="84"/>
      <c r="AO449" s="84"/>
      <c r="AP449" s="84"/>
      <c r="AQ449" s="84"/>
      <c r="AR449" s="84"/>
      <c r="AS449" s="84"/>
      <c r="AT449" s="84"/>
      <c r="AU449" s="84"/>
      <c r="AV449" s="54"/>
      <c r="AW449" s="21">
        <f>IF(AX449&lt;6,SUM(E449:AV449),SUM(LARGE(E449:AV449,{1;2;3;4;5;6})))</f>
        <v>0</v>
      </c>
      <c r="AX449" s="55">
        <f t="shared" si="6"/>
        <v>1</v>
      </c>
      <c r="AY449" s="12"/>
      <c r="BL449" s="23"/>
      <c r="CB449" s="22"/>
      <c r="CC449" s="22"/>
      <c r="CD449" s="22"/>
      <c r="CE449" s="22"/>
      <c r="CF449" s="24"/>
      <c r="CG449" s="24"/>
    </row>
    <row r="450" spans="1:85" x14ac:dyDescent="0.2">
      <c r="A450" s="67">
        <v>449</v>
      </c>
      <c r="B450" s="6" t="s">
        <v>77</v>
      </c>
      <c r="C450" s="6" t="s">
        <v>1106</v>
      </c>
      <c r="D450" s="6" t="s">
        <v>312</v>
      </c>
      <c r="E450" s="84">
        <v>0</v>
      </c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84"/>
      <c r="AM450" s="84"/>
      <c r="AN450" s="84"/>
      <c r="AO450" s="84"/>
      <c r="AP450" s="84"/>
      <c r="AQ450" s="84"/>
      <c r="AR450" s="84"/>
      <c r="AS450" s="84"/>
      <c r="AT450" s="84"/>
      <c r="AU450" s="84"/>
      <c r="AV450" s="48"/>
      <c r="AW450" s="21">
        <f>IF(AX450&lt;6,SUM(E450:AV450),SUM(LARGE(E450:AV450,{1;2;3;4;5;6})))</f>
        <v>0</v>
      </c>
      <c r="AX450" s="55">
        <f t="shared" ref="AX450:AX513" si="7">COUNT(E450:AV450)</f>
        <v>1</v>
      </c>
      <c r="AY450" s="12"/>
      <c r="BL450" s="23"/>
      <c r="CB450" s="22"/>
      <c r="CC450" s="22"/>
      <c r="CD450" s="22"/>
      <c r="CE450" s="22"/>
      <c r="CF450" s="24"/>
      <c r="CG450" s="24"/>
    </row>
    <row r="451" spans="1:85" x14ac:dyDescent="0.2">
      <c r="A451" s="67">
        <v>450</v>
      </c>
      <c r="B451" s="6" t="s">
        <v>77</v>
      </c>
      <c r="C451" s="6" t="s">
        <v>458</v>
      </c>
      <c r="D451" s="6" t="s">
        <v>475</v>
      </c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>
        <v>0</v>
      </c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84"/>
      <c r="AM451" s="84"/>
      <c r="AN451" s="84"/>
      <c r="AO451" s="84"/>
      <c r="AP451" s="84"/>
      <c r="AQ451" s="84"/>
      <c r="AR451" s="84"/>
      <c r="AS451" s="84"/>
      <c r="AT451" s="84"/>
      <c r="AU451" s="84"/>
      <c r="AV451" s="48"/>
      <c r="AW451" s="21">
        <f>IF(AX451&lt;6,SUM(E451:AV451),SUM(LARGE(E451:AV451,{1;2;3;4;5;6})))</f>
        <v>0</v>
      </c>
      <c r="AX451" s="55">
        <f t="shared" si="7"/>
        <v>1</v>
      </c>
      <c r="AY451" s="12"/>
      <c r="BL451" s="23"/>
      <c r="CB451" s="22"/>
      <c r="CC451" s="22"/>
      <c r="CD451" s="22"/>
      <c r="CE451" s="22"/>
      <c r="CF451" s="24"/>
      <c r="CG451" s="24"/>
    </row>
    <row r="452" spans="1:85" x14ac:dyDescent="0.2">
      <c r="A452" s="67">
        <v>451</v>
      </c>
      <c r="B452" s="6" t="s">
        <v>80</v>
      </c>
      <c r="C452" s="6" t="s">
        <v>458</v>
      </c>
      <c r="D452" s="6" t="s">
        <v>648</v>
      </c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84">
        <v>0</v>
      </c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48"/>
      <c r="AW452" s="21">
        <f>IF(AX452&lt;6,SUM(E452:AV452),SUM(LARGE(E452:AV452,{1;2;3;4;5;6})))</f>
        <v>0</v>
      </c>
      <c r="AX452" s="55">
        <f t="shared" si="7"/>
        <v>1</v>
      </c>
      <c r="AY452" s="12"/>
      <c r="BL452" s="23"/>
      <c r="CB452" s="22"/>
      <c r="CC452" s="22"/>
      <c r="CD452" s="22"/>
      <c r="CE452" s="22"/>
      <c r="CF452" s="24"/>
      <c r="CG452" s="24"/>
    </row>
    <row r="453" spans="1:85" x14ac:dyDescent="0.2">
      <c r="A453" s="67">
        <v>452</v>
      </c>
      <c r="B453" s="6" t="s">
        <v>80</v>
      </c>
      <c r="C453" s="6" t="s">
        <v>458</v>
      </c>
      <c r="D453" s="6" t="s">
        <v>649</v>
      </c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84">
        <v>0</v>
      </c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48"/>
      <c r="AW453" s="21">
        <f>IF(AX453&lt;6,SUM(E453:AV453),SUM(LARGE(E453:AV453,{1;2;3;4;5;6})))</f>
        <v>0</v>
      </c>
      <c r="AX453" s="55">
        <f t="shared" si="7"/>
        <v>1</v>
      </c>
      <c r="AY453" s="12"/>
      <c r="BL453" s="23"/>
      <c r="CB453" s="22"/>
      <c r="CC453" s="22"/>
      <c r="CD453" s="22"/>
      <c r="CE453" s="22"/>
      <c r="CF453" s="24"/>
      <c r="CG453" s="24"/>
    </row>
    <row r="454" spans="1:85" x14ac:dyDescent="0.2">
      <c r="A454" s="67">
        <v>453</v>
      </c>
      <c r="B454" s="26" t="s">
        <v>77</v>
      </c>
      <c r="C454" s="6" t="s">
        <v>98</v>
      </c>
      <c r="D454" s="6" t="s">
        <v>551</v>
      </c>
      <c r="E454" s="54"/>
      <c r="F454" s="85">
        <v>0</v>
      </c>
      <c r="G454" s="85"/>
      <c r="H454" s="85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21">
        <f>IF(AX454&lt;6,SUM(E454:AV454),SUM(LARGE(E454:AV454,{1;2;3;4;5;6})))</f>
        <v>0</v>
      </c>
      <c r="AX454" s="55">
        <f t="shared" si="7"/>
        <v>1</v>
      </c>
      <c r="AY454" s="12"/>
      <c r="BL454" s="23"/>
      <c r="CB454" s="22"/>
      <c r="CC454" s="22"/>
      <c r="CD454" s="22"/>
      <c r="CE454" s="22"/>
      <c r="CF454" s="24"/>
      <c r="CG454" s="24"/>
    </row>
    <row r="455" spans="1:85" x14ac:dyDescent="0.2">
      <c r="A455" s="67">
        <v>454</v>
      </c>
      <c r="B455" s="6" t="s">
        <v>77</v>
      </c>
      <c r="C455" s="6" t="s">
        <v>458</v>
      </c>
      <c r="D455" s="6" t="s">
        <v>550</v>
      </c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86">
        <v>0</v>
      </c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  <c r="AB455" s="86"/>
      <c r="AC455" s="86"/>
      <c r="AD455" s="86"/>
      <c r="AE455" s="86"/>
      <c r="AF455" s="86"/>
      <c r="AG455" s="86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  <c r="AV455" s="48"/>
      <c r="AW455" s="21">
        <f>IF(AX455&lt;6,SUM(E455:AV455),SUM(LARGE(E455:AV455,{1;2;3;4;5;6})))</f>
        <v>0</v>
      </c>
      <c r="AX455" s="55">
        <f t="shared" si="7"/>
        <v>1</v>
      </c>
      <c r="AY455" s="12"/>
      <c r="BL455" s="23"/>
      <c r="CB455" s="22"/>
      <c r="CC455" s="22"/>
      <c r="CD455" s="22"/>
      <c r="CE455" s="22"/>
      <c r="CF455" s="24"/>
      <c r="CG455" s="24"/>
    </row>
    <row r="456" spans="1:85" x14ac:dyDescent="0.2">
      <c r="A456" s="67">
        <v>455</v>
      </c>
      <c r="B456" s="26" t="s">
        <v>80</v>
      </c>
      <c r="C456" s="26" t="s">
        <v>458</v>
      </c>
      <c r="D456" s="37" t="s">
        <v>758</v>
      </c>
      <c r="E456" s="84">
        <v>0</v>
      </c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84"/>
      <c r="AM456" s="84"/>
      <c r="AN456" s="84"/>
      <c r="AO456" s="84"/>
      <c r="AP456" s="84"/>
      <c r="AQ456" s="84"/>
      <c r="AR456" s="84"/>
      <c r="AS456" s="84"/>
      <c r="AT456" s="84"/>
      <c r="AU456" s="84"/>
      <c r="AV456" s="54"/>
      <c r="AW456" s="21">
        <f>IF(AX456&lt;6,SUM(E456:AV456),SUM(LARGE(E456:AV456,{1;2;3;4;5;6})))</f>
        <v>0</v>
      </c>
      <c r="AX456" s="55">
        <f t="shared" si="7"/>
        <v>1</v>
      </c>
      <c r="AY456" s="12"/>
      <c r="BL456" s="23"/>
      <c r="CB456" s="22"/>
      <c r="CC456" s="22"/>
      <c r="CD456" s="22"/>
      <c r="CE456" s="22"/>
      <c r="CF456" s="24"/>
      <c r="CG456" s="24"/>
    </row>
    <row r="457" spans="1:85" x14ac:dyDescent="0.2">
      <c r="A457" s="67">
        <v>456</v>
      </c>
      <c r="B457" s="26" t="s">
        <v>88</v>
      </c>
      <c r="C457" s="6" t="s">
        <v>458</v>
      </c>
      <c r="D457" s="8" t="s">
        <v>761</v>
      </c>
      <c r="E457" s="84">
        <v>0</v>
      </c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84"/>
      <c r="AM457" s="84"/>
      <c r="AN457" s="84"/>
      <c r="AO457" s="84"/>
      <c r="AP457" s="84"/>
      <c r="AQ457" s="84"/>
      <c r="AR457" s="84"/>
      <c r="AS457" s="84"/>
      <c r="AT457" s="84"/>
      <c r="AU457" s="84"/>
      <c r="AV457" s="54"/>
      <c r="AW457" s="21">
        <f>IF(AX457&lt;6,SUM(E457:AV457),SUM(LARGE(E457:AV457,{1;2;3;4;5;6})))</f>
        <v>0</v>
      </c>
      <c r="AX457" s="55">
        <f t="shared" si="7"/>
        <v>1</v>
      </c>
      <c r="AY457" s="12"/>
      <c r="BL457" s="23"/>
      <c r="CB457" s="22"/>
      <c r="CC457" s="22"/>
      <c r="CD457" s="22"/>
      <c r="CE457" s="22"/>
      <c r="CF457" s="24"/>
      <c r="CG457" s="24"/>
    </row>
    <row r="458" spans="1:85" x14ac:dyDescent="0.2">
      <c r="A458" s="67">
        <v>457</v>
      </c>
      <c r="B458" s="26" t="s">
        <v>77</v>
      </c>
      <c r="C458" s="6" t="s">
        <v>458</v>
      </c>
      <c r="D458" s="6" t="s">
        <v>779</v>
      </c>
      <c r="E458" s="29"/>
      <c r="F458" s="84">
        <v>0</v>
      </c>
      <c r="G458" s="84"/>
      <c r="H458" s="84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48"/>
      <c r="AW458" s="21">
        <f>IF(AX458&lt;6,SUM(E458:AV458),SUM(LARGE(E458:AV458,{1;2;3;4;5;6})))</f>
        <v>0</v>
      </c>
      <c r="AX458" s="55">
        <f t="shared" si="7"/>
        <v>1</v>
      </c>
      <c r="AY458" s="12"/>
      <c r="BL458" s="23"/>
      <c r="CB458" s="22"/>
      <c r="CC458" s="22"/>
      <c r="CD458" s="22"/>
      <c r="CE458" s="22"/>
      <c r="CF458" s="24"/>
      <c r="CG458" s="24"/>
    </row>
    <row r="459" spans="1:85" x14ac:dyDescent="0.2">
      <c r="A459" s="67">
        <v>458</v>
      </c>
      <c r="B459" s="26" t="s">
        <v>77</v>
      </c>
      <c r="C459" s="6" t="s">
        <v>458</v>
      </c>
      <c r="D459" s="6" t="s">
        <v>782</v>
      </c>
      <c r="E459" s="29"/>
      <c r="F459" s="84">
        <v>0</v>
      </c>
      <c r="G459" s="84"/>
      <c r="H459" s="84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54"/>
      <c r="AW459" s="21">
        <f>IF(AX459&lt;6,SUM(E459:AV459),SUM(LARGE(E459:AV459,{1;2;3;4;5;6})))</f>
        <v>0</v>
      </c>
      <c r="AX459" s="55">
        <f t="shared" si="7"/>
        <v>1</v>
      </c>
      <c r="AY459" s="12"/>
      <c r="BL459" s="23"/>
      <c r="CB459" s="22"/>
      <c r="CC459" s="22"/>
      <c r="CD459" s="22"/>
      <c r="CE459" s="22"/>
      <c r="CF459" s="24"/>
      <c r="CG459" s="24"/>
    </row>
    <row r="460" spans="1:85" x14ac:dyDescent="0.2">
      <c r="A460" s="67">
        <v>459</v>
      </c>
      <c r="B460" s="26" t="s">
        <v>77</v>
      </c>
      <c r="C460" s="6" t="s">
        <v>458</v>
      </c>
      <c r="D460" s="26" t="s">
        <v>783</v>
      </c>
      <c r="E460" s="54"/>
      <c r="F460" s="85">
        <v>0</v>
      </c>
      <c r="G460" s="85"/>
      <c r="H460" s="85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21">
        <f>IF(AX460&lt;6,SUM(E460:AV460),SUM(LARGE(E460:AV460,{1;2;3;4;5;6})))</f>
        <v>0</v>
      </c>
      <c r="AX460" s="55">
        <f t="shared" si="7"/>
        <v>1</v>
      </c>
      <c r="AY460" s="12"/>
      <c r="BL460" s="23"/>
      <c r="CB460" s="22"/>
      <c r="CC460" s="22"/>
      <c r="CD460" s="22"/>
      <c r="CE460" s="22"/>
      <c r="CF460" s="24"/>
      <c r="CG460" s="24"/>
    </row>
    <row r="461" spans="1:85" x14ac:dyDescent="0.2">
      <c r="A461" s="67">
        <v>460</v>
      </c>
      <c r="B461" s="6" t="s">
        <v>88</v>
      </c>
      <c r="C461" s="6" t="s">
        <v>458</v>
      </c>
      <c r="D461" s="6" t="s">
        <v>862</v>
      </c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85">
        <v>0</v>
      </c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48"/>
      <c r="AW461" s="21">
        <f>IF(AX461&lt;6,SUM(E461:AV461),SUM(LARGE(E461:AV461,{1;2;3;4;5;6})))</f>
        <v>0</v>
      </c>
      <c r="AX461" s="55">
        <f t="shared" si="7"/>
        <v>1</v>
      </c>
      <c r="AY461" s="12"/>
      <c r="BL461" s="23"/>
      <c r="CB461" s="22"/>
      <c r="CC461" s="22"/>
      <c r="CD461" s="22"/>
      <c r="CE461" s="22"/>
      <c r="CF461" s="24"/>
      <c r="CG461" s="24"/>
    </row>
    <row r="462" spans="1:85" x14ac:dyDescent="0.2">
      <c r="A462" s="67">
        <v>461</v>
      </c>
      <c r="B462" s="6" t="s">
        <v>88</v>
      </c>
      <c r="C462" s="6" t="s">
        <v>458</v>
      </c>
      <c r="D462" s="6" t="s">
        <v>863</v>
      </c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84">
        <v>0</v>
      </c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84"/>
      <c r="AM462" s="84"/>
      <c r="AN462" s="84"/>
      <c r="AO462" s="84"/>
      <c r="AP462" s="84"/>
      <c r="AQ462" s="84"/>
      <c r="AR462" s="84"/>
      <c r="AS462" s="84"/>
      <c r="AT462" s="84"/>
      <c r="AU462" s="84"/>
      <c r="AV462" s="48"/>
      <c r="AW462" s="21">
        <f>IF(AX462&lt;6,SUM(E462:AV462),SUM(LARGE(E462:AV462,{1;2;3;4;5;6})))</f>
        <v>0</v>
      </c>
      <c r="AX462" s="55">
        <f t="shared" si="7"/>
        <v>1</v>
      </c>
      <c r="AY462" s="12"/>
      <c r="BL462" s="23"/>
      <c r="CB462" s="22"/>
      <c r="CC462" s="22"/>
      <c r="CD462" s="22"/>
      <c r="CE462" s="22"/>
      <c r="CF462" s="24"/>
      <c r="CG462" s="24"/>
    </row>
    <row r="463" spans="1:85" x14ac:dyDescent="0.2">
      <c r="A463" s="67">
        <v>462</v>
      </c>
      <c r="B463" s="26" t="s">
        <v>77</v>
      </c>
      <c r="C463" s="6" t="s">
        <v>79</v>
      </c>
      <c r="D463" s="6" t="s">
        <v>754</v>
      </c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84">
        <v>0</v>
      </c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84"/>
      <c r="AM463" s="84"/>
      <c r="AN463" s="84"/>
      <c r="AO463" s="84"/>
      <c r="AP463" s="84"/>
      <c r="AQ463" s="84"/>
      <c r="AR463" s="84"/>
      <c r="AS463" s="84"/>
      <c r="AT463" s="84"/>
      <c r="AU463" s="84"/>
      <c r="AV463" s="54"/>
      <c r="AW463" s="21">
        <f>IF(AX463&lt;6,SUM(E463:AV463),SUM(LARGE(E463:AV463,{1;2;3;4;5;6})))</f>
        <v>0</v>
      </c>
      <c r="AX463" s="55">
        <f t="shared" si="7"/>
        <v>1</v>
      </c>
      <c r="AY463" s="12"/>
      <c r="BL463" s="23"/>
      <c r="CB463" s="22"/>
      <c r="CC463" s="22"/>
      <c r="CD463" s="22"/>
      <c r="CE463" s="22"/>
      <c r="CF463" s="24"/>
      <c r="CG463" s="24"/>
    </row>
    <row r="464" spans="1:85" x14ac:dyDescent="0.2">
      <c r="A464" s="67">
        <v>463</v>
      </c>
      <c r="B464" s="6" t="s">
        <v>77</v>
      </c>
      <c r="C464" s="6" t="s">
        <v>79</v>
      </c>
      <c r="D464" s="6" t="s">
        <v>750</v>
      </c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84">
        <v>0</v>
      </c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84"/>
      <c r="AM464" s="84"/>
      <c r="AN464" s="84"/>
      <c r="AO464" s="84"/>
      <c r="AP464" s="84"/>
      <c r="AQ464" s="84"/>
      <c r="AR464" s="84"/>
      <c r="AS464" s="84"/>
      <c r="AT464" s="84"/>
      <c r="AU464" s="84"/>
      <c r="AV464" s="48"/>
      <c r="AW464" s="21">
        <f>IF(AX464&lt;6,SUM(E464:AV464),SUM(LARGE(E464:AV464,{1;2;3;4;5;6})))</f>
        <v>0</v>
      </c>
      <c r="AX464" s="55">
        <f t="shared" si="7"/>
        <v>1</v>
      </c>
      <c r="AY464" s="12"/>
      <c r="BL464" s="23"/>
      <c r="CB464" s="22"/>
      <c r="CC464" s="22"/>
      <c r="CD464" s="22"/>
      <c r="CE464" s="22"/>
      <c r="CF464" s="24"/>
      <c r="CG464" s="24"/>
    </row>
    <row r="465" spans="1:85" x14ac:dyDescent="0.2">
      <c r="A465" s="67">
        <v>464</v>
      </c>
      <c r="B465" s="26" t="s">
        <v>77</v>
      </c>
      <c r="C465" s="6" t="s">
        <v>79</v>
      </c>
      <c r="D465" s="6" t="s">
        <v>935</v>
      </c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84">
        <v>0</v>
      </c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84"/>
      <c r="AM465" s="84"/>
      <c r="AN465" s="84"/>
      <c r="AO465" s="84"/>
      <c r="AP465" s="84"/>
      <c r="AQ465" s="84"/>
      <c r="AR465" s="84"/>
      <c r="AS465" s="84"/>
      <c r="AT465" s="84"/>
      <c r="AU465" s="84"/>
      <c r="AV465" s="54"/>
      <c r="AW465" s="21">
        <f>IF(AX465&lt;6,SUM(E465:AV465),SUM(LARGE(E465:AV465,{1;2;3;4;5;6})))</f>
        <v>0</v>
      </c>
      <c r="AX465" s="55">
        <f t="shared" si="7"/>
        <v>1</v>
      </c>
      <c r="AY465" s="12"/>
      <c r="BL465" s="23"/>
      <c r="CB465" s="22"/>
      <c r="CC465" s="22"/>
      <c r="CD465" s="22"/>
      <c r="CE465" s="22"/>
      <c r="CF465" s="24"/>
      <c r="CG465" s="24"/>
    </row>
    <row r="466" spans="1:85" x14ac:dyDescent="0.2">
      <c r="A466" s="67">
        <v>465</v>
      </c>
      <c r="B466" s="26" t="s">
        <v>77</v>
      </c>
      <c r="C466" s="6" t="s">
        <v>458</v>
      </c>
      <c r="D466" s="6" t="s">
        <v>936</v>
      </c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84">
        <v>0</v>
      </c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84"/>
      <c r="AM466" s="84"/>
      <c r="AN466" s="84"/>
      <c r="AO466" s="84"/>
      <c r="AP466" s="84"/>
      <c r="AQ466" s="84"/>
      <c r="AR466" s="84"/>
      <c r="AS466" s="84"/>
      <c r="AT466" s="84"/>
      <c r="AU466" s="84"/>
      <c r="AV466" s="29"/>
      <c r="AW466" s="21">
        <f>IF(AX466&lt;6,SUM(E466:AV466),SUM(LARGE(E466:AV466,{1;2;3;4;5;6})))</f>
        <v>0</v>
      </c>
      <c r="AX466" s="55">
        <f t="shared" si="7"/>
        <v>1</v>
      </c>
      <c r="AY466" s="12"/>
      <c r="BL466" s="23"/>
      <c r="CB466" s="22"/>
      <c r="CC466" s="22"/>
      <c r="CD466" s="22"/>
      <c r="CE466" s="22"/>
      <c r="CF466" s="24"/>
      <c r="CG466" s="24"/>
    </row>
    <row r="467" spans="1:85" x14ac:dyDescent="0.2">
      <c r="A467" s="67">
        <v>466</v>
      </c>
      <c r="B467" s="26" t="s">
        <v>77</v>
      </c>
      <c r="C467" s="26" t="s">
        <v>458</v>
      </c>
      <c r="D467" s="37" t="s">
        <v>937</v>
      </c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84">
        <v>0</v>
      </c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84"/>
      <c r="AM467" s="84"/>
      <c r="AN467" s="84"/>
      <c r="AO467" s="84"/>
      <c r="AP467" s="84"/>
      <c r="AQ467" s="84"/>
      <c r="AR467" s="84"/>
      <c r="AS467" s="84"/>
      <c r="AT467" s="84"/>
      <c r="AU467" s="84"/>
      <c r="AV467" s="54"/>
      <c r="AW467" s="21">
        <f>IF(AX467&lt;6,SUM(E467:AV467),SUM(LARGE(E467:AV467,{1;2;3;4;5;6})))</f>
        <v>0</v>
      </c>
      <c r="AX467" s="55">
        <f t="shared" si="7"/>
        <v>1</v>
      </c>
      <c r="AY467" s="12"/>
      <c r="BL467" s="23"/>
      <c r="CB467" s="22"/>
      <c r="CC467" s="22"/>
      <c r="CD467" s="22"/>
      <c r="CE467" s="22"/>
      <c r="CF467" s="24"/>
      <c r="CG467" s="24"/>
    </row>
    <row r="468" spans="1:85" x14ac:dyDescent="0.2">
      <c r="A468" s="67">
        <v>467</v>
      </c>
      <c r="B468" s="26" t="s">
        <v>77</v>
      </c>
      <c r="C468" s="26" t="s">
        <v>458</v>
      </c>
      <c r="D468" s="26" t="s">
        <v>979</v>
      </c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84">
        <v>0</v>
      </c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84"/>
      <c r="AM468" s="84"/>
      <c r="AN468" s="84"/>
      <c r="AO468" s="84"/>
      <c r="AP468" s="84"/>
      <c r="AQ468" s="84"/>
      <c r="AR468" s="84"/>
      <c r="AS468" s="84"/>
      <c r="AT468" s="84"/>
      <c r="AU468" s="84"/>
      <c r="AV468" s="48"/>
      <c r="AW468" s="21">
        <f>IF(AX468&lt;6,SUM(E468:AV468),SUM(LARGE(E468:AV468,{1;2;3;4;5;6})))</f>
        <v>0</v>
      </c>
      <c r="AX468" s="55">
        <f t="shared" si="7"/>
        <v>1</v>
      </c>
      <c r="AY468" s="12"/>
      <c r="BL468" s="23"/>
      <c r="CB468" s="22"/>
      <c r="CC468" s="22"/>
      <c r="CD468" s="22"/>
      <c r="CE468" s="22"/>
      <c r="CF468" s="24"/>
      <c r="CG468" s="24"/>
    </row>
    <row r="469" spans="1:85" x14ac:dyDescent="0.2">
      <c r="A469" s="67">
        <v>468</v>
      </c>
      <c r="B469" s="26" t="s">
        <v>77</v>
      </c>
      <c r="C469" s="6" t="s">
        <v>458</v>
      </c>
      <c r="D469" s="6" t="s">
        <v>1071</v>
      </c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85">
        <v>0</v>
      </c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54"/>
      <c r="AW469" s="21">
        <f>IF(AX469&lt;6,SUM(E469:AV469),SUM(LARGE(E469:AV469,{1;2;3;4;5;6})))</f>
        <v>0</v>
      </c>
      <c r="AX469" s="55">
        <f t="shared" si="7"/>
        <v>1</v>
      </c>
      <c r="AY469" s="12"/>
      <c r="BL469" s="23"/>
      <c r="CB469" s="22"/>
      <c r="CC469" s="22"/>
      <c r="CD469" s="22"/>
      <c r="CE469" s="22"/>
      <c r="CF469" s="24"/>
      <c r="CG469" s="24"/>
    </row>
    <row r="470" spans="1:85" x14ac:dyDescent="0.2">
      <c r="A470" s="67">
        <v>469</v>
      </c>
      <c r="B470" s="26" t="s">
        <v>77</v>
      </c>
      <c r="C470" s="6" t="s">
        <v>191</v>
      </c>
      <c r="D470" s="6" t="s">
        <v>402</v>
      </c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>
        <v>0</v>
      </c>
      <c r="AI470" s="84"/>
      <c r="AJ470" s="84"/>
      <c r="AK470" s="84"/>
      <c r="AL470" s="84"/>
      <c r="AM470" s="84"/>
      <c r="AN470" s="84"/>
      <c r="AO470" s="84"/>
      <c r="AP470" s="84"/>
      <c r="AQ470" s="84"/>
      <c r="AR470" s="84"/>
      <c r="AS470" s="84"/>
      <c r="AT470" s="84"/>
      <c r="AU470" s="84"/>
      <c r="AV470" s="48"/>
      <c r="AW470" s="21">
        <f>IF(AX470&lt;6,SUM(E470:AV470),SUM(LARGE(E470:AV470,{1;2;3;4;5;6})))</f>
        <v>0</v>
      </c>
      <c r="AX470" s="55">
        <f t="shared" si="7"/>
        <v>1</v>
      </c>
      <c r="AY470" s="12"/>
      <c r="BL470" s="23"/>
      <c r="CB470" s="24"/>
      <c r="CC470" s="24"/>
      <c r="CD470" s="24"/>
      <c r="CE470" s="24"/>
      <c r="CF470" s="24"/>
      <c r="CG470" s="24"/>
    </row>
    <row r="471" spans="1:85" x14ac:dyDescent="0.2">
      <c r="A471" s="67">
        <v>470</v>
      </c>
      <c r="B471" s="6" t="s">
        <v>77</v>
      </c>
      <c r="C471" s="6" t="s">
        <v>191</v>
      </c>
      <c r="D471" s="6" t="s">
        <v>712</v>
      </c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84">
        <v>0</v>
      </c>
      <c r="AI471" s="84"/>
      <c r="AJ471" s="84"/>
      <c r="AK471" s="84"/>
      <c r="AL471" s="84"/>
      <c r="AM471" s="84"/>
      <c r="AN471" s="84"/>
      <c r="AO471" s="84"/>
      <c r="AP471" s="84"/>
      <c r="AQ471" s="84"/>
      <c r="AR471" s="84"/>
      <c r="AS471" s="84"/>
      <c r="AT471" s="84"/>
      <c r="AU471" s="84"/>
      <c r="AV471" s="48"/>
      <c r="AW471" s="21">
        <f>IF(AX471&lt;6,SUM(E471:AV471),SUM(LARGE(E471:AV471,{1;2;3;4;5;6})))</f>
        <v>0</v>
      </c>
      <c r="AX471" s="55">
        <f t="shared" si="7"/>
        <v>1</v>
      </c>
      <c r="AY471" s="12"/>
      <c r="BL471" s="23"/>
      <c r="CB471" s="24"/>
      <c r="CC471" s="24"/>
      <c r="CD471" s="24"/>
      <c r="CE471" s="24"/>
      <c r="CF471" s="24"/>
      <c r="CG471" s="24"/>
    </row>
    <row r="472" spans="1:85" x14ac:dyDescent="0.2">
      <c r="A472" s="67">
        <v>471</v>
      </c>
      <c r="B472" s="26" t="s">
        <v>77</v>
      </c>
      <c r="C472" s="6" t="s">
        <v>136</v>
      </c>
      <c r="D472" s="8" t="s">
        <v>1057</v>
      </c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84">
        <v>0</v>
      </c>
      <c r="AI472" s="84"/>
      <c r="AJ472" s="84"/>
      <c r="AK472" s="84"/>
      <c r="AL472" s="84"/>
      <c r="AM472" s="84"/>
      <c r="AN472" s="84"/>
      <c r="AO472" s="84"/>
      <c r="AP472" s="84"/>
      <c r="AQ472" s="84"/>
      <c r="AR472" s="84"/>
      <c r="AS472" s="84"/>
      <c r="AT472" s="84"/>
      <c r="AU472" s="84"/>
      <c r="AV472" s="54"/>
      <c r="AW472" s="21">
        <f>IF(AX472&lt;6,SUM(E472:AV472),SUM(LARGE(E472:AV472,{1;2;3;4;5;6})))</f>
        <v>0</v>
      </c>
      <c r="AX472" s="55">
        <f t="shared" si="7"/>
        <v>1</v>
      </c>
      <c r="AY472" s="12"/>
      <c r="BL472" s="23"/>
      <c r="CB472" s="24"/>
      <c r="CC472" s="24"/>
      <c r="CD472" s="24"/>
      <c r="CE472" s="24"/>
      <c r="CF472" s="24"/>
      <c r="CG472" s="24"/>
    </row>
    <row r="473" spans="1:85" x14ac:dyDescent="0.2">
      <c r="A473" s="67">
        <v>472</v>
      </c>
      <c r="B473" s="26" t="s">
        <v>77</v>
      </c>
      <c r="C473" s="6" t="s">
        <v>260</v>
      </c>
      <c r="D473" s="8" t="s">
        <v>1075</v>
      </c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84">
        <v>0</v>
      </c>
      <c r="AG473" s="84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54"/>
      <c r="AW473" s="21">
        <f>IF(AX473&lt;6,SUM(E473:AV473),SUM(LARGE(E473:AV473,{1;2;3;4;5;6})))</f>
        <v>0</v>
      </c>
      <c r="AX473" s="55">
        <f t="shared" si="7"/>
        <v>1</v>
      </c>
      <c r="AY473" s="12"/>
      <c r="BL473" s="23"/>
      <c r="CB473" s="24"/>
      <c r="CC473" s="24"/>
      <c r="CD473" s="24"/>
      <c r="CE473" s="24"/>
      <c r="CF473" s="24"/>
      <c r="CG473" s="24"/>
    </row>
    <row r="474" spans="1:85" x14ac:dyDescent="0.2">
      <c r="A474" s="67">
        <v>473</v>
      </c>
      <c r="B474" s="26" t="s">
        <v>77</v>
      </c>
      <c r="C474" s="6" t="s">
        <v>458</v>
      </c>
      <c r="D474" s="6" t="s">
        <v>1093</v>
      </c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85">
        <v>0</v>
      </c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21">
        <f>IF(AX474&lt;6,SUM(E474:AV474),SUM(LARGE(E474:AV474,{1;2;3;4;5;6})))</f>
        <v>0</v>
      </c>
      <c r="AX474" s="55">
        <f t="shared" si="7"/>
        <v>1</v>
      </c>
      <c r="AY474" s="12"/>
      <c r="BL474" s="23"/>
      <c r="CB474" s="24"/>
      <c r="CC474" s="24"/>
      <c r="CD474" s="24"/>
      <c r="CE474" s="24"/>
      <c r="CF474" s="24"/>
      <c r="CG474" s="24"/>
    </row>
    <row r="475" spans="1:85" x14ac:dyDescent="0.2">
      <c r="A475" s="67">
        <v>474</v>
      </c>
      <c r="B475" s="6" t="s">
        <v>77</v>
      </c>
      <c r="C475" s="8" t="s">
        <v>82</v>
      </c>
      <c r="D475" s="6" t="s">
        <v>1113</v>
      </c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84">
        <v>0</v>
      </c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48"/>
      <c r="AW475" s="21">
        <f>IF(AX475&lt;6,SUM(E475:AV475),SUM(LARGE(E475:AV475,{1;2;3;4;5;6})))</f>
        <v>0</v>
      </c>
      <c r="AX475" s="55">
        <f t="shared" si="7"/>
        <v>1</v>
      </c>
      <c r="AY475" s="12"/>
      <c r="BL475" s="23"/>
      <c r="CB475" s="24"/>
      <c r="CC475" s="24"/>
      <c r="CD475" s="24"/>
      <c r="CE475" s="24"/>
      <c r="CF475" s="24"/>
      <c r="CG475" s="24"/>
    </row>
    <row r="476" spans="1:85" x14ac:dyDescent="0.2">
      <c r="A476" s="67">
        <v>475</v>
      </c>
      <c r="B476" s="6" t="s">
        <v>77</v>
      </c>
      <c r="C476" s="8" t="s">
        <v>82</v>
      </c>
      <c r="D476" s="6" t="s">
        <v>1114</v>
      </c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85">
        <v>0</v>
      </c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48"/>
      <c r="AW476" s="21">
        <f>IF(AX476&lt;6,SUM(E476:AV476),SUM(LARGE(E476:AV476,{1;2;3;4;5;6})))</f>
        <v>0</v>
      </c>
      <c r="AX476" s="55">
        <f t="shared" si="7"/>
        <v>1</v>
      </c>
      <c r="AY476" s="12"/>
      <c r="BL476" s="23"/>
      <c r="CB476" s="24"/>
      <c r="CC476" s="24"/>
      <c r="CD476" s="24"/>
      <c r="CE476" s="24"/>
      <c r="CF476" s="24"/>
      <c r="CG476" s="24"/>
    </row>
    <row r="477" spans="1:85" x14ac:dyDescent="0.2">
      <c r="A477" s="67">
        <v>476</v>
      </c>
      <c r="B477" s="6" t="s">
        <v>77</v>
      </c>
      <c r="C477" s="6" t="s">
        <v>236</v>
      </c>
      <c r="D477" s="6" t="s">
        <v>1143</v>
      </c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84">
        <v>0</v>
      </c>
      <c r="AM477" s="84"/>
      <c r="AN477" s="84"/>
      <c r="AO477" s="84"/>
      <c r="AP477" s="84"/>
      <c r="AQ477" s="84"/>
      <c r="AR477" s="84"/>
      <c r="AS477" s="84"/>
      <c r="AT477" s="84"/>
      <c r="AU477" s="84"/>
      <c r="AV477" s="48"/>
      <c r="AW477" s="21">
        <f>IF(AX477&lt;6,SUM(E477:AV477),SUM(LARGE(E477:AV477,{1;2;3;4;5;6})))</f>
        <v>0</v>
      </c>
      <c r="AX477" s="55">
        <f t="shared" si="7"/>
        <v>1</v>
      </c>
      <c r="AY477" s="12"/>
      <c r="BL477" s="23"/>
      <c r="CB477" s="24"/>
      <c r="CC477" s="24"/>
      <c r="CD477" s="24"/>
      <c r="CE477" s="24"/>
      <c r="CF477" s="24"/>
      <c r="CG477" s="24"/>
    </row>
    <row r="478" spans="1:85" x14ac:dyDescent="0.2">
      <c r="A478" s="67">
        <v>477</v>
      </c>
      <c r="B478" s="26" t="s">
        <v>77</v>
      </c>
      <c r="C478" s="6" t="s">
        <v>236</v>
      </c>
      <c r="D478" s="6" t="s">
        <v>1144</v>
      </c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84">
        <v>0</v>
      </c>
      <c r="AM478" s="84"/>
      <c r="AN478" s="84"/>
      <c r="AO478" s="84"/>
      <c r="AP478" s="84"/>
      <c r="AQ478" s="84"/>
      <c r="AR478" s="84"/>
      <c r="AS478" s="84"/>
      <c r="AT478" s="84"/>
      <c r="AU478" s="84"/>
      <c r="AV478" s="48"/>
      <c r="AW478" s="21">
        <f>IF(AX478&lt;6,SUM(E478:AV478),SUM(LARGE(E478:AV478,{1;2;3;4;5;6})))</f>
        <v>0</v>
      </c>
      <c r="AX478" s="55">
        <f t="shared" si="7"/>
        <v>1</v>
      </c>
      <c r="AY478" s="12"/>
      <c r="BL478" s="23"/>
      <c r="CB478" s="24"/>
      <c r="CC478" s="24"/>
      <c r="CD478" s="24"/>
      <c r="CE478" s="24"/>
      <c r="CF478" s="24"/>
      <c r="CG478" s="24"/>
    </row>
    <row r="479" spans="1:85" x14ac:dyDescent="0.2">
      <c r="A479" s="67">
        <v>478</v>
      </c>
      <c r="B479" s="6" t="s">
        <v>77</v>
      </c>
      <c r="C479" s="6" t="s">
        <v>83</v>
      </c>
      <c r="D479" s="6" t="s">
        <v>263</v>
      </c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84">
        <v>0</v>
      </c>
      <c r="AR479" s="84"/>
      <c r="AS479" s="84"/>
      <c r="AT479" s="84"/>
      <c r="AU479" s="84"/>
      <c r="AV479" s="48"/>
      <c r="AW479" s="21">
        <f>IF(AX479&lt;6,SUM(E479:AV479),SUM(LARGE(E479:AV479,{1;2;3;4;5;6})))</f>
        <v>0</v>
      </c>
      <c r="AX479" s="55">
        <f t="shared" si="7"/>
        <v>1</v>
      </c>
      <c r="BL479" s="23"/>
      <c r="CB479" s="24"/>
      <c r="CC479" s="24"/>
      <c r="CD479" s="24"/>
      <c r="CE479" s="24"/>
      <c r="CF479" s="24"/>
      <c r="CG479" s="24"/>
    </row>
    <row r="480" spans="1:85" x14ac:dyDescent="0.2">
      <c r="A480" s="67">
        <v>479</v>
      </c>
      <c r="B480" s="6" t="s">
        <v>77</v>
      </c>
      <c r="C480" s="6" t="s">
        <v>236</v>
      </c>
      <c r="D480" s="8" t="s">
        <v>319</v>
      </c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85">
        <v>0</v>
      </c>
      <c r="AR480" s="85"/>
      <c r="AS480" s="85"/>
      <c r="AT480" s="85"/>
      <c r="AU480" s="85"/>
      <c r="AV480" s="30"/>
      <c r="AW480" s="21">
        <f>IF(AX480&lt;6,SUM(E480:AV480),SUM(LARGE(E480:AV480,{1;2;3;4;5;6})))</f>
        <v>0</v>
      </c>
      <c r="AX480" s="55">
        <f t="shared" si="7"/>
        <v>1</v>
      </c>
      <c r="BL480" s="23"/>
      <c r="CB480" s="24"/>
      <c r="CC480" s="24"/>
      <c r="CD480" s="24"/>
      <c r="CE480" s="24"/>
      <c r="CF480" s="24"/>
      <c r="CG480" s="24"/>
    </row>
    <row r="481" spans="1:50" x14ac:dyDescent="0.2">
      <c r="A481" s="67">
        <v>480</v>
      </c>
      <c r="B481" s="6" t="s">
        <v>77</v>
      </c>
      <c r="C481" s="6"/>
      <c r="D481" s="6" t="s">
        <v>1243</v>
      </c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84"/>
      <c r="AM481" s="84"/>
      <c r="AN481" s="84"/>
      <c r="AO481" s="84"/>
      <c r="AP481" s="84"/>
      <c r="AQ481" s="84"/>
      <c r="AR481" s="84"/>
      <c r="AS481" s="84">
        <v>0</v>
      </c>
      <c r="AT481" s="84"/>
      <c r="AU481" s="84"/>
      <c r="AV481" s="48"/>
      <c r="AW481" s="21">
        <f>IF(AX481&lt;6,SUM(E481:AV481),SUM(LARGE(E481:AV481,{1;2;3;4;5;6})))</f>
        <v>0</v>
      </c>
      <c r="AX481" s="55">
        <f t="shared" si="7"/>
        <v>1</v>
      </c>
    </row>
    <row r="482" spans="1:50" x14ac:dyDescent="0.2">
      <c r="A482" s="67">
        <v>481</v>
      </c>
      <c r="B482" s="6" t="s">
        <v>77</v>
      </c>
      <c r="C482" s="26"/>
      <c r="D482" s="8" t="s">
        <v>1244</v>
      </c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84"/>
      <c r="AM482" s="29"/>
      <c r="AN482" s="29"/>
      <c r="AO482" s="29"/>
      <c r="AP482" s="29"/>
      <c r="AQ482" s="29"/>
      <c r="AR482" s="29"/>
      <c r="AS482" s="84">
        <v>0</v>
      </c>
      <c r="AT482" s="84"/>
      <c r="AU482" s="84"/>
      <c r="AV482" s="54"/>
      <c r="AW482" s="21">
        <f>IF(AX482&lt;6,SUM(E482:AV482),SUM(LARGE(E482:AV482,{1;2;3;4;5;6})))</f>
        <v>0</v>
      </c>
      <c r="AX482" s="55">
        <f t="shared" si="7"/>
        <v>1</v>
      </c>
    </row>
    <row r="483" spans="1:50" x14ac:dyDescent="0.2">
      <c r="A483" s="67">
        <v>482</v>
      </c>
      <c r="B483" s="26"/>
      <c r="C483" s="6"/>
      <c r="D483" s="6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30"/>
      <c r="AW483" s="21">
        <f>IF(AX483&lt;6,SUM(E483:AV483),SUM(LARGE(E483:AV483,{1;2;3;4;5;6})))</f>
        <v>0</v>
      </c>
      <c r="AX483" s="55">
        <f t="shared" si="7"/>
        <v>0</v>
      </c>
    </row>
    <row r="484" spans="1:50" x14ac:dyDescent="0.2">
      <c r="A484" s="67">
        <v>483</v>
      </c>
      <c r="B484" s="6"/>
      <c r="C484" s="6"/>
      <c r="D484" s="6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48"/>
      <c r="AW484" s="21">
        <f>IF(AX484&lt;6,SUM(E484:AV484),SUM(LARGE(E484:AV484,{1;2;3;4;5;6})))</f>
        <v>0</v>
      </c>
      <c r="AX484" s="55">
        <f t="shared" si="7"/>
        <v>0</v>
      </c>
    </row>
    <row r="485" spans="1:50" x14ac:dyDescent="0.2">
      <c r="A485" s="67">
        <v>484</v>
      </c>
      <c r="B485" s="6"/>
      <c r="C485" s="6"/>
      <c r="D485" s="6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48"/>
      <c r="AW485" s="21">
        <f>IF(AX485&lt;6,SUM(E485:AV485),SUM(LARGE(E485:AV485,{1;2;3;4;5;6})))</f>
        <v>0</v>
      </c>
      <c r="AX485" s="55">
        <f t="shared" si="7"/>
        <v>0</v>
      </c>
    </row>
    <row r="486" spans="1:50" x14ac:dyDescent="0.2">
      <c r="A486" s="67">
        <v>485</v>
      </c>
      <c r="B486" s="26"/>
      <c r="C486" s="6"/>
      <c r="D486" s="6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54"/>
      <c r="AW486" s="21">
        <f>IF(AX486&lt;6,SUM(E486:AV486),SUM(LARGE(E486:AV486,{1;2;3;4;5;6})))</f>
        <v>0</v>
      </c>
      <c r="AX486" s="55">
        <f t="shared" si="7"/>
        <v>0</v>
      </c>
    </row>
    <row r="487" spans="1:50" x14ac:dyDescent="0.2">
      <c r="A487" s="67">
        <v>486</v>
      </c>
      <c r="B487" s="26"/>
      <c r="C487" s="6"/>
      <c r="D487" s="8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54"/>
      <c r="AW487" s="21">
        <f>IF(AX487&lt;6,SUM(E487:AV487),SUM(LARGE(E487:AV487,{1;2;3;4;5;6})))</f>
        <v>0</v>
      </c>
      <c r="AX487" s="55">
        <f t="shared" si="7"/>
        <v>0</v>
      </c>
    </row>
    <row r="488" spans="1:50" x14ac:dyDescent="0.2">
      <c r="A488" s="67">
        <v>487</v>
      </c>
      <c r="B488" s="26"/>
      <c r="C488" s="6"/>
      <c r="D488" s="6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54"/>
      <c r="AW488" s="21">
        <f>IF(AX488&lt;6,SUM(E488:AV488),SUM(LARGE(E488:AV488,{1;2;3;4;5;6})))</f>
        <v>0</v>
      </c>
      <c r="AX488" s="55">
        <f t="shared" si="7"/>
        <v>0</v>
      </c>
    </row>
    <row r="489" spans="1:50" x14ac:dyDescent="0.2">
      <c r="A489" s="67">
        <v>488</v>
      </c>
      <c r="B489" s="26"/>
      <c r="C489" s="6"/>
      <c r="D489" s="6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21">
        <f>IF(AX489&lt;6,SUM(E489:AV489),SUM(LARGE(E489:AV489,{1;2;3;4;5;6})))</f>
        <v>0</v>
      </c>
      <c r="AX489" s="55">
        <f t="shared" si="7"/>
        <v>0</v>
      </c>
    </row>
    <row r="490" spans="1:50" x14ac:dyDescent="0.2">
      <c r="A490" s="67">
        <v>489</v>
      </c>
      <c r="B490" s="26"/>
      <c r="C490" s="6"/>
      <c r="D490" s="6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48"/>
      <c r="AW490" s="21">
        <f>IF(AX490&lt;6,SUM(E490:AV490),SUM(LARGE(E490:AV490,{1;2;3;4;5;6})))</f>
        <v>0</v>
      </c>
      <c r="AX490" s="55">
        <f t="shared" si="7"/>
        <v>0</v>
      </c>
    </row>
    <row r="491" spans="1:50" x14ac:dyDescent="0.2">
      <c r="A491" s="67">
        <v>490</v>
      </c>
      <c r="B491" s="6"/>
      <c r="C491" s="78"/>
      <c r="D491" s="6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84"/>
      <c r="AM491" s="84"/>
      <c r="AN491" s="84"/>
      <c r="AO491" s="84"/>
      <c r="AP491" s="84"/>
      <c r="AQ491" s="84"/>
      <c r="AR491" s="84"/>
      <c r="AS491" s="84"/>
      <c r="AT491" s="84"/>
      <c r="AU491" s="84"/>
      <c r="AV491" s="54"/>
      <c r="AW491" s="21">
        <f>IF(AX491&lt;6,SUM(E491:AV491),SUM(LARGE(E491:AV491,{1;2;3;4;5;6})))</f>
        <v>0</v>
      </c>
      <c r="AX491" s="55">
        <f t="shared" si="7"/>
        <v>0</v>
      </c>
    </row>
    <row r="492" spans="1:50" x14ac:dyDescent="0.2">
      <c r="A492" s="67">
        <v>491</v>
      </c>
      <c r="B492" s="6"/>
      <c r="C492" s="6"/>
      <c r="D492" s="6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48"/>
      <c r="AW492" s="21">
        <f>IF(AX492&lt;6,SUM(E492:AV492),SUM(LARGE(E492:AV492,{1;2;3;4;5;6})))</f>
        <v>0</v>
      </c>
      <c r="AX492" s="55">
        <f t="shared" si="7"/>
        <v>0</v>
      </c>
    </row>
    <row r="493" spans="1:50" ht="15" x14ac:dyDescent="0.25">
      <c r="A493" s="67">
        <v>492</v>
      </c>
      <c r="B493" s="26"/>
      <c r="C493" s="6"/>
      <c r="D493" s="6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  <c r="Z493" s="118"/>
      <c r="AA493" s="118"/>
      <c r="AB493" s="118"/>
      <c r="AC493" s="118"/>
      <c r="AD493" s="118"/>
      <c r="AE493" s="118"/>
      <c r="AF493" s="118"/>
      <c r="AG493" s="118"/>
      <c r="AH493" s="118"/>
      <c r="AI493" s="118"/>
      <c r="AJ493" s="118"/>
      <c r="AK493" s="118"/>
      <c r="AL493" s="118"/>
      <c r="AM493" s="118"/>
      <c r="AN493" s="118"/>
      <c r="AO493" s="118"/>
      <c r="AP493" s="118"/>
      <c r="AQ493" s="118"/>
      <c r="AR493" s="118"/>
      <c r="AS493" s="118"/>
      <c r="AT493" s="118"/>
      <c r="AU493" s="118"/>
      <c r="AV493" s="54"/>
      <c r="AW493" s="21">
        <f>IF(AX493&lt;6,SUM(E493:AV493),SUM(LARGE(E493:AV493,{1;2;3;4;5;6})))</f>
        <v>0</v>
      </c>
      <c r="AX493" s="55">
        <f t="shared" si="7"/>
        <v>0</v>
      </c>
    </row>
    <row r="494" spans="1:50" x14ac:dyDescent="0.2">
      <c r="A494" s="67">
        <v>493</v>
      </c>
      <c r="B494" s="6"/>
      <c r="C494" s="6"/>
      <c r="D494" s="6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48"/>
      <c r="AW494" s="21">
        <f>IF(AX494&lt;6,SUM(E494:AV494),SUM(LARGE(E494:AV494,{1;2;3;4;5;6})))</f>
        <v>0</v>
      </c>
      <c r="AX494" s="55">
        <f t="shared" si="7"/>
        <v>0</v>
      </c>
    </row>
    <row r="495" spans="1:50" x14ac:dyDescent="0.2">
      <c r="A495" s="67">
        <v>494</v>
      </c>
      <c r="B495" s="6"/>
      <c r="C495" s="6"/>
      <c r="D495" s="6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84"/>
      <c r="AM495" s="84"/>
      <c r="AN495" s="84"/>
      <c r="AO495" s="84"/>
      <c r="AP495" s="84"/>
      <c r="AQ495" s="84"/>
      <c r="AR495" s="84"/>
      <c r="AS495" s="84"/>
      <c r="AT495" s="84"/>
      <c r="AU495" s="84"/>
      <c r="AV495" s="48"/>
      <c r="AW495" s="21">
        <f>IF(AX495&lt;6,SUM(E495:AV495),SUM(LARGE(E495:AV495,{1;2;3;4;5;6})))</f>
        <v>0</v>
      </c>
      <c r="AX495" s="55">
        <f t="shared" si="7"/>
        <v>0</v>
      </c>
    </row>
    <row r="496" spans="1:50" x14ac:dyDescent="0.2">
      <c r="A496" s="67">
        <v>495</v>
      </c>
      <c r="B496" s="6"/>
      <c r="C496" s="6"/>
      <c r="D496" s="6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48"/>
      <c r="AW496" s="21">
        <f>IF(AX496&lt;6,SUM(E496:AV496),SUM(LARGE(E496:AV496,{1;2;3;4;5;6})))</f>
        <v>0</v>
      </c>
      <c r="AX496" s="55">
        <f t="shared" si="7"/>
        <v>0</v>
      </c>
    </row>
    <row r="497" spans="1:50" x14ac:dyDescent="0.2">
      <c r="A497" s="67">
        <v>496</v>
      </c>
      <c r="B497" s="26"/>
      <c r="C497" s="6"/>
      <c r="D497" s="6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84"/>
      <c r="AM497" s="84"/>
      <c r="AN497" s="84"/>
      <c r="AO497" s="84"/>
      <c r="AP497" s="84"/>
      <c r="AQ497" s="84"/>
      <c r="AR497" s="84"/>
      <c r="AS497" s="84"/>
      <c r="AT497" s="84"/>
      <c r="AU497" s="84"/>
      <c r="AV497" s="48"/>
      <c r="AW497" s="21">
        <f>IF(AX497&lt;6,SUM(E497:AV497),SUM(LARGE(E497:AV497,{1;2;3;4;5;6})))</f>
        <v>0</v>
      </c>
      <c r="AX497" s="55">
        <f t="shared" si="7"/>
        <v>0</v>
      </c>
    </row>
    <row r="498" spans="1:50" x14ac:dyDescent="0.2">
      <c r="A498" s="67">
        <v>497</v>
      </c>
      <c r="B498" s="6"/>
      <c r="C498" s="6"/>
      <c r="D498" s="6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48"/>
      <c r="AW498" s="21">
        <f>IF(AX498&lt;6,SUM(E498:AV498),SUM(LARGE(E498:AV498,{1;2;3;4;5;6})))</f>
        <v>0</v>
      </c>
      <c r="AX498" s="55">
        <f t="shared" si="7"/>
        <v>0</v>
      </c>
    </row>
    <row r="499" spans="1:50" x14ac:dyDescent="0.2">
      <c r="A499" s="67">
        <v>498</v>
      </c>
      <c r="B499" s="6"/>
      <c r="C499" s="6"/>
      <c r="D499" s="6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48"/>
      <c r="AW499" s="21">
        <f>IF(AX499&lt;6,SUM(E499:AV499),SUM(LARGE(E499:AV499,{1;2;3;4;5;6})))</f>
        <v>0</v>
      </c>
      <c r="AX499" s="55">
        <f t="shared" si="7"/>
        <v>0</v>
      </c>
    </row>
    <row r="500" spans="1:50" x14ac:dyDescent="0.2">
      <c r="A500" s="67">
        <v>499</v>
      </c>
      <c r="B500" s="26"/>
      <c r="C500" s="6"/>
      <c r="D500" s="6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21">
        <f>IF(AX500&lt;6,SUM(E500:AV500),SUM(LARGE(E500:AV500,{1;2;3;4;5;6})))</f>
        <v>0</v>
      </c>
      <c r="AX500" s="55">
        <f t="shared" si="7"/>
        <v>0</v>
      </c>
    </row>
    <row r="501" spans="1:50" x14ac:dyDescent="0.2">
      <c r="A501" s="67">
        <v>500</v>
      </c>
      <c r="B501" s="26"/>
      <c r="C501" s="6"/>
      <c r="D501" s="6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54"/>
      <c r="AW501" s="21">
        <f>IF(AX501&lt;6,SUM(E501:AV501),SUM(LARGE(E501:AV501,{1;2;3;4;5;6})))</f>
        <v>0</v>
      </c>
      <c r="AX501" s="55">
        <f t="shared" si="7"/>
        <v>0</v>
      </c>
    </row>
    <row r="502" spans="1:50" x14ac:dyDescent="0.2">
      <c r="A502" s="67">
        <v>501</v>
      </c>
      <c r="B502" s="6"/>
      <c r="C502" s="6"/>
      <c r="D502" s="6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54"/>
      <c r="AW502" s="21">
        <f>IF(AX502&lt;6,SUM(E502:AV502),SUM(LARGE(E502:AV502,{1;2;3;4;5;6})))</f>
        <v>0</v>
      </c>
      <c r="AX502" s="55">
        <f t="shared" si="7"/>
        <v>0</v>
      </c>
    </row>
    <row r="503" spans="1:50" x14ac:dyDescent="0.2">
      <c r="A503" s="67">
        <v>502</v>
      </c>
      <c r="B503" s="6"/>
      <c r="C503" s="6"/>
      <c r="D503" s="6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48"/>
      <c r="AW503" s="21">
        <f>IF(AX503&lt;6,SUM(E503:AV503),SUM(LARGE(E503:AV503,{1;2;3;4;5;6})))</f>
        <v>0</v>
      </c>
      <c r="AX503" s="55">
        <f t="shared" si="7"/>
        <v>0</v>
      </c>
    </row>
    <row r="504" spans="1:50" x14ac:dyDescent="0.2">
      <c r="A504" s="67">
        <v>503</v>
      </c>
      <c r="B504" s="6"/>
      <c r="C504" s="6"/>
      <c r="D504" s="6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  <c r="AM504" s="84"/>
      <c r="AN504" s="84"/>
      <c r="AO504" s="84"/>
      <c r="AP504" s="84"/>
      <c r="AQ504" s="84"/>
      <c r="AR504" s="84"/>
      <c r="AS504" s="84"/>
      <c r="AT504" s="84"/>
      <c r="AU504" s="84"/>
      <c r="AV504" s="48"/>
      <c r="AW504" s="21">
        <f>IF(AX504&lt;6,SUM(E504:AV504),SUM(LARGE(E504:AV504,{1;2;3;4;5;6})))</f>
        <v>0</v>
      </c>
      <c r="AX504" s="55">
        <f t="shared" si="7"/>
        <v>0</v>
      </c>
    </row>
    <row r="505" spans="1:50" x14ac:dyDescent="0.2">
      <c r="A505" s="67">
        <v>504</v>
      </c>
      <c r="B505" s="26"/>
      <c r="C505" s="6"/>
      <c r="D505" s="8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  <c r="AM505" s="84"/>
      <c r="AN505" s="84"/>
      <c r="AO505" s="84"/>
      <c r="AP505" s="84"/>
      <c r="AQ505" s="84"/>
      <c r="AR505" s="84"/>
      <c r="AS505" s="84"/>
      <c r="AT505" s="84"/>
      <c r="AU505" s="84"/>
      <c r="AV505" s="54"/>
      <c r="AW505" s="21">
        <f>IF(AX505&lt;6,SUM(E505:AV505),SUM(LARGE(E505:AV505,{1;2;3;4;5;6})))</f>
        <v>0</v>
      </c>
      <c r="AX505" s="55">
        <f t="shared" si="7"/>
        <v>0</v>
      </c>
    </row>
    <row r="506" spans="1:50" x14ac:dyDescent="0.2">
      <c r="A506" s="67">
        <v>505</v>
      </c>
      <c r="B506" s="6"/>
      <c r="C506" s="6"/>
      <c r="D506" s="8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  <c r="AM506" s="84"/>
      <c r="AN506" s="84"/>
      <c r="AO506" s="84"/>
      <c r="AP506" s="84"/>
      <c r="AQ506" s="84"/>
      <c r="AR506" s="84"/>
      <c r="AS506" s="84"/>
      <c r="AT506" s="84"/>
      <c r="AU506" s="84"/>
      <c r="AV506" s="54"/>
      <c r="AW506" s="21">
        <f>IF(AX506&lt;6,SUM(E506:AV506),SUM(LARGE(E506:AV506,{1;2;3;4;5;6})))</f>
        <v>0</v>
      </c>
      <c r="AX506" s="55">
        <f t="shared" si="7"/>
        <v>0</v>
      </c>
    </row>
    <row r="507" spans="1:50" x14ac:dyDescent="0.2">
      <c r="A507" s="67">
        <v>506</v>
      </c>
      <c r="B507" s="26"/>
      <c r="C507" s="6"/>
      <c r="D507" s="6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  <c r="AM507" s="84"/>
      <c r="AN507" s="84"/>
      <c r="AO507" s="84"/>
      <c r="AP507" s="84"/>
      <c r="AQ507" s="84"/>
      <c r="AR507" s="84"/>
      <c r="AS507" s="84"/>
      <c r="AT507" s="84"/>
      <c r="AU507" s="84"/>
      <c r="AV507" s="48"/>
      <c r="AW507" s="21">
        <f>IF(AX507&lt;6,SUM(E507:AV507),SUM(LARGE(E507:AV507,{1;2;3;4;5;6})))</f>
        <v>0</v>
      </c>
      <c r="AX507" s="55">
        <f t="shared" si="7"/>
        <v>0</v>
      </c>
    </row>
    <row r="508" spans="1:50" x14ac:dyDescent="0.2">
      <c r="A508" s="67">
        <v>507</v>
      </c>
      <c r="B508" s="26"/>
      <c r="C508" s="6"/>
      <c r="D508" s="6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  <c r="AM508" s="84"/>
      <c r="AN508" s="84"/>
      <c r="AO508" s="84"/>
      <c r="AP508" s="84"/>
      <c r="AQ508" s="84"/>
      <c r="AR508" s="84"/>
      <c r="AS508" s="84"/>
      <c r="AT508" s="84"/>
      <c r="AU508" s="84"/>
      <c r="AV508" s="54"/>
      <c r="AW508" s="21">
        <f>IF(AX508&lt;6,SUM(E508:AV508),SUM(LARGE(E508:AV508,{1;2;3;4;5;6})))</f>
        <v>0</v>
      </c>
      <c r="AX508" s="53">
        <f t="shared" si="7"/>
        <v>0</v>
      </c>
    </row>
    <row r="509" spans="1:50" x14ac:dyDescent="0.2">
      <c r="A509" s="67">
        <v>508</v>
      </c>
      <c r="B509" s="26"/>
      <c r="C509" s="6"/>
      <c r="D509" s="6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21">
        <f>IF(AX509&lt;6,SUM(E509:AV509),SUM(LARGE(E509:AV509,{1;2;3;4;5;6})))</f>
        <v>0</v>
      </c>
      <c r="AX509" s="55">
        <f t="shared" si="7"/>
        <v>0</v>
      </c>
    </row>
    <row r="510" spans="1:50" x14ac:dyDescent="0.2">
      <c r="A510" s="67">
        <v>509</v>
      </c>
      <c r="B510" s="26"/>
      <c r="C510" s="6"/>
      <c r="D510" s="8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54"/>
      <c r="AW510" s="21">
        <f>IF(AX510&lt;6,SUM(E510:AV510),SUM(LARGE(E510:AV510,{1;2;3;4;5;6})))</f>
        <v>0</v>
      </c>
      <c r="AX510" s="55">
        <f t="shared" si="7"/>
        <v>0</v>
      </c>
    </row>
    <row r="511" spans="1:50" x14ac:dyDescent="0.2">
      <c r="A511" s="67">
        <v>510</v>
      </c>
      <c r="B511" s="26"/>
      <c r="C511" s="26"/>
      <c r="D511" s="37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30"/>
      <c r="AW511" s="21">
        <f>IF(AX511&lt;6,SUM(E511:AV511),SUM(LARGE(E511:AV511,{1;2;3;4;5;6})))</f>
        <v>0</v>
      </c>
      <c r="AX511" s="55">
        <f t="shared" si="7"/>
        <v>0</v>
      </c>
    </row>
    <row r="512" spans="1:50" x14ac:dyDescent="0.2">
      <c r="A512" s="67">
        <v>511</v>
      </c>
      <c r="B512" s="6"/>
      <c r="C512" s="6"/>
      <c r="D512" s="6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48"/>
      <c r="AW512" s="21">
        <f>IF(AX512&lt;6,SUM(E512:AV512),SUM(LARGE(E512:AV512,{1;2;3;4;5;6})))</f>
        <v>0</v>
      </c>
      <c r="AX512" s="55">
        <f t="shared" si="7"/>
        <v>0</v>
      </c>
    </row>
    <row r="513" spans="1:50" x14ac:dyDescent="0.2">
      <c r="A513" s="67">
        <v>512</v>
      </c>
      <c r="B513" s="26"/>
      <c r="C513" s="26"/>
      <c r="D513" s="26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48"/>
      <c r="AW513" s="21">
        <f>IF(AX513&lt;6,SUM(E513:AV513),SUM(LARGE(E513:AV513,{1;2;3;4;5;6})))</f>
        <v>0</v>
      </c>
      <c r="AX513" s="55">
        <f t="shared" si="7"/>
        <v>0</v>
      </c>
    </row>
    <row r="514" spans="1:50" x14ac:dyDescent="0.2">
      <c r="A514" s="67">
        <v>513</v>
      </c>
      <c r="B514" s="6"/>
      <c r="C514" s="6"/>
      <c r="D514" s="6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48"/>
      <c r="AW514" s="21">
        <f>IF(AX514&lt;6,SUM(E514:AV514),SUM(LARGE(E514:AV514,{1;2;3;4;5;6})))</f>
        <v>0</v>
      </c>
      <c r="AX514" s="55">
        <f t="shared" ref="AX514:AX570" si="8">COUNT(E514:AV514)</f>
        <v>0</v>
      </c>
    </row>
    <row r="515" spans="1:50" x14ac:dyDescent="0.2">
      <c r="A515" s="67">
        <v>514</v>
      </c>
      <c r="B515" s="6"/>
      <c r="C515" s="6"/>
      <c r="D515" s="6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48"/>
      <c r="AW515" s="21">
        <f>IF(AX515&lt;6,SUM(E515:AV515),SUM(LARGE(E515:AV515,{1;2;3;4;5;6})))</f>
        <v>0</v>
      </c>
      <c r="AX515" s="55">
        <f t="shared" si="8"/>
        <v>0</v>
      </c>
    </row>
    <row r="516" spans="1:50" x14ac:dyDescent="0.2">
      <c r="A516" s="67">
        <v>515</v>
      </c>
      <c r="B516" s="6"/>
      <c r="C516" s="6"/>
      <c r="D516" s="6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48"/>
      <c r="AW516" s="21">
        <f>IF(AX516&lt;6,SUM(E516:AV516),SUM(LARGE(E516:AV516,{1;2;3;4;5;6})))</f>
        <v>0</v>
      </c>
      <c r="AX516" s="55">
        <f t="shared" si="8"/>
        <v>0</v>
      </c>
    </row>
    <row r="517" spans="1:50" x14ac:dyDescent="0.2">
      <c r="A517" s="67">
        <v>516</v>
      </c>
      <c r="B517" s="26"/>
      <c r="C517" s="6"/>
      <c r="D517" s="6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54"/>
      <c r="AW517" s="21">
        <f>IF(AX517&lt;6,SUM(E517:AV517),SUM(LARGE(E517:AV517,{1;2;3;4;5;6})))</f>
        <v>0</v>
      </c>
      <c r="AX517" s="55">
        <f t="shared" si="8"/>
        <v>0</v>
      </c>
    </row>
    <row r="518" spans="1:50" x14ac:dyDescent="0.2">
      <c r="A518" s="67">
        <v>517</v>
      </c>
      <c r="B518" s="6"/>
      <c r="C518" s="6"/>
      <c r="D518" s="6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48"/>
      <c r="AW518" s="21">
        <f>IF(AX518&lt;6,SUM(E518:AV518),SUM(LARGE(E518:AV518,{1;2;3;4;5;6})))</f>
        <v>0</v>
      </c>
      <c r="AX518" s="55">
        <f t="shared" si="8"/>
        <v>0</v>
      </c>
    </row>
    <row r="519" spans="1:50" x14ac:dyDescent="0.2">
      <c r="A519" s="67">
        <v>518</v>
      </c>
      <c r="B519" s="26"/>
      <c r="C519" s="26"/>
      <c r="D519" s="37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84"/>
      <c r="AM519" s="84"/>
      <c r="AN519" s="84"/>
      <c r="AO519" s="84"/>
      <c r="AP519" s="84"/>
      <c r="AQ519" s="84"/>
      <c r="AR519" s="84"/>
      <c r="AS519" s="84"/>
      <c r="AT519" s="84"/>
      <c r="AU519" s="84"/>
      <c r="AV519" s="54"/>
      <c r="AW519" s="21">
        <f>IF(AX519&lt;6,SUM(E519:AV519),SUM(LARGE(E519:AV519,{1;2;3;4;5;6})))</f>
        <v>0</v>
      </c>
      <c r="AX519" s="55">
        <f t="shared" si="8"/>
        <v>0</v>
      </c>
    </row>
    <row r="520" spans="1:50" x14ac:dyDescent="0.2">
      <c r="A520" s="67">
        <v>519</v>
      </c>
      <c r="B520" s="26"/>
      <c r="C520" s="6"/>
      <c r="D520" s="8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54"/>
      <c r="AW520" s="21">
        <f>IF(AX520&lt;6,SUM(E520:AV520),SUM(LARGE(E520:AV520,{1;2;3;4;5;6})))</f>
        <v>0</v>
      </c>
      <c r="AX520" s="55">
        <f t="shared" si="8"/>
        <v>0</v>
      </c>
    </row>
    <row r="521" spans="1:50" x14ac:dyDescent="0.2">
      <c r="A521" s="67">
        <v>520</v>
      </c>
      <c r="B521" s="6"/>
      <c r="C521" s="6"/>
      <c r="D521" s="6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48"/>
      <c r="AW521" s="21">
        <f>IF(AX521&lt;6,SUM(E521:AV521),SUM(LARGE(E521:AV521,{1;2;3;4;5;6})))</f>
        <v>0</v>
      </c>
      <c r="AX521" s="55">
        <f t="shared" si="8"/>
        <v>0</v>
      </c>
    </row>
    <row r="522" spans="1:50" x14ac:dyDescent="0.2">
      <c r="A522" s="67">
        <v>521</v>
      </c>
      <c r="B522" s="6"/>
      <c r="C522" s="6"/>
      <c r="D522" s="6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84"/>
      <c r="AM522" s="84"/>
      <c r="AN522" s="84"/>
      <c r="AO522" s="84"/>
      <c r="AP522" s="84"/>
      <c r="AQ522" s="84"/>
      <c r="AR522" s="84"/>
      <c r="AS522" s="84"/>
      <c r="AT522" s="84"/>
      <c r="AU522" s="84"/>
      <c r="AV522" s="48"/>
      <c r="AW522" s="21">
        <f>IF(AX522&lt;6,SUM(E522:AV522),SUM(LARGE(E522:AV522,{1;2;3;4;5;6})))</f>
        <v>0</v>
      </c>
      <c r="AX522" s="55">
        <f t="shared" si="8"/>
        <v>0</v>
      </c>
    </row>
    <row r="523" spans="1:50" x14ac:dyDescent="0.2">
      <c r="A523" s="67">
        <v>522</v>
      </c>
      <c r="B523" s="26"/>
      <c r="C523" s="6"/>
      <c r="D523" s="8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54"/>
      <c r="AW523" s="21">
        <f>IF(AX523&lt;6,SUM(E523:AV523),SUM(LARGE(E523:AV523,{1;2;3;4;5;6})))</f>
        <v>0</v>
      </c>
      <c r="AX523" s="55">
        <f t="shared" si="8"/>
        <v>0</v>
      </c>
    </row>
    <row r="524" spans="1:50" x14ac:dyDescent="0.2">
      <c r="A524" s="67">
        <v>523</v>
      </c>
      <c r="B524" s="26"/>
      <c r="C524" s="26"/>
      <c r="D524" s="37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  <c r="AF524" s="85"/>
      <c r="AG524" s="85"/>
      <c r="AH524" s="85"/>
      <c r="AI524" s="85"/>
      <c r="AJ524" s="85"/>
      <c r="AK524" s="85"/>
      <c r="AL524" s="85"/>
      <c r="AM524" s="85"/>
      <c r="AN524" s="85"/>
      <c r="AO524" s="85"/>
      <c r="AP524" s="85"/>
      <c r="AQ524" s="85"/>
      <c r="AR524" s="85"/>
      <c r="AS524" s="85"/>
      <c r="AT524" s="85"/>
      <c r="AU524" s="85"/>
      <c r="AV524" s="54"/>
      <c r="AW524" s="21">
        <f>IF(AX524&lt;6,SUM(E524:AV524),SUM(LARGE(E524:AV524,{1;2;3;4;5;6})))</f>
        <v>0</v>
      </c>
      <c r="AX524" s="55">
        <f t="shared" si="8"/>
        <v>0</v>
      </c>
    </row>
    <row r="525" spans="1:50" x14ac:dyDescent="0.2">
      <c r="A525" s="67">
        <v>524</v>
      </c>
      <c r="B525" s="26"/>
      <c r="C525" s="26"/>
      <c r="D525" s="37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54"/>
      <c r="AW525" s="21">
        <f>IF(AX525&lt;6,SUM(E525:AV525),SUM(LARGE(E525:AV525,{1;2;3;4;5;6})))</f>
        <v>0</v>
      </c>
      <c r="AX525" s="55">
        <f t="shared" si="8"/>
        <v>0</v>
      </c>
    </row>
    <row r="526" spans="1:50" x14ac:dyDescent="0.2">
      <c r="A526" s="67">
        <v>525</v>
      </c>
      <c r="B526" s="26"/>
      <c r="C526" s="26"/>
      <c r="D526" s="26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21">
        <f>IF(AX526&lt;6,SUM(E526:AV526),SUM(LARGE(E526:AV526,{1;2;3;4;5;6})))</f>
        <v>0</v>
      </c>
      <c r="AX526" s="55">
        <f t="shared" si="8"/>
        <v>0</v>
      </c>
    </row>
    <row r="527" spans="1:50" x14ac:dyDescent="0.2">
      <c r="A527" s="67">
        <v>526</v>
      </c>
      <c r="B527" s="26"/>
      <c r="C527" s="6"/>
      <c r="D527" s="8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21">
        <f>IF(AX527&lt;6,SUM(E527:AV527),SUM(LARGE(E527:AV527,{1;2;3;4;5;6})))</f>
        <v>0</v>
      </c>
      <c r="AX527" s="55">
        <f t="shared" si="8"/>
        <v>0</v>
      </c>
    </row>
    <row r="528" spans="1:50" x14ac:dyDescent="0.2">
      <c r="A528" s="67">
        <v>527</v>
      </c>
      <c r="B528" s="26"/>
      <c r="C528" s="6"/>
      <c r="D528" s="6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84"/>
      <c r="AM528" s="84"/>
      <c r="AN528" s="84"/>
      <c r="AO528" s="84"/>
      <c r="AP528" s="84"/>
      <c r="AQ528" s="84"/>
      <c r="AR528" s="84"/>
      <c r="AS528" s="84"/>
      <c r="AT528" s="84"/>
      <c r="AU528" s="84"/>
      <c r="AV528" s="48"/>
      <c r="AW528" s="21">
        <f>IF(AX528&lt;6,SUM(E528:AV528),SUM(LARGE(E528:AV528,{1;2;3;4;5;6})))</f>
        <v>0</v>
      </c>
      <c r="AX528" s="55">
        <f t="shared" si="8"/>
        <v>0</v>
      </c>
    </row>
    <row r="529" spans="1:50" x14ac:dyDescent="0.2">
      <c r="A529" s="67">
        <v>528</v>
      </c>
      <c r="B529" s="6"/>
      <c r="C529" s="6"/>
      <c r="D529" s="6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84"/>
      <c r="AM529" s="84"/>
      <c r="AN529" s="84"/>
      <c r="AO529" s="84"/>
      <c r="AP529" s="84"/>
      <c r="AQ529" s="84"/>
      <c r="AR529" s="84"/>
      <c r="AS529" s="84"/>
      <c r="AT529" s="84"/>
      <c r="AU529" s="84"/>
      <c r="AV529" s="48"/>
      <c r="AW529" s="21">
        <f>IF(AX529&lt;6,SUM(E529:AV529),SUM(LARGE(E529:AV529,{1;2;3;4;5;6})))</f>
        <v>0</v>
      </c>
      <c r="AX529" s="55">
        <f t="shared" si="8"/>
        <v>0</v>
      </c>
    </row>
    <row r="530" spans="1:50" x14ac:dyDescent="0.2">
      <c r="A530" s="67">
        <v>529</v>
      </c>
      <c r="B530" s="6"/>
      <c r="C530" s="6"/>
      <c r="D530" s="6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48"/>
      <c r="AW530" s="21">
        <f>IF(AX530&lt;6,SUM(E530:AV530),SUM(LARGE(E530:AV530,{1;2;3;4;5;6})))</f>
        <v>0</v>
      </c>
      <c r="AX530" s="55">
        <f t="shared" si="8"/>
        <v>0</v>
      </c>
    </row>
    <row r="531" spans="1:50" x14ac:dyDescent="0.2">
      <c r="A531" s="67">
        <v>530</v>
      </c>
      <c r="B531" s="26"/>
      <c r="C531" s="26"/>
      <c r="D531" s="37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30"/>
      <c r="AW531" s="21">
        <f>IF(AX531&lt;6,SUM(E531:AV531),SUM(LARGE(E531:AV531,{1;2;3;4;5;6})))</f>
        <v>0</v>
      </c>
      <c r="AX531" s="55">
        <f t="shared" si="8"/>
        <v>0</v>
      </c>
    </row>
    <row r="532" spans="1:50" x14ac:dyDescent="0.2">
      <c r="A532" s="67">
        <v>531</v>
      </c>
      <c r="B532" s="26"/>
      <c r="C532" s="6"/>
      <c r="D532" s="8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21">
        <f>IF(AX532&lt;6,SUM(E532:AV532),SUM(LARGE(E532:AV532,{1;2;3;4;5;6})))</f>
        <v>0</v>
      </c>
      <c r="AX532" s="55">
        <f t="shared" si="8"/>
        <v>0</v>
      </c>
    </row>
    <row r="533" spans="1:50" x14ac:dyDescent="0.2">
      <c r="A533" s="67">
        <v>532</v>
      </c>
      <c r="B533" s="26"/>
      <c r="C533" s="6"/>
      <c r="D533" s="6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21">
        <f>IF(AX533&lt;6,SUM(E533:AV533),SUM(LARGE(E533:AV533,{1;2;3;4;5;6})))</f>
        <v>0</v>
      </c>
      <c r="AX533" s="55">
        <f t="shared" si="8"/>
        <v>0</v>
      </c>
    </row>
    <row r="534" spans="1:50" x14ac:dyDescent="0.2">
      <c r="A534" s="67">
        <v>533</v>
      </c>
      <c r="B534" s="26"/>
      <c r="C534" s="6"/>
      <c r="D534" s="8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21">
        <f>IF(AX534&lt;6,SUM(E534:AV534),SUM(LARGE(E534:AV534,{1;2;3;4;5;6})))</f>
        <v>0</v>
      </c>
      <c r="AX534" s="55">
        <f t="shared" si="8"/>
        <v>0</v>
      </c>
    </row>
    <row r="535" spans="1:50" x14ac:dyDescent="0.2">
      <c r="A535" s="67">
        <v>534</v>
      </c>
      <c r="B535" s="26"/>
      <c r="C535" s="26"/>
      <c r="D535" s="6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54"/>
      <c r="AW535" s="21">
        <f>IF(AX535&lt;6,SUM(E535:AV535),SUM(LARGE(E535:AV535,{1;2;3;4;5;6})))</f>
        <v>0</v>
      </c>
      <c r="AX535" s="55">
        <f t="shared" si="8"/>
        <v>0</v>
      </c>
    </row>
    <row r="536" spans="1:50" x14ac:dyDescent="0.2">
      <c r="A536" s="67">
        <v>535</v>
      </c>
      <c r="B536" s="26"/>
      <c r="C536" s="26"/>
      <c r="D536" s="37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54"/>
      <c r="AW536" s="21">
        <f>IF(AX536&lt;6,SUM(E536:AV536),SUM(LARGE(E536:AV536,{1;2;3;4;5;6})))</f>
        <v>0</v>
      </c>
      <c r="AX536" s="55">
        <f t="shared" si="8"/>
        <v>0</v>
      </c>
    </row>
    <row r="537" spans="1:50" x14ac:dyDescent="0.2">
      <c r="A537" s="67">
        <v>536</v>
      </c>
      <c r="B537" s="26"/>
      <c r="C537" s="26"/>
      <c r="D537" s="37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84"/>
      <c r="AM537" s="84"/>
      <c r="AN537" s="84"/>
      <c r="AO537" s="84"/>
      <c r="AP537" s="84"/>
      <c r="AQ537" s="84"/>
      <c r="AR537" s="84"/>
      <c r="AS537" s="84"/>
      <c r="AT537" s="84"/>
      <c r="AU537" s="84"/>
      <c r="AV537" s="30"/>
      <c r="AW537" s="21">
        <f>IF(AX537&lt;6,SUM(E537:AV537),SUM(LARGE(E537:AV537,{1;2;3;4;5;6})))</f>
        <v>0</v>
      </c>
      <c r="AX537" s="55">
        <f t="shared" si="8"/>
        <v>0</v>
      </c>
    </row>
    <row r="538" spans="1:50" x14ac:dyDescent="0.2">
      <c r="A538" s="67">
        <v>537</v>
      </c>
      <c r="B538" s="6"/>
      <c r="C538" s="6"/>
      <c r="D538" s="6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48"/>
      <c r="AW538" s="21">
        <f>IF(AX538&lt;6,SUM(E538:AV538),SUM(LARGE(E538:AV538,{1;2;3;4;5;6})))</f>
        <v>0</v>
      </c>
      <c r="AX538" s="55">
        <f t="shared" si="8"/>
        <v>0</v>
      </c>
    </row>
    <row r="539" spans="1:50" x14ac:dyDescent="0.2">
      <c r="A539" s="67">
        <v>538</v>
      </c>
      <c r="B539" s="26"/>
      <c r="C539" s="26"/>
      <c r="D539" s="26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48"/>
      <c r="AW539" s="21">
        <f>IF(AX539&lt;6,SUM(E539:AV539),SUM(LARGE(E539:AV539,{1;2;3;4;5;6})))</f>
        <v>0</v>
      </c>
      <c r="AX539" s="55">
        <f t="shared" si="8"/>
        <v>0</v>
      </c>
    </row>
    <row r="540" spans="1:50" x14ac:dyDescent="0.2">
      <c r="A540" s="67">
        <v>539</v>
      </c>
      <c r="B540" s="26"/>
      <c r="C540" s="26"/>
      <c r="D540" s="37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54"/>
      <c r="AW540" s="21">
        <f>IF(AX540&lt;6,SUM(E540:AV540),SUM(LARGE(E540:AV540,{1;2;3;4;5;6})))</f>
        <v>0</v>
      </c>
      <c r="AX540" s="55">
        <f t="shared" si="8"/>
        <v>0</v>
      </c>
    </row>
    <row r="541" spans="1:50" x14ac:dyDescent="0.2">
      <c r="A541" s="67">
        <v>540</v>
      </c>
      <c r="B541" s="26"/>
      <c r="C541" s="8"/>
      <c r="D541" s="6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  <c r="AE541" s="85"/>
      <c r="AF541" s="85"/>
      <c r="AG541" s="85"/>
      <c r="AH541" s="85"/>
      <c r="AI541" s="85"/>
      <c r="AJ541" s="85"/>
      <c r="AK541" s="85"/>
      <c r="AL541" s="85"/>
      <c r="AM541" s="85"/>
      <c r="AN541" s="85"/>
      <c r="AO541" s="85"/>
      <c r="AP541" s="85"/>
      <c r="AQ541" s="85"/>
      <c r="AR541" s="85"/>
      <c r="AS541" s="85"/>
      <c r="AT541" s="85"/>
      <c r="AU541" s="85"/>
      <c r="AV541" s="54"/>
      <c r="AW541" s="21">
        <f>IF(AX541&lt;6,SUM(E541:AV541),SUM(LARGE(E541:AV541,{1;2;3;4;5;6})))</f>
        <v>0</v>
      </c>
      <c r="AX541" s="55">
        <f t="shared" si="8"/>
        <v>0</v>
      </c>
    </row>
    <row r="542" spans="1:50" x14ac:dyDescent="0.2">
      <c r="A542" s="67">
        <v>541</v>
      </c>
      <c r="B542" s="26"/>
      <c r="C542" s="6"/>
      <c r="D542" s="6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  <c r="AM542" s="84"/>
      <c r="AN542" s="84"/>
      <c r="AO542" s="84"/>
      <c r="AP542" s="84"/>
      <c r="AQ542" s="84"/>
      <c r="AR542" s="84"/>
      <c r="AS542" s="84"/>
      <c r="AT542" s="84"/>
      <c r="AU542" s="84"/>
      <c r="AV542" s="54"/>
      <c r="AW542" s="21">
        <f>IF(AX542&lt;6,SUM(E542:AV542),SUM(LARGE(E542:AV542,{1;2;3;4;5;6})))</f>
        <v>0</v>
      </c>
      <c r="AX542" s="55">
        <f t="shared" si="8"/>
        <v>0</v>
      </c>
    </row>
    <row r="543" spans="1:50" x14ac:dyDescent="0.2">
      <c r="A543" s="67">
        <v>542</v>
      </c>
      <c r="B543" s="6"/>
      <c r="C543" s="6"/>
      <c r="D543" s="8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84"/>
      <c r="AM543" s="84"/>
      <c r="AN543" s="84"/>
      <c r="AO543" s="84"/>
      <c r="AP543" s="84"/>
      <c r="AQ543" s="84"/>
      <c r="AR543" s="84"/>
      <c r="AS543" s="84"/>
      <c r="AT543" s="84"/>
      <c r="AU543" s="84"/>
      <c r="AV543" s="30"/>
      <c r="AW543" s="21">
        <f>IF(AX543&lt;6,SUM(E543:AV543),SUM(LARGE(E543:AV543,{1;2;3;4;5;6})))</f>
        <v>0</v>
      </c>
      <c r="AX543" s="55">
        <f t="shared" si="8"/>
        <v>0</v>
      </c>
    </row>
    <row r="544" spans="1:50" x14ac:dyDescent="0.2">
      <c r="A544" s="67">
        <v>543</v>
      </c>
      <c r="B544" s="6"/>
      <c r="C544" s="6"/>
      <c r="D544" s="6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84"/>
      <c r="AM544" s="84"/>
      <c r="AN544" s="84"/>
      <c r="AO544" s="84"/>
      <c r="AP544" s="84"/>
      <c r="AQ544" s="84"/>
      <c r="AR544" s="84"/>
      <c r="AS544" s="84"/>
      <c r="AT544" s="84"/>
      <c r="AU544" s="84"/>
      <c r="AV544" s="48"/>
      <c r="AW544" s="21">
        <f>IF(AX544&lt;6,SUM(E544:AV544),SUM(LARGE(E544:AV544,{1;2;3;4;5;6})))</f>
        <v>0</v>
      </c>
      <c r="AX544" s="55">
        <f t="shared" si="8"/>
        <v>0</v>
      </c>
    </row>
    <row r="545" spans="1:50" x14ac:dyDescent="0.2">
      <c r="A545" s="67">
        <v>544</v>
      </c>
      <c r="B545" s="6"/>
      <c r="C545" s="6"/>
      <c r="D545" s="8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84"/>
      <c r="AM545" s="84"/>
      <c r="AN545" s="84"/>
      <c r="AO545" s="84"/>
      <c r="AP545" s="84"/>
      <c r="AQ545" s="84"/>
      <c r="AR545" s="84"/>
      <c r="AS545" s="84"/>
      <c r="AT545" s="84"/>
      <c r="AU545" s="84"/>
      <c r="AV545" s="30"/>
      <c r="AW545" s="21">
        <f>IF(AX545&lt;6,SUM(E545:AV545),SUM(LARGE(E545:AV545,{1;2;3;4;5;6})))</f>
        <v>0</v>
      </c>
      <c r="AX545" s="55">
        <f t="shared" si="8"/>
        <v>0</v>
      </c>
    </row>
    <row r="546" spans="1:50" x14ac:dyDescent="0.2">
      <c r="A546" s="67">
        <v>545</v>
      </c>
      <c r="B546" s="6"/>
      <c r="C546" s="6"/>
      <c r="D546" s="6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48"/>
      <c r="AW546" s="21">
        <f>IF(AX546&lt;6,SUM(E546:AV546),SUM(LARGE(E546:AV546,{1;2;3;4;5;6})))</f>
        <v>0</v>
      </c>
      <c r="AX546" s="55">
        <f t="shared" si="8"/>
        <v>0</v>
      </c>
    </row>
    <row r="547" spans="1:50" x14ac:dyDescent="0.2">
      <c r="A547" s="67">
        <v>546</v>
      </c>
      <c r="B547" s="6"/>
      <c r="C547" s="6"/>
      <c r="D547" s="6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84"/>
      <c r="AM547" s="84"/>
      <c r="AN547" s="84"/>
      <c r="AO547" s="84"/>
      <c r="AP547" s="84"/>
      <c r="AQ547" s="84"/>
      <c r="AR547" s="84"/>
      <c r="AS547" s="84"/>
      <c r="AT547" s="84"/>
      <c r="AU547" s="84"/>
      <c r="AV547" s="48"/>
      <c r="AW547" s="21">
        <f>IF(AX547&lt;6,SUM(E547:AV547),SUM(LARGE(E547:AV547,{1;2;3;4;5;6})))</f>
        <v>0</v>
      </c>
      <c r="AX547" s="55">
        <f t="shared" si="8"/>
        <v>0</v>
      </c>
    </row>
    <row r="548" spans="1:50" x14ac:dyDescent="0.2">
      <c r="A548" s="67">
        <v>547</v>
      </c>
      <c r="B548" s="26"/>
      <c r="C548" s="6"/>
      <c r="D548" s="6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21">
        <f>IF(AX548&lt;6,SUM(E548:AV548),SUM(LARGE(E548:AV548,{1;2;3;4;5;6})))</f>
        <v>0</v>
      </c>
      <c r="AX548" s="55">
        <f t="shared" si="8"/>
        <v>0</v>
      </c>
    </row>
    <row r="549" spans="1:50" x14ac:dyDescent="0.2">
      <c r="A549" s="67">
        <v>548</v>
      </c>
      <c r="B549" s="26"/>
      <c r="C549" s="26"/>
      <c r="D549" s="26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21">
        <f>IF(AX549&lt;6,SUM(E549:AV549),SUM(LARGE(E549:AV549,{1;2;3;4;5;6})))</f>
        <v>0</v>
      </c>
      <c r="AX549" s="55">
        <f t="shared" si="8"/>
        <v>0</v>
      </c>
    </row>
    <row r="550" spans="1:50" x14ac:dyDescent="0.2">
      <c r="A550" s="67">
        <v>549</v>
      </c>
      <c r="B550" s="26"/>
      <c r="C550" s="6"/>
      <c r="D550" s="8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84"/>
      <c r="AM550" s="84"/>
      <c r="AN550" s="84"/>
      <c r="AO550" s="84"/>
      <c r="AP550" s="84"/>
      <c r="AQ550" s="84"/>
      <c r="AR550" s="84"/>
      <c r="AS550" s="84"/>
      <c r="AT550" s="84"/>
      <c r="AU550" s="84"/>
      <c r="AV550" s="54"/>
      <c r="AW550" s="21">
        <f>IF(AX550&lt;6,SUM(E550:AV550),SUM(LARGE(E550:AV550,{1;2;3;4;5;6})))</f>
        <v>0</v>
      </c>
      <c r="AX550" s="55">
        <f t="shared" si="8"/>
        <v>0</v>
      </c>
    </row>
    <row r="551" spans="1:50" x14ac:dyDescent="0.2">
      <c r="A551" s="67">
        <v>550</v>
      </c>
      <c r="B551" s="6"/>
      <c r="C551" s="6"/>
      <c r="D551" s="6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48"/>
      <c r="AW551" s="21">
        <f>IF(AX551&lt;6,SUM(E551:AV551),SUM(LARGE(E551:AV551,{1;2;3;4;5;6})))</f>
        <v>0</v>
      </c>
      <c r="AX551" s="55">
        <f t="shared" si="8"/>
        <v>0</v>
      </c>
    </row>
    <row r="552" spans="1:50" x14ac:dyDescent="0.2">
      <c r="A552" s="67">
        <v>551</v>
      </c>
      <c r="B552" s="6"/>
      <c r="C552" s="6"/>
      <c r="D552" s="6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84"/>
      <c r="AM552" s="84"/>
      <c r="AN552" s="84"/>
      <c r="AO552" s="84"/>
      <c r="AP552" s="84"/>
      <c r="AQ552" s="84"/>
      <c r="AR552" s="84"/>
      <c r="AS552" s="84"/>
      <c r="AT552" s="84"/>
      <c r="AU552" s="84"/>
      <c r="AV552" s="48"/>
      <c r="AW552" s="21">
        <f>IF(AX552&lt;6,SUM(E552:AV552),SUM(LARGE(E552:AV552,{1;2;3;4;5;6})))</f>
        <v>0</v>
      </c>
      <c r="AX552" s="55">
        <f t="shared" si="8"/>
        <v>0</v>
      </c>
    </row>
    <row r="553" spans="1:50" x14ac:dyDescent="0.2">
      <c r="A553" s="67"/>
      <c r="B553" s="6"/>
      <c r="C553" s="6"/>
      <c r="D553" s="8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84"/>
      <c r="AM553" s="84"/>
      <c r="AN553" s="84"/>
      <c r="AO553" s="84"/>
      <c r="AP553" s="84"/>
      <c r="AQ553" s="84"/>
      <c r="AR553" s="84"/>
      <c r="AS553" s="84"/>
      <c r="AT553" s="84"/>
      <c r="AU553" s="84"/>
      <c r="AV553" s="30"/>
      <c r="AW553" s="21">
        <f>IF(AX553&lt;6,SUM(E553:AV553),SUM(LARGE(E553:AV553,{1;2;3;4;5;6})))</f>
        <v>0</v>
      </c>
      <c r="AX553" s="55">
        <f t="shared" si="8"/>
        <v>0</v>
      </c>
    </row>
    <row r="554" spans="1:50" x14ac:dyDescent="0.2">
      <c r="A554" s="67"/>
      <c r="B554" s="6"/>
      <c r="C554" s="6"/>
      <c r="D554" s="8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84"/>
      <c r="AM554" s="84"/>
      <c r="AN554" s="84"/>
      <c r="AO554" s="84"/>
      <c r="AP554" s="84"/>
      <c r="AQ554" s="84"/>
      <c r="AR554" s="84"/>
      <c r="AS554" s="84"/>
      <c r="AT554" s="84"/>
      <c r="AU554" s="84"/>
      <c r="AV554" s="30"/>
      <c r="AW554" s="21">
        <f>IF(AX554&lt;6,SUM(E554:AV554),SUM(LARGE(E554:AV554,{1;2;3;4;5;6})))</f>
        <v>0</v>
      </c>
      <c r="AX554" s="55">
        <f t="shared" si="8"/>
        <v>0</v>
      </c>
    </row>
    <row r="555" spans="1:50" x14ac:dyDescent="0.2">
      <c r="A555" s="67"/>
      <c r="B555" s="6"/>
      <c r="C555" s="6"/>
      <c r="D555" s="6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84"/>
      <c r="AM555" s="84"/>
      <c r="AN555" s="84"/>
      <c r="AO555" s="84"/>
      <c r="AP555" s="84"/>
      <c r="AQ555" s="84"/>
      <c r="AR555" s="84"/>
      <c r="AS555" s="84"/>
      <c r="AT555" s="84"/>
      <c r="AU555" s="84"/>
      <c r="AV555" s="48"/>
      <c r="AW555" s="21">
        <f>IF(AX555&lt;6,SUM(E555:AV555),SUM(LARGE(E555:AV555,{1;2;3;4;5;6})))</f>
        <v>0</v>
      </c>
      <c r="AX555" s="55">
        <f t="shared" si="8"/>
        <v>0</v>
      </c>
    </row>
    <row r="556" spans="1:50" x14ac:dyDescent="0.2">
      <c r="A556" s="67"/>
      <c r="B556" s="26"/>
      <c r="C556" s="6"/>
      <c r="D556" s="6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30"/>
      <c r="AW556" s="21">
        <f>IF(AX556&lt;6,SUM(E556:AV556),SUM(LARGE(E556:AV556,{1;2;3;4;5;6})))</f>
        <v>0</v>
      </c>
      <c r="AX556" s="55">
        <f t="shared" si="8"/>
        <v>0</v>
      </c>
    </row>
    <row r="557" spans="1:50" x14ac:dyDescent="0.2">
      <c r="A557" s="67"/>
      <c r="B557" s="26"/>
      <c r="C557" s="6"/>
      <c r="D557" s="8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84"/>
      <c r="AM557" s="84"/>
      <c r="AN557" s="84"/>
      <c r="AO557" s="84"/>
      <c r="AP557" s="84"/>
      <c r="AQ557" s="84"/>
      <c r="AR557" s="84"/>
      <c r="AS557" s="84"/>
      <c r="AT557" s="84"/>
      <c r="AU557" s="84"/>
      <c r="AV557" s="54"/>
      <c r="AW557" s="21">
        <f>IF(AX557&lt;6,SUM(E557:AV557),SUM(LARGE(E557:AV557,{1;2;3;4;5;6})))</f>
        <v>0</v>
      </c>
      <c r="AX557" s="55">
        <f t="shared" si="8"/>
        <v>0</v>
      </c>
    </row>
    <row r="558" spans="1:50" x14ac:dyDescent="0.2">
      <c r="A558" s="67"/>
      <c r="B558" s="6"/>
      <c r="C558" s="6"/>
      <c r="D558" s="6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  <c r="AM558" s="84"/>
      <c r="AN558" s="84"/>
      <c r="AO558" s="84"/>
      <c r="AP558" s="84"/>
      <c r="AQ558" s="84"/>
      <c r="AR558" s="84"/>
      <c r="AS558" s="84"/>
      <c r="AT558" s="84"/>
      <c r="AU558" s="84"/>
      <c r="AV558" s="48"/>
      <c r="AW558" s="21">
        <f>IF(AX558&lt;6,SUM(E558:AV558),SUM(LARGE(E558:AV558,{1;2;3;4;5;6})))</f>
        <v>0</v>
      </c>
      <c r="AX558" s="55">
        <f t="shared" si="8"/>
        <v>0</v>
      </c>
    </row>
    <row r="559" spans="1:50" x14ac:dyDescent="0.2">
      <c r="A559" s="67"/>
      <c r="B559" s="26"/>
      <c r="C559" s="6"/>
      <c r="D559" s="8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21">
        <f>IF(AX559&lt;6,SUM(E559:AV559),SUM(LARGE(E559:AV559,{1;2;3;4;5;6})))</f>
        <v>0</v>
      </c>
      <c r="AX559" s="55">
        <f t="shared" si="8"/>
        <v>0</v>
      </c>
    </row>
    <row r="560" spans="1:50" x14ac:dyDescent="0.2">
      <c r="A560" s="67"/>
      <c r="B560" s="26"/>
      <c r="C560" s="6"/>
      <c r="D560" s="8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54"/>
      <c r="AW560" s="21">
        <f>IF(AX560&lt;6,SUM(E560:AV560),SUM(LARGE(E560:AV560,{1;2;3;4;5;6})))</f>
        <v>0</v>
      </c>
      <c r="AX560" s="55">
        <f t="shared" si="8"/>
        <v>0</v>
      </c>
    </row>
    <row r="561" spans="1:50" x14ac:dyDescent="0.2">
      <c r="A561" s="67"/>
      <c r="B561" s="26"/>
      <c r="C561" s="6"/>
      <c r="D561" s="6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21">
        <f>IF(AX561&lt;6,SUM(E561:AV561),SUM(LARGE(E561:AV561,{1;2;3;4;5;6})))</f>
        <v>0</v>
      </c>
      <c r="AX561" s="55">
        <f t="shared" si="8"/>
        <v>0</v>
      </c>
    </row>
    <row r="562" spans="1:50" x14ac:dyDescent="0.2">
      <c r="A562" s="67"/>
      <c r="B562" s="26"/>
      <c r="C562" s="6"/>
      <c r="D562" s="8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84"/>
      <c r="AM562" s="84"/>
      <c r="AN562" s="84"/>
      <c r="AO562" s="84"/>
      <c r="AP562" s="84"/>
      <c r="AQ562" s="84"/>
      <c r="AR562" s="84"/>
      <c r="AS562" s="84"/>
      <c r="AT562" s="84"/>
      <c r="AU562" s="84"/>
      <c r="AV562" s="54"/>
      <c r="AW562" s="21">
        <f>IF(AX562&lt;6,SUM(E562:AV562),SUM(LARGE(E562:AV562,{1;2;3;4;5;6})))</f>
        <v>0</v>
      </c>
      <c r="AX562" s="55">
        <f t="shared" si="8"/>
        <v>0</v>
      </c>
    </row>
    <row r="563" spans="1:50" x14ac:dyDescent="0.2">
      <c r="A563" s="67"/>
      <c r="B563" s="26"/>
      <c r="C563" s="6"/>
      <c r="D563" s="8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54"/>
      <c r="AW563" s="21">
        <f>IF(AX563&lt;6,SUM(E563:AV563),SUM(LARGE(E563:AV563,{1;2;3;4;5;6})))</f>
        <v>0</v>
      </c>
      <c r="AX563" s="55">
        <f t="shared" si="8"/>
        <v>0</v>
      </c>
    </row>
    <row r="564" spans="1:50" x14ac:dyDescent="0.2">
      <c r="A564" s="67"/>
      <c r="B564" s="26"/>
      <c r="C564" s="8"/>
      <c r="D564" s="8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  <c r="AC564" s="85"/>
      <c r="AD564" s="85"/>
      <c r="AE564" s="85"/>
      <c r="AF564" s="85"/>
      <c r="AG564" s="85"/>
      <c r="AH564" s="85"/>
      <c r="AI564" s="85"/>
      <c r="AJ564" s="85"/>
      <c r="AK564" s="85"/>
      <c r="AL564" s="85"/>
      <c r="AM564" s="85"/>
      <c r="AN564" s="85"/>
      <c r="AO564" s="85"/>
      <c r="AP564" s="85"/>
      <c r="AQ564" s="85"/>
      <c r="AR564" s="85"/>
      <c r="AS564" s="85"/>
      <c r="AT564" s="85"/>
      <c r="AU564" s="85"/>
      <c r="AV564" s="54"/>
      <c r="AW564" s="21">
        <f>IF(AX564&lt;6,SUM(E564:AV564),SUM(LARGE(E564:AV564,{1;2;3;4;5;6})))</f>
        <v>0</v>
      </c>
      <c r="AX564" s="55">
        <f t="shared" si="8"/>
        <v>0</v>
      </c>
    </row>
    <row r="565" spans="1:50" x14ac:dyDescent="0.2">
      <c r="A565" s="67"/>
      <c r="B565" s="26"/>
      <c r="C565" s="6"/>
      <c r="D565" s="8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54"/>
      <c r="AW565" s="21">
        <f>IF(AX565&lt;6,SUM(E565:AV565),SUM(LARGE(E565:AV565,{1;2;3;4;5;6})))</f>
        <v>0</v>
      </c>
      <c r="AX565" s="55">
        <f t="shared" si="8"/>
        <v>0</v>
      </c>
    </row>
    <row r="566" spans="1:50" x14ac:dyDescent="0.2">
      <c r="A566" s="67"/>
      <c r="B566" s="26"/>
      <c r="C566" s="6"/>
      <c r="D566" s="6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48"/>
      <c r="AW566" s="21">
        <f>IF(AX566&lt;6,SUM(E566:AV566),SUM(LARGE(E566:AV566,{1;2;3;4;5;6})))</f>
        <v>0</v>
      </c>
      <c r="AX566" s="55">
        <f t="shared" si="8"/>
        <v>0</v>
      </c>
    </row>
    <row r="567" spans="1:50" x14ac:dyDescent="0.2">
      <c r="A567" s="67"/>
      <c r="B567" s="6"/>
      <c r="C567" s="6"/>
      <c r="D567" s="6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84"/>
      <c r="AM567" s="84"/>
      <c r="AN567" s="84"/>
      <c r="AO567" s="84"/>
      <c r="AP567" s="84"/>
      <c r="AQ567" s="84"/>
      <c r="AR567" s="84"/>
      <c r="AS567" s="84"/>
      <c r="AT567" s="84"/>
      <c r="AU567" s="84"/>
      <c r="AV567" s="48"/>
      <c r="AW567" s="21">
        <f>IF(AX567&lt;6,SUM(E567:AV567),SUM(LARGE(E567:AV567,{1;2;3;4;5;6})))</f>
        <v>0</v>
      </c>
      <c r="AX567" s="55">
        <f t="shared" si="8"/>
        <v>0</v>
      </c>
    </row>
    <row r="568" spans="1:50" x14ac:dyDescent="0.2">
      <c r="A568" s="67"/>
      <c r="B568" s="26"/>
      <c r="C568" s="6"/>
      <c r="D568" s="8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54"/>
      <c r="AW568" s="21">
        <f>IF(AX568&lt;6,SUM(E568:AV568),SUM(LARGE(E568:AV568,{1;2;3;4;5;6})))</f>
        <v>0</v>
      </c>
      <c r="AX568" s="55">
        <f t="shared" si="8"/>
        <v>0</v>
      </c>
    </row>
    <row r="569" spans="1:50" x14ac:dyDescent="0.2">
      <c r="A569" s="67"/>
      <c r="B569" s="26"/>
      <c r="C569" s="6"/>
      <c r="D569" s="8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21">
        <f>IF(AX569&lt;6,SUM(E569:AV569),SUM(LARGE(E569:AV569,{1;2;3;4;5;6})))</f>
        <v>0</v>
      </c>
      <c r="AX569" s="55">
        <f t="shared" si="8"/>
        <v>0</v>
      </c>
    </row>
    <row r="570" spans="1:50" x14ac:dyDescent="0.2">
      <c r="A570" s="67"/>
      <c r="B570" s="26"/>
      <c r="C570" s="6"/>
      <c r="D570" s="8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21">
        <f>IF(AX570&lt;6,SUM(E570:AV570),SUM(LARGE(E570:AV570,{1;2;3;4;5;6})))</f>
        <v>0</v>
      </c>
      <c r="AX570" s="55">
        <f t="shared" si="8"/>
        <v>0</v>
      </c>
    </row>
    <row r="571" spans="1:50" x14ac:dyDescent="0.2">
      <c r="A571" s="67"/>
      <c r="B571" s="26"/>
      <c r="C571" s="6"/>
      <c r="D571" s="6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54"/>
      <c r="AW571" s="21"/>
      <c r="AX571" s="55"/>
    </row>
    <row r="572" spans="1:50" x14ac:dyDescent="0.2">
      <c r="A572" s="67"/>
      <c r="B572" s="6"/>
      <c r="C572" s="6"/>
      <c r="D572" s="6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48"/>
      <c r="AW572" s="21"/>
      <c r="AX572" s="55"/>
    </row>
  </sheetData>
  <autoFilter ref="B1:AX572">
    <sortState ref="B2:AX572">
      <sortCondition descending="1" ref="AW1:AW572"/>
    </sortState>
  </autoFilter>
  <phoneticPr fontId="1" type="noConversion"/>
  <conditionalFormatting sqref="D1:D322 D457:D458 D428:D430 D460:D462 D480:D490 D465:D474 D324:D387 D389:D425 D477 D493:D65536">
    <cfRule type="duplicateValues" dxfId="88" priority="25" stopIfTrue="1"/>
  </conditionalFormatting>
  <conditionalFormatting sqref="D431:D452">
    <cfRule type="duplicateValues" dxfId="87" priority="24" stopIfTrue="1"/>
  </conditionalFormatting>
  <conditionalFormatting sqref="D456">
    <cfRule type="duplicateValues" dxfId="86" priority="23" stopIfTrue="1"/>
  </conditionalFormatting>
  <conditionalFormatting sqref="D1:D322 D428:D452 D460:D462 D480:D490 D465:D474 D324:D387 D389:D425 D456:D458 D477 D493:D65536">
    <cfRule type="duplicateValues" dxfId="85" priority="22" stopIfTrue="1"/>
  </conditionalFormatting>
  <conditionalFormatting sqref="D459">
    <cfRule type="duplicateValues" dxfId="84" priority="19" stopIfTrue="1"/>
  </conditionalFormatting>
  <conditionalFormatting sqref="D479">
    <cfRule type="duplicateValues" dxfId="83" priority="18" stopIfTrue="1"/>
  </conditionalFormatting>
  <conditionalFormatting sqref="D463:D465">
    <cfRule type="duplicateValues" dxfId="82" priority="17" stopIfTrue="1"/>
  </conditionalFormatting>
  <conditionalFormatting sqref="D323">
    <cfRule type="duplicateValues" dxfId="81" priority="14" stopIfTrue="1"/>
  </conditionalFormatting>
  <conditionalFormatting sqref="D388">
    <cfRule type="duplicateValues" dxfId="80" priority="13" stopIfTrue="1"/>
  </conditionalFormatting>
  <conditionalFormatting sqref="D453">
    <cfRule type="duplicateValues" dxfId="79" priority="12" stopIfTrue="1"/>
  </conditionalFormatting>
  <conditionalFormatting sqref="D475">
    <cfRule type="duplicateValues" dxfId="78" priority="9" stopIfTrue="1"/>
  </conditionalFormatting>
  <conditionalFormatting sqref="D476">
    <cfRule type="duplicateValues" dxfId="77" priority="8" stopIfTrue="1"/>
  </conditionalFormatting>
  <conditionalFormatting sqref="D478">
    <cfRule type="duplicateValues" dxfId="76" priority="7" stopIfTrue="1"/>
  </conditionalFormatting>
  <conditionalFormatting sqref="D478">
    <cfRule type="duplicateValues" dxfId="75" priority="6" stopIfTrue="1"/>
  </conditionalFormatting>
  <conditionalFormatting sqref="D492">
    <cfRule type="duplicateValues" dxfId="74" priority="5" stopIfTrue="1"/>
  </conditionalFormatting>
  <conditionalFormatting sqref="D491">
    <cfRule type="duplicateValues" dxfId="73" priority="4" stopIfTrue="1"/>
  </conditionalFormatting>
  <conditionalFormatting sqref="D491">
    <cfRule type="duplicateValues" dxfId="72" priority="3" stopIfTrue="1"/>
  </conditionalFormatting>
  <conditionalFormatting sqref="D454">
    <cfRule type="duplicateValues" dxfId="71" priority="2" stopIfTrue="1"/>
  </conditionalFormatting>
  <conditionalFormatting sqref="D455">
    <cfRule type="duplicateValues" dxfId="70" priority="1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27"/>
  <sheetViews>
    <sheetView tabSelected="1" zoomScaleNormal="100" zoomScaleSheetLayoutView="50" workbookViewId="0">
      <pane ySplit="1" topLeftCell="A75" activePane="bottomLeft" state="frozen"/>
      <selection activeCell="D139" sqref="D139"/>
      <selection pane="bottomLeft" activeCell="AO86" sqref="AO86"/>
    </sheetView>
  </sheetViews>
  <sheetFormatPr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1.42578125" style="23" customWidth="1"/>
    <col min="5" max="9" width="10.5703125" style="3" hidden="1" customWidth="1" outlineLevel="1"/>
    <col min="10" max="32" width="9.42578125" style="3" hidden="1" customWidth="1" outlineLevel="1"/>
    <col min="33" max="39" width="10" style="3" hidden="1" customWidth="1" outlineLevel="1"/>
    <col min="40" max="40" width="10" style="3" customWidth="1" collapsed="1"/>
    <col min="41" max="41" width="10" style="3" customWidth="1"/>
    <col min="42" max="53" width="9.140625" style="3" customWidth="1"/>
    <col min="54" max="55" width="6.5703125" style="3" customWidth="1"/>
    <col min="56" max="56" width="6.5703125" style="23" customWidth="1"/>
    <col min="57" max="57" width="6.5703125" style="3" customWidth="1"/>
    <col min="58" max="16384" width="9.140625" style="23"/>
  </cols>
  <sheetData>
    <row r="1" spans="1:63" s="36" customFormat="1" ht="52.5" customHeight="1" x14ac:dyDescent="0.25">
      <c r="A1" s="27" t="s">
        <v>10</v>
      </c>
      <c r="B1" s="88" t="s">
        <v>76</v>
      </c>
      <c r="C1" s="88" t="s">
        <v>75</v>
      </c>
      <c r="D1" s="39" t="s">
        <v>0</v>
      </c>
      <c r="E1" s="88" t="s">
        <v>757</v>
      </c>
      <c r="F1" s="88" t="s">
        <v>773</v>
      </c>
      <c r="G1" s="88" t="s">
        <v>835</v>
      </c>
      <c r="H1" s="88" t="s">
        <v>801</v>
      </c>
      <c r="I1" s="88" t="s">
        <v>838</v>
      </c>
      <c r="J1" s="88" t="s">
        <v>819</v>
      </c>
      <c r="K1" s="88" t="s">
        <v>840</v>
      </c>
      <c r="L1" s="88" t="s">
        <v>882</v>
      </c>
      <c r="M1" s="88" t="s">
        <v>854</v>
      </c>
      <c r="N1" s="88" t="s">
        <v>861</v>
      </c>
      <c r="O1" s="88" t="s">
        <v>925</v>
      </c>
      <c r="P1" s="88" t="s">
        <v>894</v>
      </c>
      <c r="Q1" s="88" t="s">
        <v>896</v>
      </c>
      <c r="R1" s="88" t="s">
        <v>926</v>
      </c>
      <c r="S1" s="88" t="s">
        <v>944</v>
      </c>
      <c r="T1" s="88" t="s">
        <v>945</v>
      </c>
      <c r="U1" s="88" t="s">
        <v>970</v>
      </c>
      <c r="V1" s="88" t="s">
        <v>974</v>
      </c>
      <c r="W1" s="88" t="s">
        <v>999</v>
      </c>
      <c r="X1" s="88" t="s">
        <v>1015</v>
      </c>
      <c r="Y1" s="88" t="s">
        <v>1027</v>
      </c>
      <c r="Z1" s="88" t="s">
        <v>1044</v>
      </c>
      <c r="AA1" s="88" t="s">
        <v>1073</v>
      </c>
      <c r="AB1" s="88" t="s">
        <v>1086</v>
      </c>
      <c r="AC1" s="88" t="s">
        <v>1070</v>
      </c>
      <c r="AD1" s="88" t="s">
        <v>1088</v>
      </c>
      <c r="AE1" s="88" t="s">
        <v>1103</v>
      </c>
      <c r="AF1" s="88" t="s">
        <v>1112</v>
      </c>
      <c r="AG1" s="88" t="s">
        <v>1140</v>
      </c>
      <c r="AH1" s="88" t="s">
        <v>1161</v>
      </c>
      <c r="AI1" s="88" t="s">
        <v>1169</v>
      </c>
      <c r="AJ1" s="88" t="s">
        <v>1170</v>
      </c>
      <c r="AK1" s="88" t="s">
        <v>1174</v>
      </c>
      <c r="AL1" s="88" t="s">
        <v>1196</v>
      </c>
      <c r="AM1" s="88" t="s">
        <v>1207</v>
      </c>
      <c r="AN1" s="88" t="s">
        <v>1238</v>
      </c>
      <c r="AO1" s="88"/>
      <c r="AP1" s="89"/>
      <c r="AQ1" s="38" t="s">
        <v>40</v>
      </c>
      <c r="AR1" s="38" t="s">
        <v>49</v>
      </c>
      <c r="BC1" s="87"/>
      <c r="BD1" s="95"/>
      <c r="BE1" s="87"/>
      <c r="BF1" s="95"/>
      <c r="BG1" s="98"/>
      <c r="BH1" s="98"/>
      <c r="BI1" s="98"/>
      <c r="BJ1" s="98"/>
      <c r="BK1" s="98"/>
    </row>
    <row r="2" spans="1:63" s="34" customFormat="1" x14ac:dyDescent="0.2">
      <c r="A2" s="65">
        <v>1</v>
      </c>
      <c r="B2" s="26" t="s">
        <v>77</v>
      </c>
      <c r="C2" s="26" t="s">
        <v>79</v>
      </c>
      <c r="D2" s="26" t="s">
        <v>11</v>
      </c>
      <c r="E2" s="51">
        <v>660</v>
      </c>
      <c r="F2" s="51"/>
      <c r="G2" s="51">
        <v>2220</v>
      </c>
      <c r="H2" s="51"/>
      <c r="I2" s="51">
        <v>2660</v>
      </c>
      <c r="J2" s="51"/>
      <c r="K2" s="51"/>
      <c r="L2" s="51">
        <v>2130</v>
      </c>
      <c r="M2" s="51"/>
      <c r="N2" s="51">
        <v>300</v>
      </c>
      <c r="O2" s="51">
        <v>2391</v>
      </c>
      <c r="P2" s="51"/>
      <c r="Q2" s="51"/>
      <c r="R2" s="51"/>
      <c r="S2" s="51"/>
      <c r="T2" s="51"/>
      <c r="U2" s="51">
        <v>1020</v>
      </c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>
        <v>300</v>
      </c>
      <c r="AG2" s="51"/>
      <c r="AH2" s="51"/>
      <c r="AI2" s="51">
        <v>550</v>
      </c>
      <c r="AJ2" s="51"/>
      <c r="AK2" s="51">
        <v>1170</v>
      </c>
      <c r="AL2" s="51"/>
      <c r="AM2" s="51"/>
      <c r="AN2" s="51">
        <v>300</v>
      </c>
      <c r="AO2" s="51"/>
      <c r="AP2" s="54"/>
      <c r="AQ2" s="35">
        <f>IF(AR2&lt;6,SUM(E2:AP2),SUM(LARGE(E2:AP2,{1;2;3;4;5;6})))</f>
        <v>11591</v>
      </c>
      <c r="AR2" s="55">
        <f>COUNT(E2:AP2)</f>
        <v>11</v>
      </c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2"/>
      <c r="BD2" s="33"/>
      <c r="BE2" s="32"/>
      <c r="BF2" s="33"/>
      <c r="BG2" s="33"/>
      <c r="BH2" s="33"/>
      <c r="BI2" s="33"/>
      <c r="BJ2" s="33"/>
      <c r="BK2" s="33"/>
    </row>
    <row r="3" spans="1:63" x14ac:dyDescent="0.2">
      <c r="A3" s="28">
        <v>2</v>
      </c>
      <c r="B3" s="26" t="s">
        <v>77</v>
      </c>
      <c r="C3" s="6" t="s">
        <v>79</v>
      </c>
      <c r="D3" s="26" t="s">
        <v>1176</v>
      </c>
      <c r="E3" s="51">
        <v>660</v>
      </c>
      <c r="F3" s="51"/>
      <c r="G3" s="51">
        <v>2220</v>
      </c>
      <c r="H3" s="51"/>
      <c r="I3" s="51">
        <v>2660</v>
      </c>
      <c r="J3" s="51"/>
      <c r="K3" s="51"/>
      <c r="L3" s="51">
        <v>2130</v>
      </c>
      <c r="M3" s="51"/>
      <c r="N3" s="51">
        <v>300</v>
      </c>
      <c r="O3" s="51">
        <v>2391</v>
      </c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>
        <v>1170</v>
      </c>
      <c r="AL3" s="51"/>
      <c r="AM3" s="51"/>
      <c r="AN3" s="51">
        <v>300</v>
      </c>
      <c r="AO3" s="51"/>
      <c r="AP3" s="54"/>
      <c r="AQ3" s="35">
        <f>IF(AR3&lt;6,SUM(E3:AP3),SUM(LARGE(E3:AP3,{1;2;3;4;5;6})))</f>
        <v>11231</v>
      </c>
      <c r="AR3" s="55">
        <f>COUNT(E3:AP3)</f>
        <v>8</v>
      </c>
      <c r="BC3" s="12"/>
      <c r="BD3" s="22"/>
      <c r="BE3" s="12"/>
      <c r="BF3" s="22"/>
      <c r="BG3" s="22"/>
      <c r="BH3" s="22"/>
      <c r="BI3" s="22"/>
      <c r="BJ3" s="22"/>
      <c r="BK3" s="22"/>
    </row>
    <row r="4" spans="1:63" x14ac:dyDescent="0.2">
      <c r="A4" s="28">
        <v>3</v>
      </c>
      <c r="B4" s="26" t="s">
        <v>77</v>
      </c>
      <c r="C4" s="6" t="s">
        <v>82</v>
      </c>
      <c r="D4" s="26" t="s">
        <v>52</v>
      </c>
      <c r="E4" s="9">
        <v>560</v>
      </c>
      <c r="F4" s="9"/>
      <c r="G4" s="9">
        <v>2220</v>
      </c>
      <c r="H4" s="9"/>
      <c r="I4" s="9"/>
      <c r="J4" s="9">
        <v>360</v>
      </c>
      <c r="K4" s="9"/>
      <c r="L4" s="9">
        <v>550</v>
      </c>
      <c r="M4" s="9"/>
      <c r="N4" s="9">
        <v>250</v>
      </c>
      <c r="O4" s="9">
        <v>799</v>
      </c>
      <c r="P4" s="9"/>
      <c r="Q4" s="9"/>
      <c r="R4" s="9">
        <v>460</v>
      </c>
      <c r="S4" s="9">
        <v>1370</v>
      </c>
      <c r="T4" s="9"/>
      <c r="U4" s="9">
        <v>1200</v>
      </c>
      <c r="V4" s="9"/>
      <c r="W4" s="9">
        <v>660</v>
      </c>
      <c r="X4" s="9"/>
      <c r="Y4" s="9"/>
      <c r="Z4" s="9"/>
      <c r="AA4" s="9"/>
      <c r="AB4" s="9">
        <v>2220</v>
      </c>
      <c r="AC4" s="9">
        <v>660</v>
      </c>
      <c r="AD4" s="9"/>
      <c r="AE4" s="9"/>
      <c r="AF4" s="9">
        <v>300</v>
      </c>
      <c r="AG4" s="9"/>
      <c r="AH4" s="9"/>
      <c r="AI4" s="9">
        <v>550</v>
      </c>
      <c r="AJ4" s="9">
        <v>350</v>
      </c>
      <c r="AK4" s="9">
        <v>920</v>
      </c>
      <c r="AL4" s="9"/>
      <c r="AM4" s="9"/>
      <c r="AN4" s="9">
        <v>250</v>
      </c>
      <c r="AO4" s="9"/>
      <c r="AP4" s="30"/>
      <c r="AQ4" s="35">
        <f>IF(AR4&lt;6,SUM(E4:AP4),SUM(LARGE(E4:AP4,{1;2;3;4;5;6})))</f>
        <v>8729</v>
      </c>
      <c r="AR4" s="55">
        <f>COUNT(E4:AP4)</f>
        <v>17</v>
      </c>
      <c r="BC4" s="12"/>
      <c r="BD4" s="22"/>
      <c r="BE4" s="12"/>
      <c r="BF4" s="22"/>
      <c r="BG4" s="22"/>
      <c r="BH4" s="22"/>
      <c r="BI4" s="22"/>
      <c r="BJ4" s="22"/>
      <c r="BK4" s="22"/>
    </row>
    <row r="5" spans="1:63" x14ac:dyDescent="0.2">
      <c r="A5" s="28">
        <v>4</v>
      </c>
      <c r="B5" s="26" t="s">
        <v>77</v>
      </c>
      <c r="C5" s="6" t="s">
        <v>79</v>
      </c>
      <c r="D5" s="26" t="s">
        <v>51</v>
      </c>
      <c r="E5" s="51">
        <v>560</v>
      </c>
      <c r="F5" s="51"/>
      <c r="G5" s="51">
        <v>2220</v>
      </c>
      <c r="H5" s="51"/>
      <c r="I5" s="51"/>
      <c r="J5" s="51"/>
      <c r="K5" s="51"/>
      <c r="L5" s="51"/>
      <c r="M5" s="51"/>
      <c r="N5" s="51">
        <v>250</v>
      </c>
      <c r="O5" s="51">
        <v>799</v>
      </c>
      <c r="P5" s="51"/>
      <c r="Q5" s="51"/>
      <c r="R5" s="51"/>
      <c r="S5" s="51">
        <v>1370</v>
      </c>
      <c r="T5" s="51"/>
      <c r="U5" s="51">
        <v>1200</v>
      </c>
      <c r="V5" s="51"/>
      <c r="W5" s="51"/>
      <c r="X5" s="51"/>
      <c r="Y5" s="51"/>
      <c r="Z5" s="51"/>
      <c r="AA5" s="51"/>
      <c r="AB5" s="51">
        <v>2220</v>
      </c>
      <c r="AC5" s="51"/>
      <c r="AD5" s="51"/>
      <c r="AE5" s="51"/>
      <c r="AF5" s="51"/>
      <c r="AG5" s="51"/>
      <c r="AH5" s="51"/>
      <c r="AI5" s="51"/>
      <c r="AJ5" s="51">
        <v>350</v>
      </c>
      <c r="AK5" s="51">
        <v>920</v>
      </c>
      <c r="AL5" s="51"/>
      <c r="AM5" s="51"/>
      <c r="AN5" s="51">
        <v>250</v>
      </c>
      <c r="AO5" s="51"/>
      <c r="AP5" s="29"/>
      <c r="AQ5" s="35">
        <f>IF(AR5&lt;6,SUM(E5:AP5),SUM(LARGE(E5:AP5,{1;2;3;4;5;6})))</f>
        <v>8729</v>
      </c>
      <c r="AR5" s="55">
        <f>COUNT(E5:AP5)</f>
        <v>10</v>
      </c>
      <c r="BC5" s="12"/>
      <c r="BD5" s="22"/>
      <c r="BE5" s="12"/>
      <c r="BF5" s="22"/>
      <c r="BG5" s="22"/>
      <c r="BH5" s="22"/>
      <c r="BI5" s="22"/>
      <c r="BJ5" s="22"/>
      <c r="BK5" s="22"/>
    </row>
    <row r="6" spans="1:63" x14ac:dyDescent="0.2">
      <c r="A6" s="28">
        <v>5</v>
      </c>
      <c r="B6" s="26" t="s">
        <v>77</v>
      </c>
      <c r="C6" s="8" t="s">
        <v>79</v>
      </c>
      <c r="D6" s="9" t="s">
        <v>66</v>
      </c>
      <c r="E6" s="9"/>
      <c r="F6" s="9"/>
      <c r="G6" s="9"/>
      <c r="H6" s="9"/>
      <c r="I6" s="9"/>
      <c r="J6" s="9"/>
      <c r="K6" s="9"/>
      <c r="L6" s="9"/>
      <c r="M6" s="9"/>
      <c r="N6" s="9">
        <v>190</v>
      </c>
      <c r="O6" s="9"/>
      <c r="P6" s="9"/>
      <c r="Q6" s="9"/>
      <c r="R6" s="9">
        <v>560</v>
      </c>
      <c r="S6" s="9">
        <v>550</v>
      </c>
      <c r="T6" s="9"/>
      <c r="U6" s="9">
        <v>840</v>
      </c>
      <c r="V6" s="9"/>
      <c r="W6" s="9">
        <v>460</v>
      </c>
      <c r="X6" s="9"/>
      <c r="Y6" s="9"/>
      <c r="Z6" s="9"/>
      <c r="AA6" s="9"/>
      <c r="AB6" s="9"/>
      <c r="AC6" s="9">
        <v>560</v>
      </c>
      <c r="AD6" s="9"/>
      <c r="AE6" s="9">
        <v>920</v>
      </c>
      <c r="AF6" s="9"/>
      <c r="AG6" s="9"/>
      <c r="AH6" s="9"/>
      <c r="AI6" s="9"/>
      <c r="AJ6" s="9">
        <v>350</v>
      </c>
      <c r="AK6" s="9">
        <v>350</v>
      </c>
      <c r="AL6" s="9"/>
      <c r="AM6" s="9"/>
      <c r="AN6" s="9">
        <v>125</v>
      </c>
      <c r="AO6" s="9"/>
      <c r="AP6" s="1"/>
      <c r="AQ6" s="35">
        <f>IF(AR6&lt;6,SUM(E6:AP6),SUM(LARGE(E6:AP6,{1;2;3;4;5;6})))</f>
        <v>3890</v>
      </c>
      <c r="AR6" s="55">
        <f>COUNT(E6:AP6)</f>
        <v>10</v>
      </c>
      <c r="BC6" s="12"/>
      <c r="BD6" s="22"/>
      <c r="BE6" s="12"/>
      <c r="BF6" s="22"/>
      <c r="BG6" s="22"/>
      <c r="BH6" s="22"/>
      <c r="BI6" s="22"/>
      <c r="BJ6" s="22"/>
      <c r="BK6" s="22"/>
    </row>
    <row r="7" spans="1:63" s="24" customFormat="1" x14ac:dyDescent="0.2">
      <c r="A7" s="28">
        <v>6</v>
      </c>
      <c r="B7" s="26" t="s">
        <v>77</v>
      </c>
      <c r="C7" s="8" t="s">
        <v>79</v>
      </c>
      <c r="D7" s="9" t="s">
        <v>240</v>
      </c>
      <c r="E7" s="51">
        <v>460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>
        <v>560</v>
      </c>
      <c r="S7" s="51">
        <v>550</v>
      </c>
      <c r="T7" s="51"/>
      <c r="U7" s="51">
        <v>840</v>
      </c>
      <c r="V7" s="51"/>
      <c r="W7" s="51"/>
      <c r="X7" s="51"/>
      <c r="Y7" s="51"/>
      <c r="Z7" s="51"/>
      <c r="AA7" s="51"/>
      <c r="AB7" s="51"/>
      <c r="AC7" s="51">
        <v>560</v>
      </c>
      <c r="AD7" s="51"/>
      <c r="AE7" s="51">
        <v>920</v>
      </c>
      <c r="AF7" s="51"/>
      <c r="AG7" s="51"/>
      <c r="AH7" s="51"/>
      <c r="AI7" s="51"/>
      <c r="AJ7" s="51">
        <v>350</v>
      </c>
      <c r="AK7" s="51">
        <v>350</v>
      </c>
      <c r="AL7" s="51"/>
      <c r="AM7" s="51"/>
      <c r="AN7" s="51"/>
      <c r="AO7" s="51"/>
      <c r="AP7" s="1"/>
      <c r="AQ7" s="35">
        <f>IF(AR7&lt;6,SUM(E7:AP7),SUM(LARGE(E7:AP7,{1;2;3;4;5;6})))</f>
        <v>3890</v>
      </c>
      <c r="AR7" s="55">
        <f>COUNT(E7:AP7)</f>
        <v>8</v>
      </c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22"/>
      <c r="BE7" s="12"/>
      <c r="BF7" s="22"/>
      <c r="BG7" s="22"/>
      <c r="BH7" s="22"/>
      <c r="BI7" s="22"/>
      <c r="BJ7" s="22"/>
      <c r="BK7" s="22"/>
    </row>
    <row r="8" spans="1:63" ht="13.5" customHeight="1" x14ac:dyDescent="0.2">
      <c r="A8" s="28">
        <v>7</v>
      </c>
      <c r="B8" s="6" t="s">
        <v>77</v>
      </c>
      <c r="C8" s="6" t="s">
        <v>79</v>
      </c>
      <c r="D8" s="9" t="s">
        <v>247</v>
      </c>
      <c r="E8" s="51">
        <v>300</v>
      </c>
      <c r="F8" s="51"/>
      <c r="G8" s="51"/>
      <c r="H8" s="51"/>
      <c r="I8" s="51"/>
      <c r="J8" s="51"/>
      <c r="K8" s="51"/>
      <c r="L8" s="51"/>
      <c r="M8" s="51"/>
      <c r="N8" s="51">
        <v>160</v>
      </c>
      <c r="O8" s="51"/>
      <c r="P8" s="51"/>
      <c r="Q8" s="51"/>
      <c r="R8" s="51">
        <v>300</v>
      </c>
      <c r="S8" s="51">
        <v>1370</v>
      </c>
      <c r="T8" s="51"/>
      <c r="U8" s="51">
        <v>480</v>
      </c>
      <c r="V8" s="51"/>
      <c r="W8" s="51">
        <v>326.7</v>
      </c>
      <c r="X8" s="51"/>
      <c r="Y8" s="51"/>
      <c r="Z8" s="51"/>
      <c r="AA8" s="51"/>
      <c r="AB8" s="51"/>
      <c r="AC8" s="51"/>
      <c r="AD8" s="51"/>
      <c r="AE8" s="51"/>
      <c r="AF8" s="51">
        <v>215</v>
      </c>
      <c r="AG8" s="51"/>
      <c r="AH8" s="51"/>
      <c r="AI8" s="51"/>
      <c r="AJ8" s="51"/>
      <c r="AK8" s="51">
        <v>600</v>
      </c>
      <c r="AL8" s="51"/>
      <c r="AM8" s="51"/>
      <c r="AN8" s="51">
        <v>215</v>
      </c>
      <c r="AO8" s="51"/>
      <c r="AP8" s="1"/>
      <c r="AQ8" s="35">
        <f>IF(AR8&lt;6,SUM(E8:AP8),SUM(LARGE(E8:AP8,{1;2;3;4;5;6})))</f>
        <v>3376.7</v>
      </c>
      <c r="AR8" s="55">
        <f>COUNT(E8:AP8)</f>
        <v>9</v>
      </c>
      <c r="BC8" s="12"/>
      <c r="BD8" s="22"/>
      <c r="BE8" s="12"/>
      <c r="BF8" s="22"/>
      <c r="BG8" s="22"/>
      <c r="BH8" s="22"/>
      <c r="BI8" s="22"/>
      <c r="BJ8" s="22"/>
      <c r="BK8" s="22"/>
    </row>
    <row r="9" spans="1:63" x14ac:dyDescent="0.2">
      <c r="A9" s="28">
        <v>8</v>
      </c>
      <c r="B9" s="6" t="s">
        <v>77</v>
      </c>
      <c r="C9" s="8" t="s">
        <v>79</v>
      </c>
      <c r="D9" s="37" t="s">
        <v>248</v>
      </c>
      <c r="E9" s="9">
        <v>300</v>
      </c>
      <c r="F9" s="9"/>
      <c r="G9" s="9"/>
      <c r="H9" s="9"/>
      <c r="I9" s="9"/>
      <c r="J9" s="9"/>
      <c r="K9" s="9"/>
      <c r="L9" s="9"/>
      <c r="M9" s="9"/>
      <c r="N9" s="9">
        <v>160</v>
      </c>
      <c r="O9" s="9"/>
      <c r="P9" s="9"/>
      <c r="Q9" s="9"/>
      <c r="R9" s="9">
        <v>300</v>
      </c>
      <c r="S9" s="9">
        <v>1370</v>
      </c>
      <c r="T9" s="9"/>
      <c r="U9" s="9">
        <v>480</v>
      </c>
      <c r="V9" s="9"/>
      <c r="W9" s="9">
        <v>326.7</v>
      </c>
      <c r="X9" s="9"/>
      <c r="Y9" s="9"/>
      <c r="Z9" s="9"/>
      <c r="AA9" s="9"/>
      <c r="AB9" s="9"/>
      <c r="AC9" s="9"/>
      <c r="AD9" s="9"/>
      <c r="AE9" s="9"/>
      <c r="AF9" s="9">
        <v>215</v>
      </c>
      <c r="AG9" s="9"/>
      <c r="AH9" s="9"/>
      <c r="AI9" s="9"/>
      <c r="AJ9" s="9"/>
      <c r="AK9" s="9">
        <v>600</v>
      </c>
      <c r="AL9" s="9"/>
      <c r="AM9" s="9"/>
      <c r="AN9" s="9"/>
      <c r="AO9" s="9"/>
      <c r="AP9" s="54"/>
      <c r="AQ9" s="35">
        <f>IF(AR9&lt;6,SUM(E9:AP9),SUM(LARGE(E9:AP9,{1;2;3;4;5;6})))</f>
        <v>3376.7</v>
      </c>
      <c r="AR9" s="6">
        <f>COUNT(E9:AP9)</f>
        <v>8</v>
      </c>
      <c r="BC9" s="12"/>
      <c r="BD9" s="22"/>
      <c r="BE9" s="12"/>
      <c r="BF9" s="22"/>
      <c r="BG9" s="22"/>
      <c r="BH9" s="22"/>
      <c r="BI9" s="22"/>
      <c r="BJ9" s="22"/>
      <c r="BK9" s="22"/>
    </row>
    <row r="10" spans="1:63" x14ac:dyDescent="0.2">
      <c r="A10" s="28">
        <v>9</v>
      </c>
      <c r="B10" s="6" t="s">
        <v>77</v>
      </c>
      <c r="C10" s="6" t="s">
        <v>79</v>
      </c>
      <c r="D10" s="26" t="s">
        <v>89</v>
      </c>
      <c r="E10" s="9"/>
      <c r="F10" s="9"/>
      <c r="G10" s="9"/>
      <c r="H10" s="9"/>
      <c r="I10" s="9"/>
      <c r="J10" s="9">
        <v>560</v>
      </c>
      <c r="K10" s="9"/>
      <c r="L10" s="9"/>
      <c r="M10" s="9"/>
      <c r="N10" s="9">
        <v>190</v>
      </c>
      <c r="O10" s="9"/>
      <c r="P10" s="9"/>
      <c r="Q10" s="9"/>
      <c r="R10" s="9">
        <v>360</v>
      </c>
      <c r="S10" s="9"/>
      <c r="T10" s="9"/>
      <c r="U10" s="9">
        <v>660</v>
      </c>
      <c r="V10" s="9"/>
      <c r="W10" s="9">
        <v>460</v>
      </c>
      <c r="X10" s="9"/>
      <c r="Y10" s="9"/>
      <c r="Z10" s="9"/>
      <c r="AA10" s="9"/>
      <c r="AB10" s="9"/>
      <c r="AC10" s="9">
        <v>360</v>
      </c>
      <c r="AD10" s="9"/>
      <c r="AE10" s="9">
        <v>920</v>
      </c>
      <c r="AF10" s="9"/>
      <c r="AG10" s="9"/>
      <c r="AH10" s="9"/>
      <c r="AI10" s="9"/>
      <c r="AJ10" s="9"/>
      <c r="AK10" s="9">
        <v>130</v>
      </c>
      <c r="AL10" s="9"/>
      <c r="AM10" s="9"/>
      <c r="AN10" s="9">
        <v>215</v>
      </c>
      <c r="AO10" s="9"/>
      <c r="AP10" s="54"/>
      <c r="AQ10" s="35">
        <f>IF(AR10&lt;6,SUM(E10:AP10),SUM(LARGE(E10:AP10,{1;2;3;4;5;6})))</f>
        <v>3320</v>
      </c>
      <c r="AR10" s="55">
        <f>COUNT(E10:AP10)</f>
        <v>9</v>
      </c>
      <c r="BC10" s="12"/>
      <c r="BD10" s="22"/>
      <c r="BE10" s="12"/>
      <c r="BF10" s="22"/>
      <c r="BG10" s="22"/>
      <c r="BH10" s="22"/>
      <c r="BI10" s="22"/>
      <c r="BJ10" s="22"/>
      <c r="BK10" s="22"/>
    </row>
    <row r="11" spans="1:63" x14ac:dyDescent="0.2">
      <c r="A11" s="28">
        <v>10</v>
      </c>
      <c r="B11" s="6" t="s">
        <v>77</v>
      </c>
      <c r="C11" s="6" t="s">
        <v>78</v>
      </c>
      <c r="D11" s="9" t="s">
        <v>21</v>
      </c>
      <c r="E11" s="51">
        <v>260</v>
      </c>
      <c r="F11" s="51"/>
      <c r="G11" s="51"/>
      <c r="H11" s="51"/>
      <c r="I11" s="51"/>
      <c r="J11" s="51">
        <v>460</v>
      </c>
      <c r="K11" s="51"/>
      <c r="L11" s="51">
        <v>550</v>
      </c>
      <c r="M11" s="51"/>
      <c r="N11" s="51"/>
      <c r="O11" s="51"/>
      <c r="P11" s="51"/>
      <c r="Q11" s="51"/>
      <c r="R11" s="51">
        <v>260</v>
      </c>
      <c r="S11" s="51">
        <v>550</v>
      </c>
      <c r="T11" s="51"/>
      <c r="U11" s="51">
        <v>480</v>
      </c>
      <c r="V11" s="51"/>
      <c r="W11" s="51">
        <v>393.3</v>
      </c>
      <c r="X11" s="51"/>
      <c r="Y11" s="51"/>
      <c r="Z11" s="51"/>
      <c r="AA11" s="51"/>
      <c r="AB11" s="51"/>
      <c r="AC11" s="51">
        <v>460</v>
      </c>
      <c r="AD11" s="51"/>
      <c r="AE11" s="51"/>
      <c r="AF11" s="51"/>
      <c r="AG11" s="51"/>
      <c r="AH11" s="51"/>
      <c r="AI11" s="51"/>
      <c r="AJ11" s="51">
        <v>600</v>
      </c>
      <c r="AK11" s="51"/>
      <c r="AL11" s="51"/>
      <c r="AM11" s="51"/>
      <c r="AN11" s="51"/>
      <c r="AO11" s="51"/>
      <c r="AP11" s="1"/>
      <c r="AQ11" s="35">
        <f>IF(AR11&lt;6,SUM(E11:AP11),SUM(LARGE(E11:AP11,{1;2;3;4;5;6})))</f>
        <v>3100</v>
      </c>
      <c r="AR11" s="6">
        <f>COUNT(E11:AP11)</f>
        <v>9</v>
      </c>
      <c r="BC11" s="12"/>
      <c r="BD11" s="22"/>
      <c r="BE11" s="12"/>
      <c r="BF11" s="22"/>
      <c r="BG11" s="22"/>
      <c r="BH11" s="22"/>
      <c r="BI11" s="22"/>
      <c r="BJ11" s="22"/>
      <c r="BK11" s="22"/>
    </row>
    <row r="12" spans="1:63" s="24" customFormat="1" x14ac:dyDescent="0.2">
      <c r="A12" s="28">
        <v>11</v>
      </c>
      <c r="B12" s="26" t="s">
        <v>77</v>
      </c>
      <c r="C12" s="6" t="s">
        <v>82</v>
      </c>
      <c r="D12" s="26" t="s">
        <v>37</v>
      </c>
      <c r="E12" s="9">
        <v>460</v>
      </c>
      <c r="F12" s="9"/>
      <c r="G12" s="9"/>
      <c r="H12" s="9"/>
      <c r="I12" s="9"/>
      <c r="J12" s="9"/>
      <c r="K12" s="9"/>
      <c r="L12" s="9"/>
      <c r="M12" s="9"/>
      <c r="N12" s="9">
        <v>190</v>
      </c>
      <c r="O12" s="9"/>
      <c r="P12" s="9"/>
      <c r="Q12" s="9"/>
      <c r="R12" s="9"/>
      <c r="S12" s="9"/>
      <c r="T12" s="9"/>
      <c r="U12" s="9">
        <v>1020</v>
      </c>
      <c r="V12" s="9"/>
      <c r="W12" s="9">
        <v>660</v>
      </c>
      <c r="X12" s="9"/>
      <c r="Y12" s="9"/>
      <c r="Z12" s="9"/>
      <c r="AA12" s="9"/>
      <c r="AB12" s="9"/>
      <c r="AC12" s="9">
        <v>660</v>
      </c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54"/>
      <c r="AQ12" s="35">
        <f>IF(AR12&lt;6,SUM(E12:AP12),SUM(LARGE(E12:AP12,{1;2;3;4;5;6})))</f>
        <v>2990</v>
      </c>
      <c r="AR12" s="55">
        <f>COUNT(E12:AP12)</f>
        <v>5</v>
      </c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22"/>
      <c r="BE12" s="12"/>
      <c r="BF12" s="22"/>
      <c r="BG12" s="22"/>
      <c r="BH12" s="22"/>
      <c r="BI12" s="22"/>
      <c r="BJ12" s="22"/>
      <c r="BK12" s="22"/>
    </row>
    <row r="13" spans="1:63" s="24" customFormat="1" x14ac:dyDescent="0.2">
      <c r="A13" s="28">
        <v>12</v>
      </c>
      <c r="B13" s="6" t="s">
        <v>77</v>
      </c>
      <c r="C13" s="6" t="s">
        <v>79</v>
      </c>
      <c r="D13" s="37" t="s">
        <v>772</v>
      </c>
      <c r="E13" s="9">
        <v>250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v>360</v>
      </c>
      <c r="S13" s="9">
        <v>920</v>
      </c>
      <c r="T13" s="9"/>
      <c r="U13" s="9">
        <v>840</v>
      </c>
      <c r="V13" s="9"/>
      <c r="W13" s="9">
        <v>250</v>
      </c>
      <c r="X13" s="9"/>
      <c r="Y13" s="9"/>
      <c r="Z13" s="9"/>
      <c r="AA13" s="9"/>
      <c r="AB13" s="9"/>
      <c r="AC13" s="9">
        <v>260</v>
      </c>
      <c r="AD13" s="9"/>
      <c r="AE13" s="9"/>
      <c r="AF13" s="9">
        <v>190</v>
      </c>
      <c r="AG13" s="9"/>
      <c r="AH13" s="9"/>
      <c r="AI13" s="9"/>
      <c r="AJ13" s="9"/>
      <c r="AK13" s="9">
        <v>350</v>
      </c>
      <c r="AL13" s="9"/>
      <c r="AM13" s="9"/>
      <c r="AN13" s="9"/>
      <c r="AO13" s="9"/>
      <c r="AP13" s="29"/>
      <c r="AQ13" s="35">
        <f>IF(AR13&lt;6,SUM(E13:AP13),SUM(LARGE(E13:AP13,{1;2;3;4;5;6})))</f>
        <v>2980</v>
      </c>
      <c r="AR13" s="6">
        <f>COUNT(E13:AP13)</f>
        <v>8</v>
      </c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22"/>
      <c r="BE13" s="12"/>
      <c r="BF13" s="22"/>
      <c r="BG13" s="22"/>
      <c r="BH13" s="22"/>
      <c r="BI13" s="22"/>
      <c r="BJ13" s="22"/>
      <c r="BK13" s="22"/>
    </row>
    <row r="14" spans="1:63" s="24" customFormat="1" x14ac:dyDescent="0.2">
      <c r="A14" s="28">
        <v>13</v>
      </c>
      <c r="B14" s="26" t="s">
        <v>77</v>
      </c>
      <c r="C14" s="6" t="s">
        <v>78</v>
      </c>
      <c r="D14" s="26" t="s">
        <v>389</v>
      </c>
      <c r="E14" s="9">
        <v>260</v>
      </c>
      <c r="F14" s="9"/>
      <c r="G14" s="9"/>
      <c r="H14" s="9"/>
      <c r="I14" s="9"/>
      <c r="J14" s="9">
        <v>460</v>
      </c>
      <c r="K14" s="9"/>
      <c r="L14" s="9"/>
      <c r="M14" s="9"/>
      <c r="N14" s="9">
        <v>190</v>
      </c>
      <c r="O14" s="9"/>
      <c r="P14" s="9"/>
      <c r="Q14" s="9"/>
      <c r="R14" s="9">
        <v>260</v>
      </c>
      <c r="S14" s="9">
        <v>550</v>
      </c>
      <c r="T14" s="9"/>
      <c r="U14" s="9">
        <v>480</v>
      </c>
      <c r="V14" s="9"/>
      <c r="W14" s="9">
        <v>393.3</v>
      </c>
      <c r="X14" s="9"/>
      <c r="Y14" s="9"/>
      <c r="Z14" s="9"/>
      <c r="AA14" s="9"/>
      <c r="AB14" s="9"/>
      <c r="AC14" s="9">
        <v>460</v>
      </c>
      <c r="AD14" s="9"/>
      <c r="AE14" s="9"/>
      <c r="AF14" s="9"/>
      <c r="AG14" s="9"/>
      <c r="AH14" s="9"/>
      <c r="AI14" s="9"/>
      <c r="AJ14" s="9">
        <v>600</v>
      </c>
      <c r="AK14" s="9"/>
      <c r="AL14" s="9"/>
      <c r="AM14" s="9"/>
      <c r="AN14" s="9"/>
      <c r="AO14" s="9"/>
      <c r="AP14" s="54"/>
      <c r="AQ14" s="35">
        <f>IF(AR14&lt;6,SUM(E14:AP14),SUM(LARGE(E14:AP14,{1;2;3;4;5;6})))</f>
        <v>2943.3</v>
      </c>
      <c r="AR14" s="55">
        <f>COUNT(E14:AP14)</f>
        <v>9</v>
      </c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22"/>
      <c r="BE14" s="12"/>
      <c r="BF14" s="22"/>
      <c r="BG14" s="22"/>
      <c r="BH14" s="22"/>
      <c r="BI14" s="22"/>
      <c r="BJ14" s="22"/>
      <c r="BK14" s="22"/>
    </row>
    <row r="15" spans="1:63" x14ac:dyDescent="0.2">
      <c r="A15" s="28">
        <v>14</v>
      </c>
      <c r="B15" s="6" t="s">
        <v>77</v>
      </c>
      <c r="C15" s="6" t="s">
        <v>83</v>
      </c>
      <c r="D15" s="37" t="s">
        <v>167</v>
      </c>
      <c r="E15" s="51">
        <v>360</v>
      </c>
      <c r="F15" s="51"/>
      <c r="G15" s="51"/>
      <c r="H15" s="51"/>
      <c r="I15" s="51"/>
      <c r="J15" s="51">
        <v>360</v>
      </c>
      <c r="K15" s="51">
        <v>130</v>
      </c>
      <c r="L15" s="51"/>
      <c r="M15" s="51"/>
      <c r="N15" s="51"/>
      <c r="O15" s="51"/>
      <c r="P15" s="51"/>
      <c r="Q15" s="51"/>
      <c r="R15" s="51">
        <v>260</v>
      </c>
      <c r="S15" s="51">
        <v>550</v>
      </c>
      <c r="T15" s="51"/>
      <c r="U15" s="51">
        <v>660</v>
      </c>
      <c r="V15" s="51"/>
      <c r="W15" s="51">
        <v>393.3</v>
      </c>
      <c r="X15" s="51"/>
      <c r="Y15" s="51"/>
      <c r="Z15" s="51">
        <v>55</v>
      </c>
      <c r="AA15" s="51"/>
      <c r="AB15" s="51"/>
      <c r="AC15" s="51">
        <v>360</v>
      </c>
      <c r="AD15" s="51"/>
      <c r="AE15" s="51">
        <v>600</v>
      </c>
      <c r="AF15" s="51"/>
      <c r="AG15" s="51"/>
      <c r="AH15" s="51"/>
      <c r="AI15" s="51"/>
      <c r="AJ15" s="51"/>
      <c r="AK15" s="51">
        <v>350</v>
      </c>
      <c r="AL15" s="51"/>
      <c r="AM15" s="51"/>
      <c r="AN15" s="51">
        <v>160</v>
      </c>
      <c r="AO15" s="51"/>
      <c r="AP15" s="29"/>
      <c r="AQ15" s="35">
        <f>IF(AR15&lt;6,SUM(E15:AP15),SUM(LARGE(E15:AP15,{1;2;3;4;5;6})))</f>
        <v>2923.3</v>
      </c>
      <c r="AR15" s="6">
        <f>COUNT(E15:AP15)</f>
        <v>12</v>
      </c>
      <c r="BC15" s="12"/>
      <c r="BD15" s="22"/>
      <c r="BE15" s="12"/>
      <c r="BF15" s="22"/>
      <c r="BG15" s="22"/>
      <c r="BH15" s="22"/>
      <c r="BI15" s="22"/>
      <c r="BJ15" s="22"/>
      <c r="BK15" s="22"/>
    </row>
    <row r="16" spans="1:63" x14ac:dyDescent="0.2">
      <c r="A16" s="58">
        <v>15</v>
      </c>
      <c r="B16" s="6" t="s">
        <v>77</v>
      </c>
      <c r="C16" s="6" t="s">
        <v>136</v>
      </c>
      <c r="D16" s="9" t="s">
        <v>262</v>
      </c>
      <c r="E16" s="1">
        <v>360</v>
      </c>
      <c r="F16" s="1"/>
      <c r="G16" s="1"/>
      <c r="H16" s="1"/>
      <c r="I16" s="1"/>
      <c r="J16" s="1">
        <v>360</v>
      </c>
      <c r="K16" s="1"/>
      <c r="L16" s="1"/>
      <c r="M16" s="1"/>
      <c r="N16" s="1"/>
      <c r="O16" s="1"/>
      <c r="P16" s="1"/>
      <c r="Q16" s="1"/>
      <c r="R16" s="1">
        <v>260</v>
      </c>
      <c r="S16" s="1">
        <v>550</v>
      </c>
      <c r="T16" s="1"/>
      <c r="U16" s="1">
        <v>660</v>
      </c>
      <c r="V16" s="1"/>
      <c r="W16" s="1">
        <v>393.3</v>
      </c>
      <c r="X16" s="1"/>
      <c r="Y16" s="1"/>
      <c r="Z16" s="1">
        <v>55</v>
      </c>
      <c r="AA16" s="1"/>
      <c r="AB16" s="1"/>
      <c r="AC16" s="1">
        <v>360</v>
      </c>
      <c r="AD16" s="1"/>
      <c r="AE16" s="1">
        <v>600</v>
      </c>
      <c r="AF16" s="1"/>
      <c r="AG16" s="1"/>
      <c r="AH16" s="1"/>
      <c r="AI16" s="1"/>
      <c r="AJ16" s="1"/>
      <c r="AK16" s="1">
        <v>350</v>
      </c>
      <c r="AL16" s="1"/>
      <c r="AM16" s="1"/>
      <c r="AN16" s="1">
        <v>160</v>
      </c>
      <c r="AO16" s="1"/>
      <c r="AP16" s="1"/>
      <c r="AQ16" s="35">
        <f>IF(AR16&lt;6,SUM(E16:AP16),SUM(LARGE(E16:AP16,{1;2;3;4;5;6})))</f>
        <v>2923.3</v>
      </c>
      <c r="AR16" s="55">
        <f>COUNT(E16:AP16)</f>
        <v>11</v>
      </c>
      <c r="BC16" s="12"/>
      <c r="BD16" s="22"/>
      <c r="BE16" s="12"/>
      <c r="BF16" s="22"/>
      <c r="BG16" s="22"/>
      <c r="BH16" s="22"/>
      <c r="BI16" s="22"/>
      <c r="BJ16" s="22"/>
      <c r="BK16" s="22"/>
    </row>
    <row r="17" spans="1:63" x14ac:dyDescent="0.2">
      <c r="A17" s="58">
        <v>16</v>
      </c>
      <c r="B17" s="26" t="s">
        <v>77</v>
      </c>
      <c r="C17" s="6" t="s">
        <v>78</v>
      </c>
      <c r="D17" s="26" t="s">
        <v>145</v>
      </c>
      <c r="E17" s="52">
        <v>0</v>
      </c>
      <c r="F17" s="52"/>
      <c r="G17" s="52"/>
      <c r="H17" s="52"/>
      <c r="I17" s="52"/>
      <c r="J17" s="51">
        <v>660</v>
      </c>
      <c r="K17" s="51"/>
      <c r="L17" s="51"/>
      <c r="M17" s="51"/>
      <c r="N17" s="51"/>
      <c r="O17" s="51"/>
      <c r="P17" s="51"/>
      <c r="Q17" s="51"/>
      <c r="R17" s="51">
        <v>360</v>
      </c>
      <c r="S17" s="51">
        <v>550</v>
      </c>
      <c r="T17" s="51"/>
      <c r="U17" s="51">
        <v>480</v>
      </c>
      <c r="V17" s="51"/>
      <c r="W17" s="51">
        <v>326.7</v>
      </c>
      <c r="X17" s="51"/>
      <c r="Y17" s="51"/>
      <c r="Z17" s="51"/>
      <c r="AA17" s="51"/>
      <c r="AB17" s="51"/>
      <c r="AC17" s="51">
        <v>460</v>
      </c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4"/>
      <c r="AQ17" s="35">
        <f>IF(AR17&lt;6,SUM(E17:AP17),SUM(LARGE(E17:AP17,{1;2;3;4;5;6})))</f>
        <v>2836.7</v>
      </c>
      <c r="AR17" s="55">
        <f>COUNT(E17:AP17)</f>
        <v>7</v>
      </c>
      <c r="BC17" s="12"/>
      <c r="BD17" s="22"/>
      <c r="BE17" s="12"/>
      <c r="BF17" s="22"/>
      <c r="BG17" s="22"/>
      <c r="BH17" s="22"/>
      <c r="BI17" s="22"/>
      <c r="BJ17" s="22"/>
      <c r="BK17" s="22"/>
    </row>
    <row r="18" spans="1:63" x14ac:dyDescent="0.2">
      <c r="A18" s="58">
        <v>17</v>
      </c>
      <c r="B18" s="6" t="s">
        <v>77</v>
      </c>
      <c r="C18" s="6" t="s">
        <v>79</v>
      </c>
      <c r="D18" s="9" t="s">
        <v>153</v>
      </c>
      <c r="E18" s="9">
        <v>360</v>
      </c>
      <c r="F18" s="9"/>
      <c r="G18" s="9"/>
      <c r="H18" s="9"/>
      <c r="I18" s="9"/>
      <c r="J18" s="9">
        <v>460</v>
      </c>
      <c r="K18" s="9"/>
      <c r="L18" s="9"/>
      <c r="M18" s="9"/>
      <c r="N18" s="9">
        <v>160</v>
      </c>
      <c r="O18" s="9"/>
      <c r="P18" s="9"/>
      <c r="Q18" s="9"/>
      <c r="R18" s="9">
        <v>260</v>
      </c>
      <c r="S18" s="9">
        <v>550</v>
      </c>
      <c r="T18" s="9"/>
      <c r="U18" s="9">
        <v>480</v>
      </c>
      <c r="V18" s="9"/>
      <c r="W18" s="9"/>
      <c r="X18" s="9"/>
      <c r="Y18" s="9"/>
      <c r="Z18" s="9"/>
      <c r="AA18" s="9"/>
      <c r="AB18" s="9"/>
      <c r="AC18" s="9">
        <v>360</v>
      </c>
      <c r="AD18" s="9"/>
      <c r="AE18" s="9"/>
      <c r="AF18" s="18">
        <v>0</v>
      </c>
      <c r="AG18" s="9"/>
      <c r="AH18" s="9"/>
      <c r="AI18" s="9"/>
      <c r="AJ18" s="9"/>
      <c r="AK18" s="9"/>
      <c r="AL18" s="9"/>
      <c r="AM18" s="9"/>
      <c r="AN18" s="9">
        <v>190</v>
      </c>
      <c r="AO18" s="9"/>
      <c r="AP18" s="1"/>
      <c r="AQ18" s="35">
        <f>IF(AR18&lt;6,SUM(E18:AP18),SUM(LARGE(E18:AP18,{1;2;3;4;5;6})))</f>
        <v>2470</v>
      </c>
      <c r="AR18" s="6">
        <f>COUNT(E18:AP18)</f>
        <v>9</v>
      </c>
      <c r="BC18" s="12"/>
      <c r="BD18" s="22"/>
      <c r="BE18" s="12"/>
      <c r="BF18" s="22"/>
      <c r="BG18" s="22"/>
      <c r="BH18" s="22"/>
      <c r="BI18" s="22"/>
      <c r="BJ18" s="22"/>
      <c r="BK18" s="22"/>
    </row>
    <row r="19" spans="1:63" x14ac:dyDescent="0.2">
      <c r="A19" s="58">
        <v>18</v>
      </c>
      <c r="B19" s="26" t="s">
        <v>77</v>
      </c>
      <c r="C19" s="8" t="s">
        <v>79</v>
      </c>
      <c r="D19" s="26" t="s">
        <v>154</v>
      </c>
      <c r="E19" s="51">
        <v>360</v>
      </c>
      <c r="F19" s="51"/>
      <c r="G19" s="51"/>
      <c r="H19" s="51"/>
      <c r="I19" s="51"/>
      <c r="J19" s="51">
        <v>460</v>
      </c>
      <c r="K19" s="51"/>
      <c r="L19" s="51"/>
      <c r="M19" s="51"/>
      <c r="N19" s="51">
        <v>160</v>
      </c>
      <c r="O19" s="51"/>
      <c r="P19" s="51"/>
      <c r="Q19" s="51"/>
      <c r="R19" s="51">
        <v>260</v>
      </c>
      <c r="S19" s="51">
        <v>550</v>
      </c>
      <c r="T19" s="51"/>
      <c r="U19" s="51">
        <v>480</v>
      </c>
      <c r="V19" s="51"/>
      <c r="W19" s="51"/>
      <c r="X19" s="51"/>
      <c r="Y19" s="51"/>
      <c r="Z19" s="51"/>
      <c r="AA19" s="51"/>
      <c r="AB19" s="51"/>
      <c r="AC19" s="51">
        <v>360</v>
      </c>
      <c r="AD19" s="51"/>
      <c r="AE19" s="51"/>
      <c r="AF19" s="52">
        <v>0</v>
      </c>
      <c r="AG19" s="51"/>
      <c r="AH19" s="51"/>
      <c r="AI19" s="51"/>
      <c r="AJ19" s="51"/>
      <c r="AK19" s="51"/>
      <c r="AL19" s="51"/>
      <c r="AM19" s="51"/>
      <c r="AN19" s="51">
        <v>190</v>
      </c>
      <c r="AO19" s="51"/>
      <c r="AP19" s="29"/>
      <c r="AQ19" s="35">
        <f>IF(AR19&lt;6,SUM(E19:AP19),SUM(LARGE(E19:AP19,{1;2;3;4;5;6})))</f>
        <v>2470</v>
      </c>
      <c r="AR19" s="6">
        <f>COUNT(E19:AP19)</f>
        <v>9</v>
      </c>
      <c r="BC19" s="12"/>
      <c r="BD19" s="22"/>
      <c r="BE19" s="12"/>
      <c r="BF19" s="22"/>
      <c r="BG19" s="22"/>
      <c r="BH19" s="22"/>
      <c r="BI19" s="22"/>
      <c r="BJ19" s="22"/>
      <c r="BK19" s="22"/>
    </row>
    <row r="20" spans="1:63" x14ac:dyDescent="0.2">
      <c r="A20" s="58">
        <v>19</v>
      </c>
      <c r="B20" s="26" t="s">
        <v>77</v>
      </c>
      <c r="C20" s="6" t="s">
        <v>84</v>
      </c>
      <c r="D20" s="26" t="s">
        <v>267</v>
      </c>
      <c r="E20" s="84">
        <v>0</v>
      </c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29">
        <v>360</v>
      </c>
      <c r="S20" s="29">
        <v>550</v>
      </c>
      <c r="T20" s="29"/>
      <c r="U20" s="29">
        <v>480</v>
      </c>
      <c r="V20" s="29"/>
      <c r="W20" s="29">
        <v>326.7</v>
      </c>
      <c r="X20" s="29"/>
      <c r="Y20" s="29"/>
      <c r="Z20" s="29"/>
      <c r="AA20" s="29"/>
      <c r="AB20" s="29"/>
      <c r="AC20" s="29">
        <v>460</v>
      </c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35">
        <f>IF(AR20&lt;6,SUM(E20:AP20),SUM(LARGE(E20:AP20,{1;2;3;4;5;6})))</f>
        <v>2176.6999999999998</v>
      </c>
      <c r="AR20" s="6">
        <f>COUNT(E20:AP20)</f>
        <v>6</v>
      </c>
      <c r="BC20" s="12"/>
      <c r="BD20" s="22"/>
      <c r="BE20" s="12"/>
      <c r="BF20" s="22"/>
      <c r="BG20" s="22"/>
      <c r="BH20" s="22"/>
      <c r="BI20" s="22"/>
      <c r="BJ20" s="22"/>
      <c r="BK20" s="22"/>
    </row>
    <row r="21" spans="1:63" x14ac:dyDescent="0.2">
      <c r="A21" s="58">
        <v>20</v>
      </c>
      <c r="B21" s="26" t="s">
        <v>77</v>
      </c>
      <c r="C21" s="8" t="s">
        <v>78</v>
      </c>
      <c r="D21" s="26" t="s">
        <v>973</v>
      </c>
      <c r="E21" s="51">
        <v>250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>
        <v>920</v>
      </c>
      <c r="T21" s="51"/>
      <c r="U21" s="51">
        <v>840</v>
      </c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4"/>
      <c r="AQ21" s="35">
        <f>IF(AR21&lt;6,SUM(E21:AP21),SUM(LARGE(E21:AP21,{1;2;3;4;5;6})))</f>
        <v>2010</v>
      </c>
      <c r="AR21" s="55">
        <f>COUNT(E21:AP21)</f>
        <v>3</v>
      </c>
      <c r="BC21" s="12"/>
      <c r="BD21" s="22"/>
      <c r="BE21" s="12"/>
      <c r="BF21" s="22"/>
      <c r="BG21" s="22"/>
      <c r="BH21" s="22"/>
      <c r="BI21" s="22"/>
      <c r="BJ21" s="22"/>
      <c r="BK21" s="22"/>
    </row>
    <row r="22" spans="1:63" x14ac:dyDescent="0.2">
      <c r="A22" s="58">
        <v>21</v>
      </c>
      <c r="B22" s="6" t="s">
        <v>77</v>
      </c>
      <c r="C22" s="6" t="s">
        <v>82</v>
      </c>
      <c r="D22" s="37" t="s">
        <v>90</v>
      </c>
      <c r="E22" s="52">
        <v>0</v>
      </c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1">
        <v>460</v>
      </c>
      <c r="S22" s="51"/>
      <c r="T22" s="51"/>
      <c r="U22" s="51">
        <v>660</v>
      </c>
      <c r="V22" s="51"/>
      <c r="W22" s="51"/>
      <c r="X22" s="51"/>
      <c r="Y22" s="51"/>
      <c r="Z22" s="51"/>
      <c r="AA22" s="51"/>
      <c r="AB22" s="51"/>
      <c r="AC22" s="51">
        <v>260</v>
      </c>
      <c r="AD22" s="51"/>
      <c r="AE22" s="51"/>
      <c r="AF22" s="51">
        <v>250</v>
      </c>
      <c r="AG22" s="51"/>
      <c r="AH22" s="51"/>
      <c r="AI22" s="51"/>
      <c r="AJ22" s="51"/>
      <c r="AK22" s="51">
        <v>350</v>
      </c>
      <c r="AL22" s="51"/>
      <c r="AM22" s="51"/>
      <c r="AN22" s="51"/>
      <c r="AO22" s="51"/>
      <c r="AP22" s="29"/>
      <c r="AQ22" s="35">
        <f>IF(AR22&lt;6,SUM(E22:AP22),SUM(LARGE(E22:AP22,{1;2;3;4;5;6})))</f>
        <v>1980</v>
      </c>
      <c r="AR22" s="6">
        <f>COUNT(E22:AP22)</f>
        <v>6</v>
      </c>
      <c r="BC22" s="12"/>
      <c r="BD22" s="22"/>
      <c r="BE22" s="12"/>
      <c r="BF22" s="22"/>
      <c r="BG22" s="22"/>
      <c r="BH22" s="22"/>
      <c r="BI22" s="22"/>
      <c r="BJ22" s="22"/>
      <c r="BK22" s="22"/>
    </row>
    <row r="23" spans="1:63" x14ac:dyDescent="0.2">
      <c r="A23" s="58">
        <v>22</v>
      </c>
      <c r="B23" s="6" t="s">
        <v>77</v>
      </c>
      <c r="C23" s="6" t="s">
        <v>78</v>
      </c>
      <c r="D23" s="9" t="s">
        <v>598</v>
      </c>
      <c r="E23" s="1">
        <v>360</v>
      </c>
      <c r="F23" s="1"/>
      <c r="G23" s="1"/>
      <c r="H23" s="1"/>
      <c r="I23" s="1"/>
      <c r="J23" s="19">
        <v>0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">
        <v>920</v>
      </c>
      <c r="V23" s="1"/>
      <c r="W23" s="1">
        <v>560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35">
        <f>IF(AR23&lt;6,SUM(E23:AP23),SUM(LARGE(E23:AP23,{1;2;3;4;5;6})))</f>
        <v>1840</v>
      </c>
      <c r="AR23" s="6">
        <f>COUNT(E23:AP23)</f>
        <v>4</v>
      </c>
      <c r="BC23" s="12"/>
      <c r="BD23" s="22"/>
      <c r="BE23" s="12"/>
      <c r="BF23" s="22"/>
      <c r="BG23" s="22"/>
      <c r="BH23" s="22"/>
      <c r="BI23" s="22"/>
      <c r="BJ23" s="22"/>
      <c r="BK23" s="22"/>
    </row>
    <row r="24" spans="1:63" x14ac:dyDescent="0.2">
      <c r="A24" s="58">
        <v>23</v>
      </c>
      <c r="B24" s="26" t="s">
        <v>77</v>
      </c>
      <c r="C24" s="8" t="s">
        <v>168</v>
      </c>
      <c r="D24" s="26" t="s">
        <v>763</v>
      </c>
      <c r="E24" s="9">
        <v>360</v>
      </c>
      <c r="F24" s="9"/>
      <c r="G24" s="9"/>
      <c r="H24" s="9"/>
      <c r="I24" s="9"/>
      <c r="J24" s="18">
        <v>0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9">
        <v>920</v>
      </c>
      <c r="V24" s="9"/>
      <c r="W24" s="9">
        <v>560</v>
      </c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29"/>
      <c r="AQ24" s="35">
        <f>IF(AR24&lt;6,SUM(E24:AP24),SUM(LARGE(E24:AP24,{1;2;3;4;5;6})))</f>
        <v>1840</v>
      </c>
      <c r="AR24" s="55">
        <f>COUNT(E24:AP24)</f>
        <v>4</v>
      </c>
      <c r="BC24" s="12"/>
      <c r="BD24" s="22"/>
      <c r="BE24" s="12"/>
      <c r="BF24" s="22"/>
      <c r="BG24" s="22"/>
      <c r="BH24" s="22"/>
      <c r="BI24" s="22"/>
      <c r="BJ24" s="22"/>
      <c r="BK24" s="22"/>
    </row>
    <row r="25" spans="1:63" x14ac:dyDescent="0.2">
      <c r="A25" s="58">
        <v>24</v>
      </c>
      <c r="B25" s="6" t="s">
        <v>77</v>
      </c>
      <c r="C25" s="6" t="s">
        <v>82</v>
      </c>
      <c r="D25" s="9" t="s">
        <v>114</v>
      </c>
      <c r="E25" s="9"/>
      <c r="F25" s="9"/>
      <c r="G25" s="9"/>
      <c r="H25" s="9"/>
      <c r="I25" s="9"/>
      <c r="J25" s="9">
        <v>360</v>
      </c>
      <c r="K25" s="9"/>
      <c r="L25" s="9"/>
      <c r="M25" s="9"/>
      <c r="N25" s="9"/>
      <c r="O25" s="9"/>
      <c r="P25" s="9"/>
      <c r="Q25" s="9"/>
      <c r="R25" s="9">
        <v>460</v>
      </c>
      <c r="S25" s="9"/>
      <c r="T25" s="9"/>
      <c r="U25" s="9">
        <v>480</v>
      </c>
      <c r="V25" s="9"/>
      <c r="W25" s="9">
        <v>326.7</v>
      </c>
      <c r="X25" s="9"/>
      <c r="Y25" s="9"/>
      <c r="Z25" s="9"/>
      <c r="AA25" s="9"/>
      <c r="AB25" s="9"/>
      <c r="AC25" s="18">
        <v>0</v>
      </c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9">
        <v>160</v>
      </c>
      <c r="AO25" s="9"/>
      <c r="AP25" s="1"/>
      <c r="AQ25" s="35">
        <f>IF(AR25&lt;6,SUM(E25:AP25),SUM(LARGE(E25:AP25,{1;2;3;4;5;6})))</f>
        <v>1786.7</v>
      </c>
      <c r="AR25" s="6">
        <f>COUNT(E25:AP25)</f>
        <v>6</v>
      </c>
      <c r="BC25" s="12"/>
      <c r="BD25" s="22"/>
      <c r="BE25" s="12"/>
      <c r="BF25" s="22"/>
      <c r="BG25" s="22"/>
      <c r="BH25" s="22"/>
      <c r="BI25" s="22"/>
      <c r="BJ25" s="22"/>
      <c r="BK25" s="22"/>
    </row>
    <row r="26" spans="1:63" x14ac:dyDescent="0.2">
      <c r="A26" s="58">
        <v>25</v>
      </c>
      <c r="B26" s="6" t="s">
        <v>77</v>
      </c>
      <c r="C26" s="8" t="s">
        <v>79</v>
      </c>
      <c r="D26" s="37" t="s">
        <v>122</v>
      </c>
      <c r="E26" s="52">
        <v>0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1">
        <v>360</v>
      </c>
      <c r="AD26" s="51"/>
      <c r="AE26" s="51">
        <v>920</v>
      </c>
      <c r="AF26" s="51">
        <v>250</v>
      </c>
      <c r="AG26" s="51"/>
      <c r="AH26" s="51"/>
      <c r="AI26" s="51"/>
      <c r="AJ26" s="51"/>
      <c r="AK26" s="51">
        <v>130</v>
      </c>
      <c r="AL26" s="51"/>
      <c r="AM26" s="51"/>
      <c r="AN26" s="51"/>
      <c r="AO26" s="51"/>
      <c r="AP26" s="54"/>
      <c r="AQ26" s="35">
        <f>IF(AR26&lt;6,SUM(E26:AP26),SUM(LARGE(E26:AP26,{1;2;3;4;5;6})))</f>
        <v>1660</v>
      </c>
      <c r="AR26" s="6">
        <f>COUNT(E26:AP26)</f>
        <v>5</v>
      </c>
      <c r="BC26" s="12"/>
      <c r="BD26" s="22"/>
      <c r="BE26" s="12"/>
      <c r="BF26" s="22"/>
      <c r="BG26" s="22"/>
      <c r="BH26" s="22"/>
      <c r="BI26" s="22"/>
      <c r="BJ26" s="22"/>
      <c r="BK26" s="22"/>
    </row>
    <row r="27" spans="1:63" x14ac:dyDescent="0.2">
      <c r="A27" s="58">
        <v>26</v>
      </c>
      <c r="B27" s="26" t="s">
        <v>77</v>
      </c>
      <c r="C27" s="8" t="s">
        <v>78</v>
      </c>
      <c r="D27" s="37" t="s">
        <v>26</v>
      </c>
      <c r="E27" s="51">
        <v>460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>
        <v>480</v>
      </c>
      <c r="V27" s="51">
        <v>130</v>
      </c>
      <c r="W27" s="51">
        <v>326.7</v>
      </c>
      <c r="X27" s="51"/>
      <c r="Y27" s="51"/>
      <c r="Z27" s="51"/>
      <c r="AA27" s="51"/>
      <c r="AB27" s="51"/>
      <c r="AC27" s="52">
        <v>0</v>
      </c>
      <c r="AD27" s="52"/>
      <c r="AE27" s="52"/>
      <c r="AF27" s="52"/>
      <c r="AG27" s="52"/>
      <c r="AH27" s="52"/>
      <c r="AI27" s="52"/>
      <c r="AJ27" s="52"/>
      <c r="AK27" s="52"/>
      <c r="AL27" s="52"/>
      <c r="AM27" s="51">
        <v>80</v>
      </c>
      <c r="AN27" s="51">
        <v>160</v>
      </c>
      <c r="AO27" s="51"/>
      <c r="AP27" s="54"/>
      <c r="AQ27" s="35">
        <f>IF(AR27&lt;6,SUM(E27:AP27),SUM(LARGE(E27:AP27,{1;2;3;4;5;6})))</f>
        <v>1636.7</v>
      </c>
      <c r="AR27" s="55">
        <f>COUNT(E27:AP27)</f>
        <v>7</v>
      </c>
      <c r="BC27" s="12"/>
      <c r="BD27" s="22"/>
      <c r="BE27" s="12"/>
      <c r="BF27" s="22"/>
      <c r="BG27" s="22"/>
      <c r="BH27" s="22"/>
      <c r="BI27" s="22"/>
      <c r="BJ27" s="22"/>
      <c r="BK27" s="22"/>
    </row>
    <row r="28" spans="1:63" x14ac:dyDescent="0.2">
      <c r="A28" s="58">
        <v>27</v>
      </c>
      <c r="B28" s="6" t="s">
        <v>463</v>
      </c>
      <c r="C28" s="6" t="s">
        <v>458</v>
      </c>
      <c r="D28" s="9" t="s">
        <v>762</v>
      </c>
      <c r="E28" s="9">
        <v>460</v>
      </c>
      <c r="F28" s="9"/>
      <c r="G28" s="9"/>
      <c r="H28" s="9"/>
      <c r="I28" s="9"/>
      <c r="J28" s="9">
        <v>660</v>
      </c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1"/>
      <c r="AQ28" s="35">
        <f>IF(AR28&lt;6,SUM(E28:AP28),SUM(LARGE(E28:AP28,{1;2;3;4;5;6})))</f>
        <v>1120</v>
      </c>
      <c r="AR28" s="6">
        <f>COUNT(E28:AP28)</f>
        <v>2</v>
      </c>
      <c r="BC28" s="12"/>
      <c r="BD28" s="22"/>
      <c r="BE28" s="12"/>
      <c r="BF28" s="22"/>
      <c r="BG28" s="22"/>
      <c r="BH28" s="22"/>
      <c r="BI28" s="22"/>
      <c r="BJ28" s="22"/>
      <c r="BK28" s="22"/>
    </row>
    <row r="29" spans="1:63" x14ac:dyDescent="0.2">
      <c r="A29" s="58">
        <v>28</v>
      </c>
      <c r="B29" s="26" t="s">
        <v>77</v>
      </c>
      <c r="C29" s="6" t="s">
        <v>86</v>
      </c>
      <c r="D29" s="37" t="s">
        <v>242</v>
      </c>
      <c r="E29" s="9"/>
      <c r="F29" s="9"/>
      <c r="G29" s="9"/>
      <c r="H29" s="9">
        <v>130</v>
      </c>
      <c r="I29" s="9"/>
      <c r="J29" s="9">
        <v>250</v>
      </c>
      <c r="K29" s="9">
        <v>55</v>
      </c>
      <c r="L29" s="9"/>
      <c r="M29" s="9">
        <v>130</v>
      </c>
      <c r="N29" s="9"/>
      <c r="O29" s="9"/>
      <c r="P29" s="9"/>
      <c r="Q29" s="9"/>
      <c r="R29" s="9">
        <v>250</v>
      </c>
      <c r="S29" s="9"/>
      <c r="T29" s="9">
        <v>130</v>
      </c>
      <c r="U29" s="9"/>
      <c r="V29" s="9">
        <v>100</v>
      </c>
      <c r="W29" s="9">
        <v>215</v>
      </c>
      <c r="X29" s="9">
        <v>70</v>
      </c>
      <c r="Y29" s="9"/>
      <c r="Z29" s="9"/>
      <c r="AA29" s="9">
        <v>130</v>
      </c>
      <c r="AB29" s="9"/>
      <c r="AC29" s="9"/>
      <c r="AD29" s="9">
        <v>130</v>
      </c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29"/>
      <c r="AQ29" s="35">
        <f>IF(AR29&lt;6,SUM(E29:AP29),SUM(LARGE(E29:AP29,{1;2;3;4;5;6})))</f>
        <v>1105</v>
      </c>
      <c r="AR29" s="55">
        <f>COUNT(E29:AP29)</f>
        <v>11</v>
      </c>
      <c r="BC29" s="12"/>
      <c r="BD29" s="22"/>
      <c r="BE29" s="12"/>
      <c r="BF29" s="22"/>
      <c r="BG29" s="22"/>
      <c r="BH29" s="22"/>
      <c r="BI29" s="22"/>
      <c r="BJ29" s="22"/>
      <c r="BK29" s="22"/>
    </row>
    <row r="30" spans="1:63" x14ac:dyDescent="0.2">
      <c r="A30" s="58">
        <v>29</v>
      </c>
      <c r="B30" s="26" t="s">
        <v>77</v>
      </c>
      <c r="C30" s="8" t="s">
        <v>82</v>
      </c>
      <c r="D30" s="9" t="s">
        <v>68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>
        <v>260</v>
      </c>
      <c r="S30" s="9"/>
      <c r="T30" s="9"/>
      <c r="U30" s="9">
        <v>660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160</v>
      </c>
      <c r="AO30" s="9"/>
      <c r="AP30" s="1"/>
      <c r="AQ30" s="35">
        <f>IF(AR30&lt;6,SUM(E30:AP30),SUM(LARGE(E30:AP30,{1;2;3;4;5;6})))</f>
        <v>1080</v>
      </c>
      <c r="AR30" s="55">
        <f>COUNT(E30:AP30)</f>
        <v>3</v>
      </c>
      <c r="BC30" s="12"/>
      <c r="BD30" s="22"/>
      <c r="BE30" s="12"/>
      <c r="BF30" s="22"/>
      <c r="BG30" s="22"/>
      <c r="BH30" s="22"/>
      <c r="BI30" s="22"/>
      <c r="BJ30" s="22"/>
      <c r="BK30" s="22"/>
    </row>
    <row r="31" spans="1:63" x14ac:dyDescent="0.2">
      <c r="A31" s="58">
        <v>30</v>
      </c>
      <c r="B31" s="6" t="s">
        <v>77</v>
      </c>
      <c r="C31" s="6" t="s">
        <v>260</v>
      </c>
      <c r="D31" s="9" t="s">
        <v>287</v>
      </c>
      <c r="E31" s="9">
        <v>170</v>
      </c>
      <c r="F31" s="9"/>
      <c r="G31" s="9"/>
      <c r="H31" s="9">
        <v>100</v>
      </c>
      <c r="I31" s="9"/>
      <c r="J31" s="18">
        <v>0</v>
      </c>
      <c r="K31" s="18"/>
      <c r="L31" s="18"/>
      <c r="M31" s="9">
        <v>100</v>
      </c>
      <c r="N31" s="9"/>
      <c r="O31" s="9"/>
      <c r="P31" s="9">
        <v>20</v>
      </c>
      <c r="Q31" s="9"/>
      <c r="R31" s="9">
        <v>170</v>
      </c>
      <c r="S31" s="9"/>
      <c r="T31" s="9"/>
      <c r="U31" s="9"/>
      <c r="V31" s="9">
        <v>100</v>
      </c>
      <c r="W31" s="9">
        <v>300</v>
      </c>
      <c r="X31" s="9">
        <v>130</v>
      </c>
      <c r="Y31" s="9"/>
      <c r="Z31" s="9"/>
      <c r="AA31" s="9">
        <v>100</v>
      </c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>
        <v>130</v>
      </c>
      <c r="AM31" s="9"/>
      <c r="AN31" s="9"/>
      <c r="AO31" s="9"/>
      <c r="AP31" s="1"/>
      <c r="AQ31" s="35">
        <f>IF(AR31&lt;6,SUM(E31:AP31),SUM(LARGE(E31:AP31,{1;2;3;4;5;6})))</f>
        <v>1000</v>
      </c>
      <c r="AR31" s="6">
        <f>COUNT(E31:AP31)</f>
        <v>11</v>
      </c>
      <c r="BC31" s="12"/>
      <c r="BD31" s="22"/>
      <c r="BE31" s="12"/>
      <c r="BF31" s="22"/>
      <c r="BG31" s="22"/>
      <c r="BH31" s="22"/>
      <c r="BI31" s="22"/>
      <c r="BJ31" s="22"/>
      <c r="BK31" s="22"/>
    </row>
    <row r="32" spans="1:63" x14ac:dyDescent="0.2">
      <c r="A32" s="58">
        <v>31</v>
      </c>
      <c r="B32" s="26" t="s">
        <v>77</v>
      </c>
      <c r="C32" s="8" t="s">
        <v>168</v>
      </c>
      <c r="D32" s="37" t="s">
        <v>124</v>
      </c>
      <c r="E32" s="9">
        <v>170</v>
      </c>
      <c r="F32" s="9"/>
      <c r="G32" s="9"/>
      <c r="H32" s="9"/>
      <c r="I32" s="9"/>
      <c r="J32" s="9">
        <v>560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>
        <v>100</v>
      </c>
      <c r="AN32" s="9">
        <v>160</v>
      </c>
      <c r="AO32" s="9"/>
      <c r="AP32" s="54"/>
      <c r="AQ32" s="35">
        <f>IF(AR32&lt;6,SUM(E32:AP32),SUM(LARGE(E32:AP32,{1;2;3;4;5;6})))</f>
        <v>990</v>
      </c>
      <c r="AR32" s="55">
        <f>COUNT(E32:AP32)</f>
        <v>4</v>
      </c>
      <c r="BC32" s="12"/>
      <c r="BD32" s="22"/>
      <c r="BE32" s="12"/>
      <c r="BF32" s="22"/>
      <c r="BG32" s="22"/>
      <c r="BH32" s="22"/>
      <c r="BI32" s="22"/>
      <c r="BJ32" s="22"/>
      <c r="BK32" s="22"/>
    </row>
    <row r="33" spans="1:63" x14ac:dyDescent="0.2">
      <c r="A33" s="58">
        <v>32</v>
      </c>
      <c r="B33" s="26" t="s">
        <v>77</v>
      </c>
      <c r="C33" s="8" t="s">
        <v>83</v>
      </c>
      <c r="D33" s="26" t="s">
        <v>296</v>
      </c>
      <c r="E33" s="52">
        <v>0</v>
      </c>
      <c r="F33" s="52"/>
      <c r="G33" s="52"/>
      <c r="H33" s="52"/>
      <c r="I33" s="52"/>
      <c r="J33" s="52">
        <v>0</v>
      </c>
      <c r="K33" s="52"/>
      <c r="L33" s="52"/>
      <c r="M33" s="51">
        <v>70</v>
      </c>
      <c r="N33" s="51"/>
      <c r="O33" s="51"/>
      <c r="P33" s="51"/>
      <c r="Q33" s="51"/>
      <c r="R33" s="51">
        <v>170</v>
      </c>
      <c r="S33" s="51"/>
      <c r="T33" s="51"/>
      <c r="U33" s="51">
        <v>480</v>
      </c>
      <c r="V33" s="51"/>
      <c r="W33" s="51"/>
      <c r="X33" s="51">
        <v>80</v>
      </c>
      <c r="Y33" s="51"/>
      <c r="Z33" s="51"/>
      <c r="AA33" s="51"/>
      <c r="AB33" s="51"/>
      <c r="AC33" s="52">
        <v>0</v>
      </c>
      <c r="AD33" s="52">
        <v>0</v>
      </c>
      <c r="AE33" s="52"/>
      <c r="AF33" s="52"/>
      <c r="AG33" s="52"/>
      <c r="AH33" s="52"/>
      <c r="AI33" s="52"/>
      <c r="AJ33" s="52"/>
      <c r="AK33" s="52"/>
      <c r="AL33" s="51">
        <v>130</v>
      </c>
      <c r="AM33" s="51"/>
      <c r="AN33" s="51"/>
      <c r="AO33" s="51"/>
      <c r="AP33" s="29"/>
      <c r="AQ33" s="35">
        <f>IF(AR33&lt;6,SUM(E33:AP33),SUM(LARGE(E33:AP33,{1;2;3;4;5;6})))</f>
        <v>930</v>
      </c>
      <c r="AR33" s="6">
        <f>COUNT(E33:AP33)</f>
        <v>9</v>
      </c>
      <c r="BC33" s="12"/>
      <c r="BD33" s="22"/>
      <c r="BE33" s="12"/>
      <c r="BF33" s="22"/>
      <c r="BG33" s="22"/>
      <c r="BH33" s="22"/>
      <c r="BI33" s="22"/>
      <c r="BJ33" s="22"/>
      <c r="BK33" s="22"/>
    </row>
    <row r="34" spans="1:63" x14ac:dyDescent="0.2">
      <c r="A34" s="66">
        <v>33</v>
      </c>
      <c r="B34" s="6" t="s">
        <v>77</v>
      </c>
      <c r="C34" s="6" t="s">
        <v>82</v>
      </c>
      <c r="D34" s="9" t="s">
        <v>166</v>
      </c>
      <c r="E34" s="9">
        <v>51.7</v>
      </c>
      <c r="F34" s="9"/>
      <c r="G34" s="9"/>
      <c r="H34" s="9"/>
      <c r="I34" s="9"/>
      <c r="J34" s="9">
        <v>148.30000000000001</v>
      </c>
      <c r="K34" s="9"/>
      <c r="L34" s="9"/>
      <c r="M34" s="9"/>
      <c r="N34" s="9"/>
      <c r="O34" s="9"/>
      <c r="P34" s="9"/>
      <c r="Q34" s="9">
        <v>100</v>
      </c>
      <c r="R34" s="9"/>
      <c r="S34" s="9"/>
      <c r="T34" s="9"/>
      <c r="U34" s="9">
        <v>480</v>
      </c>
      <c r="V34" s="9"/>
      <c r="W34" s="9">
        <v>60</v>
      </c>
      <c r="X34" s="9"/>
      <c r="Y34" s="9">
        <v>20</v>
      </c>
      <c r="Z34" s="9"/>
      <c r="AA34" s="9">
        <v>80</v>
      </c>
      <c r="AB34" s="9"/>
      <c r="AC34" s="9"/>
      <c r="AD34" s="9"/>
      <c r="AE34" s="9"/>
      <c r="AF34" s="9"/>
      <c r="AG34" s="9">
        <v>35</v>
      </c>
      <c r="AH34" s="9"/>
      <c r="AI34" s="9"/>
      <c r="AJ34" s="9"/>
      <c r="AK34" s="9"/>
      <c r="AL34" s="9"/>
      <c r="AM34" s="9"/>
      <c r="AN34" s="9"/>
      <c r="AO34" s="9"/>
      <c r="AP34" s="1"/>
      <c r="AQ34" s="35">
        <f>IF(AR34&lt;6,SUM(E34:AP34),SUM(LARGE(E34:AP34,{1;2;3;4;5;6})))</f>
        <v>920</v>
      </c>
      <c r="AR34" s="6">
        <f>COUNT(E34:AP34)</f>
        <v>8</v>
      </c>
      <c r="BC34" s="12"/>
      <c r="BD34" s="22"/>
      <c r="BE34" s="12"/>
      <c r="BF34" s="22"/>
      <c r="BG34" s="22"/>
      <c r="BH34" s="22"/>
      <c r="BI34" s="22"/>
      <c r="BJ34" s="22"/>
      <c r="BK34" s="22"/>
    </row>
    <row r="35" spans="1:63" x14ac:dyDescent="0.2">
      <c r="A35" s="66">
        <v>34</v>
      </c>
      <c r="B35" s="26" t="s">
        <v>77</v>
      </c>
      <c r="C35" s="8" t="s">
        <v>82</v>
      </c>
      <c r="D35" s="9" t="s">
        <v>67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>
        <v>260</v>
      </c>
      <c r="S35" s="51"/>
      <c r="T35" s="51"/>
      <c r="U35" s="51">
        <v>660</v>
      </c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1"/>
      <c r="AQ35" s="35">
        <f>IF(AR35&lt;6,SUM(E35:AP35),SUM(LARGE(E35:AP35,{1;2;3;4;5;6})))</f>
        <v>920</v>
      </c>
      <c r="AR35" s="55">
        <f>COUNT(E35:AP35)</f>
        <v>2</v>
      </c>
      <c r="BC35" s="12"/>
      <c r="BD35" s="22"/>
      <c r="BE35" s="12"/>
      <c r="BF35" s="22"/>
      <c r="BG35" s="22"/>
      <c r="BH35" s="22"/>
      <c r="BI35" s="22"/>
      <c r="BJ35" s="22"/>
      <c r="BK35" s="22"/>
    </row>
    <row r="36" spans="1:63" x14ac:dyDescent="0.2">
      <c r="A36" s="66">
        <v>35</v>
      </c>
      <c r="B36" s="6" t="s">
        <v>77</v>
      </c>
      <c r="C36" s="8" t="s">
        <v>338</v>
      </c>
      <c r="D36" s="9" t="s">
        <v>101</v>
      </c>
      <c r="E36" s="18">
        <v>0</v>
      </c>
      <c r="F36" s="9">
        <v>20</v>
      </c>
      <c r="G36" s="9"/>
      <c r="H36" s="18"/>
      <c r="I36" s="18"/>
      <c r="J36" s="18"/>
      <c r="K36" s="9">
        <v>100</v>
      </c>
      <c r="L36" s="9"/>
      <c r="M36" s="9"/>
      <c r="N36" s="9"/>
      <c r="O36" s="9"/>
      <c r="P36" s="9"/>
      <c r="Q36" s="9">
        <v>130</v>
      </c>
      <c r="R36" s="9">
        <v>215</v>
      </c>
      <c r="S36" s="9"/>
      <c r="T36" s="9">
        <v>100</v>
      </c>
      <c r="U36" s="9"/>
      <c r="V36" s="9"/>
      <c r="W36" s="18">
        <v>0</v>
      </c>
      <c r="X36" s="9">
        <v>100</v>
      </c>
      <c r="Y36" s="9">
        <v>25</v>
      </c>
      <c r="Z36" s="9"/>
      <c r="AA36" s="9"/>
      <c r="AB36" s="9"/>
      <c r="AC36" s="9">
        <v>250</v>
      </c>
      <c r="AD36" s="9">
        <v>100</v>
      </c>
      <c r="AE36" s="9"/>
      <c r="AF36" s="9"/>
      <c r="AG36" s="9"/>
      <c r="AH36" s="9"/>
      <c r="AI36" s="9"/>
      <c r="AJ36" s="9"/>
      <c r="AK36" s="9"/>
      <c r="AL36" s="9">
        <v>80</v>
      </c>
      <c r="AM36" s="9"/>
      <c r="AN36" s="9"/>
      <c r="AO36" s="9"/>
      <c r="AP36" s="1"/>
      <c r="AQ36" s="35">
        <f>IF(AR36&lt;6,SUM(E36:AP36),SUM(LARGE(E36:AP36,{1;2;3;4;5;6})))</f>
        <v>895</v>
      </c>
      <c r="AR36" s="55">
        <f>COUNT(E36:AP36)</f>
        <v>12</v>
      </c>
      <c r="BC36" s="12"/>
      <c r="BD36" s="22"/>
      <c r="BE36" s="12"/>
      <c r="BF36" s="22"/>
      <c r="BG36" s="22"/>
      <c r="BH36" s="22"/>
      <c r="BI36" s="22"/>
      <c r="BJ36" s="22"/>
      <c r="BK36" s="22"/>
    </row>
    <row r="37" spans="1:63" x14ac:dyDescent="0.2">
      <c r="A37" s="66">
        <v>36</v>
      </c>
      <c r="B37" s="6" t="s">
        <v>77</v>
      </c>
      <c r="C37" s="6" t="s">
        <v>83</v>
      </c>
      <c r="D37" s="37" t="s">
        <v>297</v>
      </c>
      <c r="E37" s="19">
        <v>0</v>
      </c>
      <c r="F37" s="19"/>
      <c r="G37" s="19"/>
      <c r="H37" s="19"/>
      <c r="I37" s="19"/>
      <c r="J37" s="19">
        <v>0</v>
      </c>
      <c r="K37" s="19"/>
      <c r="L37" s="19"/>
      <c r="M37" s="1">
        <v>70</v>
      </c>
      <c r="N37" s="1"/>
      <c r="O37" s="1"/>
      <c r="P37" s="1"/>
      <c r="Q37" s="1"/>
      <c r="R37" s="1">
        <v>170</v>
      </c>
      <c r="S37" s="1"/>
      <c r="T37" s="1"/>
      <c r="U37" s="1">
        <v>480</v>
      </c>
      <c r="V37" s="1">
        <v>55</v>
      </c>
      <c r="W37" s="1">
        <v>80</v>
      </c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>
        <v>30</v>
      </c>
      <c r="AI37" s="1"/>
      <c r="AJ37" s="1"/>
      <c r="AK37" s="1"/>
      <c r="AL37" s="1"/>
      <c r="AM37" s="1"/>
      <c r="AN37" s="1"/>
      <c r="AO37" s="1"/>
      <c r="AP37" s="1"/>
      <c r="AQ37" s="35">
        <f>IF(AR37&lt;6,SUM(E37:AP37),SUM(LARGE(E37:AP37,{1;2;3;4;5;6})))</f>
        <v>885</v>
      </c>
      <c r="AR37" s="55">
        <f>COUNT(E37:AP37)</f>
        <v>8</v>
      </c>
      <c r="BC37" s="12"/>
      <c r="BD37" s="22"/>
      <c r="BE37" s="12"/>
      <c r="BF37" s="22"/>
      <c r="BG37" s="22"/>
      <c r="BH37" s="22"/>
      <c r="BI37" s="22"/>
      <c r="BJ37" s="22"/>
      <c r="BK37" s="22"/>
    </row>
    <row r="38" spans="1:63" x14ac:dyDescent="0.2">
      <c r="A38" s="66">
        <v>37</v>
      </c>
      <c r="B38" s="6" t="s">
        <v>77</v>
      </c>
      <c r="C38" s="6" t="s">
        <v>338</v>
      </c>
      <c r="D38" s="26" t="s">
        <v>251</v>
      </c>
      <c r="E38" s="52">
        <v>0</v>
      </c>
      <c r="F38" s="51">
        <v>20</v>
      </c>
      <c r="G38" s="51"/>
      <c r="H38" s="52"/>
      <c r="I38" s="52"/>
      <c r="J38" s="52"/>
      <c r="K38" s="51">
        <v>100</v>
      </c>
      <c r="L38" s="51"/>
      <c r="M38" s="51"/>
      <c r="N38" s="51"/>
      <c r="O38" s="51"/>
      <c r="P38" s="51"/>
      <c r="Q38" s="51">
        <v>130</v>
      </c>
      <c r="R38" s="51">
        <v>215</v>
      </c>
      <c r="S38" s="51"/>
      <c r="T38" s="51"/>
      <c r="U38" s="51"/>
      <c r="V38" s="51"/>
      <c r="W38" s="52">
        <v>0</v>
      </c>
      <c r="X38" s="51">
        <v>100</v>
      </c>
      <c r="Y38" s="52"/>
      <c r="Z38" s="52"/>
      <c r="AA38" s="52"/>
      <c r="AB38" s="52"/>
      <c r="AC38" s="51">
        <v>250</v>
      </c>
      <c r="AD38" s="51"/>
      <c r="AE38" s="51"/>
      <c r="AF38" s="51"/>
      <c r="AG38" s="51"/>
      <c r="AH38" s="51"/>
      <c r="AI38" s="51"/>
      <c r="AJ38" s="51"/>
      <c r="AK38" s="51"/>
      <c r="AL38" s="51">
        <v>80</v>
      </c>
      <c r="AM38" s="51"/>
      <c r="AN38" s="51"/>
      <c r="AO38" s="51"/>
      <c r="AP38" s="54"/>
      <c r="AQ38" s="35">
        <f>IF(AR38&lt;6,SUM(E38:AP38),SUM(LARGE(E38:AP38,{1;2;3;4;5;6})))</f>
        <v>875</v>
      </c>
      <c r="AR38" s="6">
        <f>COUNT(E38:AP38)</f>
        <v>9</v>
      </c>
      <c r="BC38" s="12"/>
      <c r="BD38" s="22"/>
      <c r="BE38" s="12"/>
      <c r="BF38" s="22"/>
      <c r="BG38" s="22"/>
      <c r="BH38" s="22"/>
      <c r="BI38" s="22"/>
      <c r="BJ38" s="22"/>
      <c r="BK38" s="22"/>
    </row>
    <row r="39" spans="1:63" x14ac:dyDescent="0.2">
      <c r="A39" s="66">
        <v>38</v>
      </c>
      <c r="B39" s="26" t="s">
        <v>77</v>
      </c>
      <c r="C39" s="8" t="s">
        <v>78</v>
      </c>
      <c r="D39" s="37" t="s">
        <v>252</v>
      </c>
      <c r="E39" s="51"/>
      <c r="F39" s="51">
        <v>35</v>
      </c>
      <c r="G39" s="51"/>
      <c r="H39" s="51"/>
      <c r="I39" s="51"/>
      <c r="J39" s="51">
        <v>100</v>
      </c>
      <c r="K39" s="51">
        <v>130</v>
      </c>
      <c r="L39" s="51"/>
      <c r="M39" s="51"/>
      <c r="N39" s="51"/>
      <c r="O39" s="51"/>
      <c r="P39" s="51"/>
      <c r="Q39" s="51"/>
      <c r="R39" s="52">
        <v>0</v>
      </c>
      <c r="S39" s="52"/>
      <c r="T39" s="52"/>
      <c r="U39" s="51">
        <v>480</v>
      </c>
      <c r="V39" s="51">
        <v>80</v>
      </c>
      <c r="W39" s="51"/>
      <c r="X39" s="51"/>
      <c r="Y39" s="51">
        <v>20</v>
      </c>
      <c r="Z39" s="51">
        <v>35</v>
      </c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4"/>
      <c r="AQ39" s="35">
        <f>IF(AR39&lt;6,SUM(E39:AP39),SUM(LARGE(E39:AP39,{1;2;3;4;5;6})))</f>
        <v>860</v>
      </c>
      <c r="AR39" s="55">
        <f>COUNT(E39:AP39)</f>
        <v>8</v>
      </c>
      <c r="BC39" s="12"/>
      <c r="BD39" s="22"/>
      <c r="BE39" s="12"/>
      <c r="BF39" s="22"/>
      <c r="BG39" s="22"/>
      <c r="BH39" s="22"/>
      <c r="BI39" s="22"/>
      <c r="BJ39" s="22"/>
      <c r="BK39" s="22"/>
    </row>
    <row r="40" spans="1:63" x14ac:dyDescent="0.2">
      <c r="A40" s="66">
        <v>39</v>
      </c>
      <c r="B40" s="6" t="s">
        <v>77</v>
      </c>
      <c r="C40" s="6" t="s">
        <v>392</v>
      </c>
      <c r="D40" s="9" t="s">
        <v>583</v>
      </c>
      <c r="E40" s="9">
        <v>170</v>
      </c>
      <c r="F40" s="9"/>
      <c r="G40" s="9"/>
      <c r="H40" s="9"/>
      <c r="I40" s="9"/>
      <c r="J40" s="18">
        <v>0</v>
      </c>
      <c r="K40" s="18"/>
      <c r="L40" s="18"/>
      <c r="M40" s="9">
        <v>100</v>
      </c>
      <c r="N40" s="9"/>
      <c r="O40" s="9"/>
      <c r="P40" s="9"/>
      <c r="Q40" s="9"/>
      <c r="R40" s="9">
        <v>170</v>
      </c>
      <c r="S40" s="9"/>
      <c r="T40" s="9"/>
      <c r="U40" s="9"/>
      <c r="V40" s="9"/>
      <c r="W40" s="9">
        <v>300</v>
      </c>
      <c r="X40" s="9"/>
      <c r="Y40" s="9"/>
      <c r="Z40" s="9"/>
      <c r="AA40" s="9">
        <v>100</v>
      </c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1"/>
      <c r="AQ40" s="35">
        <f>IF(AR40&lt;6,SUM(E40:AP40),SUM(LARGE(E40:AP40,{1;2;3;4;5;6})))</f>
        <v>840</v>
      </c>
      <c r="AR40" s="55">
        <f>COUNT(E40:AP40)</f>
        <v>6</v>
      </c>
      <c r="BC40" s="12"/>
      <c r="BD40" s="22"/>
      <c r="BE40" s="12"/>
      <c r="BF40" s="22"/>
      <c r="BG40" s="22"/>
      <c r="BH40" s="22"/>
      <c r="BI40" s="22"/>
      <c r="BJ40" s="22"/>
      <c r="BK40" s="22"/>
    </row>
    <row r="41" spans="1:63" x14ac:dyDescent="0.2">
      <c r="A41" s="66">
        <v>40</v>
      </c>
      <c r="B41" s="6" t="s">
        <v>77</v>
      </c>
      <c r="C41" s="8" t="s">
        <v>86</v>
      </c>
      <c r="D41" s="9" t="s">
        <v>339</v>
      </c>
      <c r="E41" s="51"/>
      <c r="F41" s="51"/>
      <c r="G41" s="51"/>
      <c r="H41" s="51">
        <v>130</v>
      </c>
      <c r="I41" s="51"/>
      <c r="J41" s="51">
        <v>300</v>
      </c>
      <c r="K41" s="51"/>
      <c r="L41" s="51"/>
      <c r="M41" s="51">
        <v>130</v>
      </c>
      <c r="N41" s="51"/>
      <c r="O41" s="51"/>
      <c r="P41" s="51"/>
      <c r="Q41" s="51"/>
      <c r="R41" s="51">
        <v>250</v>
      </c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1"/>
      <c r="AQ41" s="35">
        <f>IF(AR41&lt;6,SUM(E41:AP41),SUM(LARGE(E41:AP41,{1;2;3;4;5;6})))</f>
        <v>810</v>
      </c>
      <c r="AR41" s="6">
        <f>COUNT(E41:AP41)</f>
        <v>4</v>
      </c>
      <c r="BC41" s="12"/>
      <c r="BD41" s="22"/>
      <c r="BE41" s="12"/>
      <c r="BF41" s="22"/>
      <c r="BG41" s="22"/>
      <c r="BH41" s="22"/>
      <c r="BI41" s="22"/>
      <c r="BJ41" s="22"/>
      <c r="BK41" s="22"/>
    </row>
    <row r="42" spans="1:63" x14ac:dyDescent="0.2">
      <c r="A42" s="66">
        <v>41</v>
      </c>
      <c r="B42" s="26" t="s">
        <v>77</v>
      </c>
      <c r="C42" s="6" t="s">
        <v>85</v>
      </c>
      <c r="D42" s="26" t="s">
        <v>476</v>
      </c>
      <c r="E42" s="51">
        <v>130</v>
      </c>
      <c r="F42" s="51"/>
      <c r="G42" s="51"/>
      <c r="H42" s="51"/>
      <c r="I42" s="51"/>
      <c r="J42" s="51">
        <v>170</v>
      </c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>
        <v>190</v>
      </c>
      <c r="X42" s="51"/>
      <c r="Y42" s="51"/>
      <c r="Z42" s="51"/>
      <c r="AA42" s="51"/>
      <c r="AB42" s="51"/>
      <c r="AC42" s="51">
        <v>190</v>
      </c>
      <c r="AD42" s="51"/>
      <c r="AE42" s="51"/>
      <c r="AF42" s="51"/>
      <c r="AG42" s="51"/>
      <c r="AH42" s="51"/>
      <c r="AI42" s="51"/>
      <c r="AJ42" s="51"/>
      <c r="AK42" s="51"/>
      <c r="AL42" s="51"/>
      <c r="AM42" s="51">
        <v>80</v>
      </c>
      <c r="AN42" s="51"/>
      <c r="AO42" s="51"/>
      <c r="AP42" s="51"/>
      <c r="AQ42" s="35">
        <f>IF(AR42&lt;6,SUM(E42:AP42),SUM(LARGE(E42:AP42,{1;2;3;4;5;6})))</f>
        <v>760</v>
      </c>
      <c r="AR42" s="55">
        <f>COUNT(E42:AP42)</f>
        <v>5</v>
      </c>
      <c r="BC42" s="12"/>
      <c r="BD42" s="22"/>
      <c r="BE42" s="12"/>
      <c r="BF42" s="22"/>
      <c r="BG42" s="22"/>
      <c r="BH42" s="22"/>
      <c r="BI42" s="22"/>
      <c r="BJ42" s="22"/>
      <c r="BK42" s="22"/>
    </row>
    <row r="43" spans="1:63" x14ac:dyDescent="0.2">
      <c r="A43" s="66">
        <v>42</v>
      </c>
      <c r="B43" s="6" t="s">
        <v>77</v>
      </c>
      <c r="C43" s="6" t="s">
        <v>85</v>
      </c>
      <c r="D43" s="37" t="s">
        <v>395</v>
      </c>
      <c r="E43" s="51">
        <v>130</v>
      </c>
      <c r="F43" s="51"/>
      <c r="G43" s="51"/>
      <c r="H43" s="51"/>
      <c r="I43" s="51"/>
      <c r="J43" s="51">
        <v>170</v>
      </c>
      <c r="K43" s="51"/>
      <c r="L43" s="51"/>
      <c r="M43" s="51"/>
      <c r="N43" s="51"/>
      <c r="O43" s="51"/>
      <c r="P43" s="51"/>
      <c r="Q43" s="51"/>
      <c r="R43" s="52">
        <v>0</v>
      </c>
      <c r="S43" s="52"/>
      <c r="T43" s="52"/>
      <c r="U43" s="52"/>
      <c r="V43" s="52"/>
      <c r="W43" s="51">
        <v>190</v>
      </c>
      <c r="X43" s="51"/>
      <c r="Y43" s="51"/>
      <c r="Z43" s="51"/>
      <c r="AA43" s="51"/>
      <c r="AB43" s="51"/>
      <c r="AC43" s="51">
        <v>190</v>
      </c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29"/>
      <c r="AQ43" s="35">
        <f>IF(AR43&lt;6,SUM(E43:AP43),SUM(LARGE(E43:AP43,{1;2;3;4;5;6})))</f>
        <v>680</v>
      </c>
      <c r="AR43" s="6">
        <f>COUNT(E43:AP43)</f>
        <v>5</v>
      </c>
      <c r="BC43" s="12"/>
      <c r="BD43" s="22"/>
      <c r="BE43" s="12"/>
      <c r="BF43" s="22"/>
      <c r="BG43" s="22"/>
      <c r="BH43" s="22"/>
      <c r="BI43" s="22"/>
      <c r="BJ43" s="22"/>
      <c r="BK43" s="22"/>
    </row>
    <row r="44" spans="1:63" x14ac:dyDescent="0.2">
      <c r="A44" s="66">
        <v>43</v>
      </c>
      <c r="B44" s="26" t="s">
        <v>88</v>
      </c>
      <c r="C44" s="6" t="s">
        <v>458</v>
      </c>
      <c r="D44" s="26" t="s">
        <v>938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>
        <v>660</v>
      </c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4"/>
      <c r="AQ44" s="35">
        <f>IF(AR44&lt;6,SUM(E44:AP44),SUM(LARGE(E44:AP44,{1;2;3;4;5;6})))</f>
        <v>660</v>
      </c>
      <c r="AR44" s="55">
        <f>COUNT(E44:AP44)</f>
        <v>1</v>
      </c>
      <c r="BC44" s="12"/>
      <c r="BD44" s="22"/>
      <c r="BE44" s="12"/>
      <c r="BF44" s="22"/>
      <c r="BG44" s="22"/>
      <c r="BH44" s="22"/>
      <c r="BI44" s="22"/>
      <c r="BJ44" s="22"/>
      <c r="BK44" s="22"/>
    </row>
    <row r="45" spans="1:63" x14ac:dyDescent="0.2">
      <c r="A45" s="66">
        <v>44</v>
      </c>
      <c r="B45" s="6" t="s">
        <v>88</v>
      </c>
      <c r="C45" s="6" t="s">
        <v>458</v>
      </c>
      <c r="D45" s="9" t="s">
        <v>939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>
        <v>660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35">
        <f>IF(AR45&lt;6,SUM(E45:AP45),SUM(LARGE(E45:AP45,{1;2;3;4;5;6})))</f>
        <v>660</v>
      </c>
      <c r="AR45" s="55">
        <f>COUNT(E45:AP45)</f>
        <v>1</v>
      </c>
      <c r="BC45" s="12"/>
      <c r="BD45" s="22"/>
      <c r="BE45" s="12"/>
      <c r="BF45" s="22"/>
      <c r="BG45" s="22"/>
      <c r="BH45" s="22"/>
      <c r="BI45" s="22"/>
      <c r="BJ45" s="22"/>
      <c r="BK45" s="22"/>
    </row>
    <row r="46" spans="1:63" x14ac:dyDescent="0.2">
      <c r="A46" s="66">
        <v>45</v>
      </c>
      <c r="B46" s="26" t="s">
        <v>77</v>
      </c>
      <c r="C46" s="8" t="s">
        <v>78</v>
      </c>
      <c r="D46" s="37" t="s">
        <v>815</v>
      </c>
      <c r="E46" s="1"/>
      <c r="F46" s="1"/>
      <c r="G46" s="1"/>
      <c r="H46" s="1"/>
      <c r="I46" s="1"/>
      <c r="J46" s="1">
        <v>170</v>
      </c>
      <c r="K46" s="1">
        <v>80</v>
      </c>
      <c r="L46" s="1"/>
      <c r="M46" s="1"/>
      <c r="N46" s="1"/>
      <c r="O46" s="1"/>
      <c r="P46" s="1"/>
      <c r="Q46" s="1"/>
      <c r="R46" s="1"/>
      <c r="S46" s="1"/>
      <c r="T46" s="1">
        <v>100</v>
      </c>
      <c r="U46" s="1"/>
      <c r="V46" s="1"/>
      <c r="W46" s="19">
        <v>0</v>
      </c>
      <c r="X46" s="19"/>
      <c r="Y46" s="19"/>
      <c r="Z46" s="19"/>
      <c r="AA46" s="1">
        <v>130</v>
      </c>
      <c r="AB46" s="1"/>
      <c r="AC46" s="19"/>
      <c r="AD46" s="1">
        <v>130</v>
      </c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54"/>
      <c r="AQ46" s="35">
        <f>IF(AR46&lt;6,SUM(E46:AP46),SUM(LARGE(E46:AP46,{1;2;3;4;5;6})))</f>
        <v>610</v>
      </c>
      <c r="AR46" s="55">
        <f>COUNT(E46:AP46)</f>
        <v>6</v>
      </c>
      <c r="BC46" s="12"/>
      <c r="BD46" s="22"/>
      <c r="BE46" s="12"/>
      <c r="BF46" s="22"/>
      <c r="BG46" s="22"/>
      <c r="BH46" s="22"/>
      <c r="BI46" s="22"/>
      <c r="BJ46" s="22"/>
      <c r="BK46" s="22"/>
    </row>
    <row r="47" spans="1:63" x14ac:dyDescent="0.2">
      <c r="A47" s="75">
        <v>46</v>
      </c>
      <c r="B47" s="6" t="s">
        <v>77</v>
      </c>
      <c r="C47" s="6" t="s">
        <v>82</v>
      </c>
      <c r="D47" s="37" t="s">
        <v>387</v>
      </c>
      <c r="E47" s="51">
        <v>170</v>
      </c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>
        <v>300</v>
      </c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>
        <v>125</v>
      </c>
      <c r="AO47" s="51"/>
      <c r="AP47" s="29"/>
      <c r="AQ47" s="35">
        <f>IF(AR47&lt;6,SUM(E47:AP47),SUM(LARGE(E47:AP47,{1;2;3;4;5;6})))</f>
        <v>595</v>
      </c>
      <c r="AR47" s="6">
        <f>COUNT(E47:AP47)</f>
        <v>3</v>
      </c>
      <c r="BC47" s="12"/>
      <c r="BD47" s="22"/>
      <c r="BE47" s="12"/>
      <c r="BF47" s="22"/>
      <c r="BG47" s="22"/>
      <c r="BH47" s="22"/>
      <c r="BI47" s="22"/>
      <c r="BJ47" s="22"/>
      <c r="BK47" s="22"/>
    </row>
    <row r="48" spans="1:63" x14ac:dyDescent="0.2">
      <c r="A48" s="66">
        <v>47</v>
      </c>
      <c r="B48" s="26" t="s">
        <v>77</v>
      </c>
      <c r="C48" s="8" t="s">
        <v>78</v>
      </c>
      <c r="D48" s="26" t="s">
        <v>221</v>
      </c>
      <c r="E48" s="9"/>
      <c r="F48" s="9"/>
      <c r="G48" s="9"/>
      <c r="H48" s="9">
        <v>80</v>
      </c>
      <c r="I48" s="9"/>
      <c r="J48" s="9">
        <v>130</v>
      </c>
      <c r="K48" s="9"/>
      <c r="L48" s="9"/>
      <c r="M48" s="9">
        <v>80</v>
      </c>
      <c r="N48" s="9"/>
      <c r="O48" s="9"/>
      <c r="P48" s="9"/>
      <c r="Q48" s="9"/>
      <c r="R48" s="18">
        <v>0</v>
      </c>
      <c r="S48" s="18"/>
      <c r="T48" s="18">
        <v>0</v>
      </c>
      <c r="U48" s="18"/>
      <c r="V48" s="9">
        <v>35</v>
      </c>
      <c r="W48" s="9"/>
      <c r="X48" s="9"/>
      <c r="Y48" s="9">
        <v>25</v>
      </c>
      <c r="Z48" s="9"/>
      <c r="AA48" s="18">
        <v>0</v>
      </c>
      <c r="AB48" s="18"/>
      <c r="AC48" s="9">
        <v>215</v>
      </c>
      <c r="AD48" s="9"/>
      <c r="AE48" s="9"/>
      <c r="AF48" s="9"/>
      <c r="AG48" s="9"/>
      <c r="AH48" s="9"/>
      <c r="AI48" s="9"/>
      <c r="AJ48" s="9"/>
      <c r="AK48" s="9"/>
      <c r="AL48" s="18">
        <v>0</v>
      </c>
      <c r="AM48" s="18"/>
      <c r="AN48" s="18"/>
      <c r="AO48" s="18"/>
      <c r="AP48" s="29"/>
      <c r="AQ48" s="35">
        <f>IF(AR48&lt;6,SUM(E48:AP48),SUM(LARGE(E48:AP48,{1;2;3;4;5;6})))</f>
        <v>565</v>
      </c>
      <c r="AR48" s="6">
        <f>COUNT(E48:AP48)</f>
        <v>10</v>
      </c>
      <c r="BC48" s="12"/>
      <c r="BD48" s="22"/>
      <c r="BE48" s="12"/>
      <c r="BF48" s="22"/>
      <c r="BG48" s="22"/>
      <c r="BH48" s="22"/>
      <c r="BI48" s="22"/>
      <c r="BJ48" s="22"/>
      <c r="BK48" s="22"/>
    </row>
    <row r="49" spans="1:63" x14ac:dyDescent="0.2">
      <c r="A49" s="66">
        <v>48</v>
      </c>
      <c r="B49" s="26" t="s">
        <v>77</v>
      </c>
      <c r="C49" s="6" t="s">
        <v>86</v>
      </c>
      <c r="D49" s="37" t="s">
        <v>328</v>
      </c>
      <c r="E49" s="51"/>
      <c r="F49" s="51"/>
      <c r="G49" s="51"/>
      <c r="H49" s="51"/>
      <c r="I49" s="51"/>
      <c r="J49" s="51">
        <v>300</v>
      </c>
      <c r="K49" s="51"/>
      <c r="L49" s="51"/>
      <c r="M49" s="51"/>
      <c r="N49" s="51"/>
      <c r="O49" s="51"/>
      <c r="P49" s="51"/>
      <c r="Q49" s="51"/>
      <c r="R49" s="52">
        <v>0</v>
      </c>
      <c r="S49" s="52"/>
      <c r="T49" s="52"/>
      <c r="U49" s="52"/>
      <c r="V49" s="52"/>
      <c r="W49" s="51">
        <v>215</v>
      </c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1"/>
      <c r="AQ49" s="35">
        <f>IF(AR49&lt;6,SUM(E49:AP49),SUM(LARGE(E49:AP49,{1;2;3;4;5;6})))</f>
        <v>515</v>
      </c>
      <c r="AR49" s="55">
        <f>COUNT(E49:AP49)</f>
        <v>3</v>
      </c>
      <c r="BC49" s="12"/>
      <c r="BD49" s="22"/>
      <c r="BE49" s="12"/>
      <c r="BF49" s="22"/>
      <c r="BG49" s="22"/>
      <c r="BH49" s="22"/>
      <c r="BI49" s="22"/>
      <c r="BJ49" s="22"/>
      <c r="BK49" s="22"/>
    </row>
    <row r="50" spans="1:63" x14ac:dyDescent="0.2">
      <c r="A50" s="75">
        <v>49</v>
      </c>
      <c r="B50" s="6" t="s">
        <v>77</v>
      </c>
      <c r="C50" s="6" t="s">
        <v>78</v>
      </c>
      <c r="D50" s="9" t="s">
        <v>187</v>
      </c>
      <c r="E50" s="9">
        <v>51.7</v>
      </c>
      <c r="F50" s="9">
        <v>35</v>
      </c>
      <c r="G50" s="9"/>
      <c r="H50" s="9"/>
      <c r="I50" s="9"/>
      <c r="J50" s="9">
        <v>100</v>
      </c>
      <c r="K50" s="9">
        <v>25</v>
      </c>
      <c r="L50" s="9"/>
      <c r="M50" s="9"/>
      <c r="N50" s="9"/>
      <c r="O50" s="9"/>
      <c r="P50" s="9"/>
      <c r="Q50" s="9">
        <v>100</v>
      </c>
      <c r="R50" s="9"/>
      <c r="S50" s="9"/>
      <c r="T50" s="9">
        <v>80</v>
      </c>
      <c r="U50" s="9"/>
      <c r="V50" s="9"/>
      <c r="W50" s="9">
        <v>60</v>
      </c>
      <c r="X50" s="9">
        <v>80</v>
      </c>
      <c r="Y50" s="9"/>
      <c r="Z50" s="9">
        <v>35</v>
      </c>
      <c r="AA50" s="9">
        <v>80</v>
      </c>
      <c r="AB50" s="9"/>
      <c r="AC50" s="52">
        <v>0</v>
      </c>
      <c r="AD50" s="52"/>
      <c r="AE50" s="52"/>
      <c r="AF50" s="52"/>
      <c r="AG50" s="51">
        <v>35</v>
      </c>
      <c r="AH50" s="51"/>
      <c r="AI50" s="51"/>
      <c r="AJ50" s="51"/>
      <c r="AK50" s="51"/>
      <c r="AL50" s="51"/>
      <c r="AM50" s="51"/>
      <c r="AN50" s="51"/>
      <c r="AO50" s="51"/>
      <c r="AP50" s="1"/>
      <c r="AQ50" s="35">
        <f>IF(AR50&lt;6,SUM(E50:AP50),SUM(LARGE(E50:AP50,{1;2;3;4;5;6})))</f>
        <v>500</v>
      </c>
      <c r="AR50" s="6">
        <f>COUNT(E50:AP50)</f>
        <v>12</v>
      </c>
      <c r="BC50" s="12"/>
      <c r="BD50" s="22"/>
      <c r="BE50" s="12"/>
      <c r="BF50" s="22"/>
      <c r="BG50" s="22"/>
      <c r="BH50" s="22"/>
      <c r="BI50" s="22"/>
      <c r="BJ50" s="22"/>
      <c r="BK50" s="22"/>
    </row>
    <row r="51" spans="1:63" x14ac:dyDescent="0.2">
      <c r="A51" s="75">
        <v>50</v>
      </c>
      <c r="B51" s="26" t="s">
        <v>80</v>
      </c>
      <c r="C51" s="8" t="s">
        <v>458</v>
      </c>
      <c r="D51" s="37" t="s">
        <v>174</v>
      </c>
      <c r="E51" s="51"/>
      <c r="F51" s="51"/>
      <c r="G51" s="51"/>
      <c r="H51" s="51"/>
      <c r="I51" s="51"/>
      <c r="J51" s="51">
        <v>170</v>
      </c>
      <c r="K51" s="51"/>
      <c r="L51" s="51"/>
      <c r="M51" s="51">
        <v>80</v>
      </c>
      <c r="N51" s="51"/>
      <c r="O51" s="51"/>
      <c r="P51" s="51">
        <v>20</v>
      </c>
      <c r="Q51" s="51"/>
      <c r="R51" s="51"/>
      <c r="S51" s="51"/>
      <c r="T51" s="51">
        <v>80</v>
      </c>
      <c r="U51" s="51"/>
      <c r="V51" s="51"/>
      <c r="W51" s="51"/>
      <c r="X51" s="51"/>
      <c r="Y51" s="51"/>
      <c r="Z51" s="51">
        <v>30</v>
      </c>
      <c r="AA51" s="52">
        <v>0</v>
      </c>
      <c r="AB51" s="52"/>
      <c r="AC51" s="51"/>
      <c r="AD51" s="52">
        <v>0</v>
      </c>
      <c r="AE51" s="51"/>
      <c r="AF51" s="51"/>
      <c r="AG51" s="51"/>
      <c r="AH51" s="51">
        <v>35</v>
      </c>
      <c r="AI51" s="51"/>
      <c r="AJ51" s="51"/>
      <c r="AK51" s="51"/>
      <c r="AL51" s="51">
        <v>100</v>
      </c>
      <c r="AM51" s="51"/>
      <c r="AN51" s="51"/>
      <c r="AO51" s="51"/>
      <c r="AP51" s="54"/>
      <c r="AQ51" s="35">
        <f>IF(AR51&lt;6,SUM(E51:AP51),SUM(LARGE(E51:AP51,{1;2;3;4;5;6})))</f>
        <v>495</v>
      </c>
      <c r="AR51" s="55">
        <f>COUNT(E51:AP51)</f>
        <v>9</v>
      </c>
      <c r="BC51" s="12"/>
      <c r="BD51" s="22"/>
      <c r="BE51" s="12"/>
      <c r="BF51" s="22"/>
      <c r="BG51" s="22"/>
      <c r="BH51" s="22"/>
      <c r="BI51" s="22"/>
      <c r="BJ51" s="22"/>
      <c r="BK51" s="22"/>
    </row>
    <row r="52" spans="1:63" x14ac:dyDescent="0.2">
      <c r="A52" s="75">
        <v>51</v>
      </c>
      <c r="B52" s="6" t="s">
        <v>77</v>
      </c>
      <c r="C52" s="6" t="s">
        <v>1106</v>
      </c>
      <c r="D52" s="9" t="s">
        <v>171</v>
      </c>
      <c r="E52" s="29">
        <v>170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>
        <v>170</v>
      </c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>
        <v>130</v>
      </c>
      <c r="AN52" s="29"/>
      <c r="AO52" s="29"/>
      <c r="AP52" s="1"/>
      <c r="AQ52" s="35">
        <f>IF(AR52&lt;6,SUM(E52:AP52),SUM(LARGE(E52:AP52,{1;2;3;4;5;6})))</f>
        <v>470</v>
      </c>
      <c r="AR52" s="55">
        <f>COUNT(E52:AP52)</f>
        <v>3</v>
      </c>
      <c r="BC52" s="12"/>
      <c r="BD52" s="22"/>
      <c r="BE52" s="12"/>
      <c r="BF52" s="22"/>
      <c r="BG52" s="22"/>
      <c r="BH52" s="22"/>
      <c r="BI52" s="22"/>
      <c r="BJ52" s="22"/>
      <c r="BK52" s="22"/>
    </row>
    <row r="53" spans="1:63" x14ac:dyDescent="0.2">
      <c r="A53" s="75">
        <v>52</v>
      </c>
      <c r="B53" s="26" t="s">
        <v>88</v>
      </c>
      <c r="C53" s="6" t="s">
        <v>458</v>
      </c>
      <c r="D53" s="37" t="s">
        <v>535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>
        <v>460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54"/>
      <c r="AQ53" s="35">
        <f>IF(AR53&lt;6,SUM(E53:AP53),SUM(LARGE(E53:AP53,{1;2;3;4;5;6})))</f>
        <v>460</v>
      </c>
      <c r="AR53" s="55">
        <f>COUNT(E53:AP53)</f>
        <v>1</v>
      </c>
      <c r="BC53" s="12"/>
      <c r="BD53" s="22"/>
      <c r="BE53" s="12"/>
      <c r="BF53" s="22"/>
      <c r="BG53" s="22"/>
      <c r="BH53" s="22"/>
      <c r="BI53" s="22"/>
      <c r="BJ53" s="22"/>
      <c r="BK53" s="22"/>
    </row>
    <row r="54" spans="1:63" x14ac:dyDescent="0.2">
      <c r="A54" s="75">
        <v>53</v>
      </c>
      <c r="B54" s="26" t="s">
        <v>77</v>
      </c>
      <c r="C54" s="6" t="s">
        <v>83</v>
      </c>
      <c r="D54" s="26" t="s">
        <v>160</v>
      </c>
      <c r="E54" s="9">
        <v>80</v>
      </c>
      <c r="F54" s="9"/>
      <c r="G54" s="9"/>
      <c r="H54" s="9">
        <v>100</v>
      </c>
      <c r="I54" s="9"/>
      <c r="J54" s="9"/>
      <c r="K54" s="9"/>
      <c r="L54" s="9"/>
      <c r="M54" s="9"/>
      <c r="N54" s="9"/>
      <c r="O54" s="9"/>
      <c r="P54" s="9"/>
      <c r="Q54" s="9"/>
      <c r="R54" s="18">
        <v>0</v>
      </c>
      <c r="S54" s="18"/>
      <c r="T54" s="9">
        <v>130</v>
      </c>
      <c r="U54" s="9"/>
      <c r="V54" s="9"/>
      <c r="W54" s="9"/>
      <c r="X54" s="9">
        <v>130</v>
      </c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54"/>
      <c r="AQ54" s="35">
        <f>IF(AR54&lt;6,SUM(E54:AP54),SUM(LARGE(E54:AP54,{1;2;3;4;5;6})))</f>
        <v>440</v>
      </c>
      <c r="AR54" s="55">
        <f>COUNT(E54:AP54)</f>
        <v>5</v>
      </c>
      <c r="BC54" s="12"/>
      <c r="BD54" s="22"/>
      <c r="BE54" s="12"/>
      <c r="BF54" s="22"/>
      <c r="BG54" s="22"/>
      <c r="BH54" s="22"/>
      <c r="BI54" s="22"/>
      <c r="BJ54" s="22"/>
      <c r="BK54" s="22"/>
    </row>
    <row r="55" spans="1:63" x14ac:dyDescent="0.2">
      <c r="A55" s="75">
        <v>54</v>
      </c>
      <c r="B55" s="26" t="s">
        <v>77</v>
      </c>
      <c r="C55" s="8" t="s">
        <v>82</v>
      </c>
      <c r="D55" s="26" t="s">
        <v>371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>
        <v>300</v>
      </c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>
        <v>125</v>
      </c>
      <c r="AO55" s="51"/>
      <c r="AP55" s="29"/>
      <c r="AQ55" s="35">
        <f>IF(AR55&lt;6,SUM(E55:AP55),SUM(LARGE(E55:AP55,{1;2;3;4;5;6})))</f>
        <v>425</v>
      </c>
      <c r="AR55" s="55">
        <f>COUNT(E55:AP55)</f>
        <v>2</v>
      </c>
      <c r="BC55" s="12"/>
      <c r="BD55" s="22"/>
      <c r="BE55" s="12"/>
      <c r="BF55" s="22"/>
      <c r="BG55" s="22"/>
      <c r="BH55" s="22"/>
      <c r="BI55" s="22"/>
      <c r="BJ55" s="22"/>
      <c r="BK55" s="22"/>
    </row>
    <row r="56" spans="1:63" x14ac:dyDescent="0.2">
      <c r="A56" s="75">
        <v>55</v>
      </c>
      <c r="B56" s="26" t="s">
        <v>77</v>
      </c>
      <c r="C56" s="6" t="s">
        <v>79</v>
      </c>
      <c r="D56" s="37" t="s">
        <v>31</v>
      </c>
      <c r="E56" s="51">
        <v>170</v>
      </c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>
        <v>170</v>
      </c>
      <c r="S56" s="51"/>
      <c r="T56" s="51"/>
      <c r="U56" s="51"/>
      <c r="V56" s="51">
        <v>70</v>
      </c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4"/>
      <c r="AQ56" s="35">
        <f>IF(AR56&lt;6,SUM(E56:AP56),SUM(LARGE(E56:AP56,{1;2;3;4;5;6})))</f>
        <v>410</v>
      </c>
      <c r="AR56" s="55">
        <f>COUNT(E56:AP56)</f>
        <v>3</v>
      </c>
      <c r="BC56" s="12"/>
      <c r="BD56" s="22"/>
      <c r="BE56" s="12"/>
      <c r="BF56" s="22"/>
      <c r="BG56" s="22"/>
      <c r="BH56" s="22"/>
      <c r="BI56" s="22"/>
      <c r="BJ56" s="22"/>
      <c r="BK56" s="22"/>
    </row>
    <row r="57" spans="1:63" x14ac:dyDescent="0.2">
      <c r="A57" s="75">
        <v>56</v>
      </c>
      <c r="B57" s="26" t="s">
        <v>77</v>
      </c>
      <c r="C57" s="6" t="s">
        <v>79</v>
      </c>
      <c r="D57" s="26" t="s">
        <v>266</v>
      </c>
      <c r="E57" s="9">
        <v>215</v>
      </c>
      <c r="F57" s="9"/>
      <c r="G57" s="9"/>
      <c r="H57" s="9"/>
      <c r="I57" s="9"/>
      <c r="J57" s="9"/>
      <c r="K57" s="9"/>
      <c r="L57" s="9"/>
      <c r="M57" s="9"/>
      <c r="N57" s="18">
        <v>0</v>
      </c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>
        <v>190</v>
      </c>
      <c r="AG57" s="18"/>
      <c r="AH57" s="18"/>
      <c r="AI57" s="18"/>
      <c r="AJ57" s="18"/>
      <c r="AK57" s="18"/>
      <c r="AL57" s="18"/>
      <c r="AM57" s="18"/>
      <c r="AN57" s="18"/>
      <c r="AO57" s="18"/>
      <c r="AP57" s="54"/>
      <c r="AQ57" s="35">
        <f>IF(AR57&lt;6,SUM(E57:AP57),SUM(LARGE(E57:AP57,{1;2;3;4;5;6})))</f>
        <v>405</v>
      </c>
      <c r="AR57" s="55">
        <f>COUNT(E57:AP57)</f>
        <v>3</v>
      </c>
      <c r="BC57" s="12"/>
      <c r="BD57" s="22"/>
      <c r="BE57" s="12"/>
      <c r="BF57" s="22"/>
      <c r="BG57" s="22"/>
      <c r="BH57" s="22"/>
      <c r="BI57" s="22"/>
      <c r="BJ57" s="22"/>
      <c r="BK57" s="22"/>
    </row>
    <row r="58" spans="1:63" x14ac:dyDescent="0.2">
      <c r="A58" s="75">
        <v>57</v>
      </c>
      <c r="B58" s="6" t="s">
        <v>80</v>
      </c>
      <c r="C58" s="6" t="s">
        <v>458</v>
      </c>
      <c r="D58" s="9" t="s">
        <v>1004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>
        <v>393.3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35">
        <f>IF(AR58&lt;6,SUM(E58:AP58),SUM(LARGE(E58:AP58,{1;2;3;4;5;6})))</f>
        <v>393.3</v>
      </c>
      <c r="AR58" s="6">
        <f>COUNT(E58:AP58)</f>
        <v>1</v>
      </c>
      <c r="BC58" s="12"/>
      <c r="BD58" s="22"/>
      <c r="BE58" s="12"/>
      <c r="BF58" s="22"/>
      <c r="BG58" s="22"/>
      <c r="BH58" s="22"/>
      <c r="BI58" s="22"/>
      <c r="BJ58" s="22"/>
      <c r="BK58" s="22"/>
    </row>
    <row r="59" spans="1:63" x14ac:dyDescent="0.2">
      <c r="A59" s="75">
        <v>58</v>
      </c>
      <c r="B59" s="6" t="s">
        <v>80</v>
      </c>
      <c r="C59" s="6" t="s">
        <v>458</v>
      </c>
      <c r="D59" s="26" t="s">
        <v>1005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>
        <v>393.3</v>
      </c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4"/>
      <c r="AQ59" s="35">
        <f>IF(AR59&lt;6,SUM(E59:AP59),SUM(LARGE(E59:AP59,{1;2;3;4;5;6})))</f>
        <v>393.3</v>
      </c>
      <c r="AR59" s="55">
        <f>COUNT(E59:AP59)</f>
        <v>1</v>
      </c>
      <c r="BC59" s="12"/>
      <c r="BD59" s="22"/>
      <c r="BE59" s="12"/>
      <c r="BF59" s="22"/>
      <c r="BG59" s="22"/>
      <c r="BH59" s="22"/>
      <c r="BI59" s="22"/>
      <c r="BJ59" s="22"/>
      <c r="BK59" s="22"/>
    </row>
    <row r="60" spans="1:63" x14ac:dyDescent="0.2">
      <c r="A60" s="75">
        <v>59</v>
      </c>
      <c r="B60" s="26" t="s">
        <v>77</v>
      </c>
      <c r="C60" s="6" t="s">
        <v>82</v>
      </c>
      <c r="D60" s="26" t="s">
        <v>38</v>
      </c>
      <c r="E60" s="51">
        <v>60</v>
      </c>
      <c r="F60" s="51"/>
      <c r="G60" s="51"/>
      <c r="H60" s="51"/>
      <c r="I60" s="51"/>
      <c r="J60" s="51">
        <v>80</v>
      </c>
      <c r="K60" s="51"/>
      <c r="L60" s="51"/>
      <c r="M60" s="51"/>
      <c r="N60" s="51"/>
      <c r="O60" s="51"/>
      <c r="P60" s="51"/>
      <c r="Q60" s="51"/>
      <c r="R60" s="51">
        <v>130</v>
      </c>
      <c r="S60" s="51"/>
      <c r="T60" s="51"/>
      <c r="U60" s="51"/>
      <c r="V60" s="51"/>
      <c r="W60" s="51">
        <v>100</v>
      </c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4"/>
      <c r="AQ60" s="35">
        <f>IF(AR60&lt;6,SUM(E60:AP60),SUM(LARGE(E60:AP60,{1;2;3;4;5;6})))</f>
        <v>370</v>
      </c>
      <c r="AR60" s="55">
        <f>COUNT(E60:AP60)</f>
        <v>4</v>
      </c>
      <c r="BC60" s="12"/>
      <c r="BD60" s="22"/>
      <c r="BE60" s="12"/>
      <c r="BF60" s="22"/>
      <c r="BG60" s="22"/>
      <c r="BH60" s="22"/>
      <c r="BI60" s="22"/>
      <c r="BJ60" s="22"/>
      <c r="BK60" s="22"/>
    </row>
    <row r="61" spans="1:63" x14ac:dyDescent="0.2">
      <c r="A61" s="75">
        <v>60</v>
      </c>
      <c r="B61" s="6" t="s">
        <v>77</v>
      </c>
      <c r="C61" s="8" t="s">
        <v>458</v>
      </c>
      <c r="D61" s="9" t="s">
        <v>30</v>
      </c>
      <c r="E61" s="51">
        <v>60</v>
      </c>
      <c r="F61" s="51"/>
      <c r="G61" s="51"/>
      <c r="H61" s="51"/>
      <c r="I61" s="51"/>
      <c r="J61" s="51">
        <v>80</v>
      </c>
      <c r="K61" s="51"/>
      <c r="L61" s="51"/>
      <c r="M61" s="51"/>
      <c r="N61" s="51"/>
      <c r="O61" s="51"/>
      <c r="P61" s="51"/>
      <c r="Q61" s="51"/>
      <c r="R61" s="51">
        <v>130</v>
      </c>
      <c r="S61" s="51"/>
      <c r="T61" s="51"/>
      <c r="U61" s="51"/>
      <c r="V61" s="51"/>
      <c r="W61" s="51">
        <v>100</v>
      </c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1"/>
      <c r="AQ61" s="35">
        <f>IF(AR61&lt;6,SUM(E61:AP61),SUM(LARGE(E61:AP61,{1;2;3;4;5;6})))</f>
        <v>370</v>
      </c>
      <c r="AR61" s="55">
        <f>COUNT(E61:AP61)</f>
        <v>4</v>
      </c>
      <c r="BC61" s="12"/>
      <c r="BD61" s="22"/>
      <c r="BE61" s="12"/>
      <c r="BF61" s="22"/>
      <c r="BG61" s="22"/>
      <c r="BH61" s="22"/>
      <c r="BI61" s="22"/>
      <c r="BJ61" s="22"/>
      <c r="BK61" s="22"/>
    </row>
    <row r="62" spans="1:63" x14ac:dyDescent="0.2">
      <c r="A62" s="75">
        <v>61</v>
      </c>
      <c r="B62" s="26" t="s">
        <v>77</v>
      </c>
      <c r="C62" s="6" t="s">
        <v>86</v>
      </c>
      <c r="D62" s="26" t="s">
        <v>39</v>
      </c>
      <c r="E62" s="1"/>
      <c r="F62" s="1"/>
      <c r="G62" s="1"/>
      <c r="H62" s="1">
        <v>55</v>
      </c>
      <c r="I62" s="1"/>
      <c r="J62" s="1">
        <v>215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>
        <v>80</v>
      </c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54"/>
      <c r="AQ62" s="35">
        <f>IF(AR62&lt;6,SUM(E62:AP62),SUM(LARGE(E62:AP62,{1;2;3;4;5;6})))</f>
        <v>350</v>
      </c>
      <c r="AR62" s="55">
        <f>COUNT(E62:AP62)</f>
        <v>3</v>
      </c>
      <c r="BC62" s="12"/>
      <c r="BD62" s="22"/>
      <c r="BE62" s="12"/>
      <c r="BF62" s="22"/>
      <c r="BG62" s="22"/>
      <c r="BH62" s="22"/>
      <c r="BI62" s="22"/>
      <c r="BJ62" s="22"/>
      <c r="BK62" s="22"/>
    </row>
    <row r="63" spans="1:63" x14ac:dyDescent="0.2">
      <c r="A63" s="75">
        <v>62</v>
      </c>
      <c r="B63" s="6" t="s">
        <v>77</v>
      </c>
      <c r="C63" s="6" t="s">
        <v>82</v>
      </c>
      <c r="D63" s="9" t="s">
        <v>250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>
        <v>350</v>
      </c>
      <c r="AL63" s="9"/>
      <c r="AM63" s="9"/>
      <c r="AN63" s="9"/>
      <c r="AO63" s="9"/>
      <c r="AP63" s="1"/>
      <c r="AQ63" s="35">
        <f>IF(AR63&lt;6,SUM(E63:AP63),SUM(LARGE(E63:AP63,{1;2;3;4;5;6})))</f>
        <v>350</v>
      </c>
      <c r="AR63" s="6">
        <f>COUNT(E63:AP63)</f>
        <v>1</v>
      </c>
      <c r="BC63" s="12"/>
      <c r="BD63" s="22"/>
      <c r="BE63" s="12"/>
      <c r="BF63" s="22"/>
      <c r="BG63" s="22"/>
      <c r="BH63" s="22"/>
      <c r="BI63" s="22"/>
      <c r="BJ63" s="22"/>
      <c r="BK63" s="22"/>
    </row>
    <row r="64" spans="1:63" x14ac:dyDescent="0.2">
      <c r="A64" s="75">
        <v>63</v>
      </c>
      <c r="B64" s="26" t="s">
        <v>77</v>
      </c>
      <c r="C64" s="8" t="s">
        <v>81</v>
      </c>
      <c r="D64" s="26" t="s">
        <v>184</v>
      </c>
      <c r="E64" s="51">
        <v>100</v>
      </c>
      <c r="F64" s="51"/>
      <c r="G64" s="51"/>
      <c r="H64" s="51"/>
      <c r="I64" s="51"/>
      <c r="J64" s="51"/>
      <c r="K64" s="51"/>
      <c r="L64" s="51"/>
      <c r="M64" s="51"/>
      <c r="N64" s="51">
        <v>20</v>
      </c>
      <c r="O64" s="51"/>
      <c r="P64" s="51"/>
      <c r="Q64" s="51"/>
      <c r="R64" s="51">
        <v>80</v>
      </c>
      <c r="S64" s="51"/>
      <c r="T64" s="51"/>
      <c r="U64" s="51"/>
      <c r="V64" s="51"/>
      <c r="W64" s="51">
        <v>130</v>
      </c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29"/>
      <c r="AQ64" s="35">
        <f>IF(AR64&lt;6,SUM(E64:AP64),SUM(LARGE(E64:AP64,{1;2;3;4;5;6})))</f>
        <v>330</v>
      </c>
      <c r="AR64" s="6">
        <f>COUNT(E64:AP64)</f>
        <v>4</v>
      </c>
      <c r="BC64" s="12"/>
      <c r="BD64" s="22"/>
      <c r="BE64" s="12"/>
      <c r="BF64" s="22"/>
      <c r="BG64" s="22"/>
      <c r="BH64" s="22"/>
      <c r="BI64" s="22"/>
      <c r="BJ64" s="22"/>
      <c r="BK64" s="22"/>
    </row>
    <row r="65" spans="1:63" x14ac:dyDescent="0.2">
      <c r="A65" s="75">
        <v>64</v>
      </c>
      <c r="B65" s="6" t="s">
        <v>77</v>
      </c>
      <c r="C65" s="6" t="s">
        <v>260</v>
      </c>
      <c r="D65" s="9" t="s">
        <v>206</v>
      </c>
      <c r="E65" s="9"/>
      <c r="F65" s="9"/>
      <c r="G65" s="9"/>
      <c r="H65" s="9"/>
      <c r="I65" s="9"/>
      <c r="J65" s="9">
        <v>55</v>
      </c>
      <c r="K65" s="9">
        <v>30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>
        <v>25</v>
      </c>
      <c r="Y65" s="9">
        <v>30</v>
      </c>
      <c r="Z65" s="9">
        <v>25</v>
      </c>
      <c r="AA65" s="9">
        <v>35</v>
      </c>
      <c r="AB65" s="9"/>
      <c r="AC65" s="9">
        <v>130</v>
      </c>
      <c r="AD65" s="9">
        <v>35</v>
      </c>
      <c r="AE65" s="9"/>
      <c r="AF65" s="9"/>
      <c r="AG65" s="9"/>
      <c r="AH65" s="9"/>
      <c r="AI65" s="9"/>
      <c r="AJ65" s="9"/>
      <c r="AK65" s="9"/>
      <c r="AL65" s="9">
        <v>30</v>
      </c>
      <c r="AM65" s="9"/>
      <c r="AN65" s="9"/>
      <c r="AO65" s="9"/>
      <c r="AP65" s="1"/>
      <c r="AQ65" s="35">
        <f>IF(AR65&lt;6,SUM(E65:AP65),SUM(LARGE(E65:AP65,{1;2;3;4;5;6})))</f>
        <v>315</v>
      </c>
      <c r="AR65" s="55">
        <f>COUNT(E65:AP65)</f>
        <v>9</v>
      </c>
      <c r="BC65" s="12"/>
      <c r="BD65" s="22"/>
      <c r="BE65" s="12"/>
      <c r="BF65" s="22"/>
      <c r="BG65" s="22"/>
      <c r="BH65" s="22"/>
      <c r="BI65" s="22"/>
      <c r="BJ65" s="22"/>
      <c r="BK65" s="22"/>
    </row>
    <row r="66" spans="1:63" x14ac:dyDescent="0.2">
      <c r="A66" s="66">
        <v>65</v>
      </c>
      <c r="B66" s="26" t="s">
        <v>77</v>
      </c>
      <c r="C66" s="6" t="s">
        <v>83</v>
      </c>
      <c r="D66" s="26" t="s">
        <v>254</v>
      </c>
      <c r="E66" s="51"/>
      <c r="F66" s="51"/>
      <c r="G66" s="51"/>
      <c r="H66" s="51"/>
      <c r="I66" s="51"/>
      <c r="J66" s="51">
        <v>55</v>
      </c>
      <c r="K66" s="51">
        <v>30</v>
      </c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>
        <v>25</v>
      </c>
      <c r="Y66" s="51">
        <v>30</v>
      </c>
      <c r="Z66" s="51">
        <v>25</v>
      </c>
      <c r="AA66" s="51">
        <v>35</v>
      </c>
      <c r="AB66" s="51"/>
      <c r="AC66" s="51">
        <v>130</v>
      </c>
      <c r="AD66" s="51">
        <v>35</v>
      </c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29"/>
      <c r="AQ66" s="35">
        <f>IF(AR66&lt;6,SUM(E66:AP66),SUM(LARGE(E66:AP66,{1;2;3;4;5;6})))</f>
        <v>315</v>
      </c>
      <c r="AR66" s="6">
        <f>COUNT(E66:AP66)</f>
        <v>8</v>
      </c>
      <c r="BC66" s="12"/>
      <c r="BD66" s="22"/>
      <c r="BE66" s="12"/>
      <c r="BF66" s="22"/>
      <c r="BG66" s="22"/>
      <c r="BH66" s="22"/>
      <c r="BI66" s="22"/>
      <c r="BJ66" s="22"/>
      <c r="BK66" s="22"/>
    </row>
    <row r="67" spans="1:63" x14ac:dyDescent="0.2">
      <c r="A67" s="66">
        <v>66</v>
      </c>
      <c r="B67" s="26" t="s">
        <v>77</v>
      </c>
      <c r="C67" s="6" t="s">
        <v>86</v>
      </c>
      <c r="D67" s="37" t="s">
        <v>273</v>
      </c>
      <c r="E67" s="51"/>
      <c r="F67" s="51"/>
      <c r="G67" s="51"/>
      <c r="H67" s="51"/>
      <c r="I67" s="51"/>
      <c r="J67" s="51">
        <v>250</v>
      </c>
      <c r="K67" s="51">
        <v>55</v>
      </c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4"/>
      <c r="AQ67" s="35">
        <f>IF(AR67&lt;6,SUM(E67:AP67),SUM(LARGE(E67:AP67,{1;2;3;4;5;6})))</f>
        <v>305</v>
      </c>
      <c r="AR67" s="6">
        <f>COUNT(E67:AP67)</f>
        <v>2</v>
      </c>
      <c r="BC67" s="12"/>
      <c r="BD67" s="22"/>
      <c r="BE67" s="12"/>
      <c r="BF67" s="22"/>
      <c r="BG67" s="22"/>
      <c r="BH67" s="22"/>
      <c r="BI67" s="22"/>
      <c r="BJ67" s="22"/>
      <c r="BK67" s="22"/>
    </row>
    <row r="68" spans="1:63" x14ac:dyDescent="0.2">
      <c r="A68" s="66">
        <v>67</v>
      </c>
      <c r="B68" s="26" t="s">
        <v>77</v>
      </c>
      <c r="C68" s="8" t="s">
        <v>85</v>
      </c>
      <c r="D68" s="26" t="s">
        <v>272</v>
      </c>
      <c r="E68" s="1">
        <v>51.7</v>
      </c>
      <c r="F68" s="1"/>
      <c r="G68" s="1"/>
      <c r="H68" s="1"/>
      <c r="I68" s="1"/>
      <c r="J68" s="1">
        <v>55</v>
      </c>
      <c r="K68" s="1"/>
      <c r="L68" s="1"/>
      <c r="M68" s="1"/>
      <c r="N68" s="1"/>
      <c r="O68" s="1"/>
      <c r="P68" s="1"/>
      <c r="Q68" s="1"/>
      <c r="R68" s="1">
        <v>70</v>
      </c>
      <c r="S68" s="1"/>
      <c r="T68" s="1"/>
      <c r="U68" s="1"/>
      <c r="V68" s="1"/>
      <c r="W68" s="1">
        <v>51.7</v>
      </c>
      <c r="X68" s="1"/>
      <c r="Y68" s="1"/>
      <c r="Z68" s="1"/>
      <c r="AA68" s="1"/>
      <c r="AB68" s="1"/>
      <c r="AC68" s="1">
        <v>70</v>
      </c>
      <c r="AD68" s="1"/>
      <c r="AE68" s="1"/>
      <c r="AF68" s="1"/>
      <c r="AG68" s="1"/>
      <c r="AH68" s="1"/>
      <c r="AI68" s="1"/>
      <c r="AJ68" s="1"/>
      <c r="AK68" s="1"/>
      <c r="AL68" s="1"/>
      <c r="AM68" s="19">
        <v>0</v>
      </c>
      <c r="AN68" s="19"/>
      <c r="AO68" s="19"/>
      <c r="AP68" s="54"/>
      <c r="AQ68" s="35">
        <f>IF(AR68&lt;6,SUM(E68:AP68),SUM(LARGE(E68:AP68,{1;2;3;4;5;6})))</f>
        <v>298.39999999999998</v>
      </c>
      <c r="AR68" s="55">
        <f>COUNT(E68:AP68)</f>
        <v>6</v>
      </c>
      <c r="BC68" s="12"/>
      <c r="BD68" s="22"/>
      <c r="BE68" s="12"/>
      <c r="BF68" s="22"/>
      <c r="BG68" s="22"/>
      <c r="BH68" s="22"/>
      <c r="BI68" s="22"/>
      <c r="BJ68" s="22"/>
      <c r="BK68" s="22"/>
    </row>
    <row r="69" spans="1:63" x14ac:dyDescent="0.2">
      <c r="A69" s="66">
        <v>68</v>
      </c>
      <c r="B69" s="6" t="s">
        <v>77</v>
      </c>
      <c r="C69" s="6" t="s">
        <v>85</v>
      </c>
      <c r="D69" s="9" t="s">
        <v>121</v>
      </c>
      <c r="E69" s="9">
        <v>51.7</v>
      </c>
      <c r="F69" s="9"/>
      <c r="G69" s="9"/>
      <c r="H69" s="9"/>
      <c r="I69" s="9"/>
      <c r="J69" s="9">
        <v>55</v>
      </c>
      <c r="K69" s="9"/>
      <c r="L69" s="9"/>
      <c r="M69" s="9"/>
      <c r="N69" s="9"/>
      <c r="O69" s="9"/>
      <c r="P69" s="9"/>
      <c r="Q69" s="9"/>
      <c r="R69" s="9">
        <v>70</v>
      </c>
      <c r="S69" s="9"/>
      <c r="T69" s="9"/>
      <c r="U69" s="9"/>
      <c r="V69" s="9"/>
      <c r="W69" s="9">
        <v>51.7</v>
      </c>
      <c r="X69" s="9"/>
      <c r="Y69" s="9"/>
      <c r="Z69" s="9"/>
      <c r="AA69" s="9"/>
      <c r="AB69" s="9"/>
      <c r="AC69" s="9">
        <v>70</v>
      </c>
      <c r="AD69" s="9"/>
      <c r="AE69" s="9"/>
      <c r="AF69" s="9"/>
      <c r="AG69" s="9"/>
      <c r="AH69" s="9"/>
      <c r="AI69" s="9"/>
      <c r="AJ69" s="9"/>
      <c r="AK69" s="9"/>
      <c r="AL69" s="9"/>
      <c r="AM69" s="18">
        <v>0</v>
      </c>
      <c r="AN69" s="18"/>
      <c r="AO69" s="18"/>
      <c r="AP69" s="1"/>
      <c r="AQ69" s="35">
        <f>IF(AR69&lt;6,SUM(E69:AP69),SUM(LARGE(E69:AP69,{1;2;3;4;5;6})))</f>
        <v>298.39999999999998</v>
      </c>
      <c r="AR69" s="55">
        <f>COUNT(E69:AP69)</f>
        <v>6</v>
      </c>
      <c r="BC69" s="12"/>
      <c r="BD69" s="22"/>
      <c r="BE69" s="12"/>
      <c r="BF69" s="22"/>
      <c r="BG69" s="22"/>
      <c r="BH69" s="22"/>
      <c r="BI69" s="22"/>
      <c r="BJ69" s="22"/>
      <c r="BK69" s="22"/>
    </row>
    <row r="70" spans="1:63" x14ac:dyDescent="0.2">
      <c r="A70" s="66">
        <v>69</v>
      </c>
      <c r="B70" s="26" t="s">
        <v>77</v>
      </c>
      <c r="C70" s="6" t="s">
        <v>78</v>
      </c>
      <c r="D70" s="26" t="s">
        <v>178</v>
      </c>
      <c r="E70" s="18"/>
      <c r="F70" s="18"/>
      <c r="G70" s="18"/>
      <c r="H70" s="9">
        <v>80</v>
      </c>
      <c r="I70" s="9"/>
      <c r="J70" s="18">
        <v>130</v>
      </c>
      <c r="K70" s="9">
        <v>80</v>
      </c>
      <c r="L70" s="9"/>
      <c r="M70" s="9"/>
      <c r="N70" s="9"/>
      <c r="O70" s="9"/>
      <c r="P70" s="9"/>
      <c r="Q70" s="9"/>
      <c r="R70" s="9"/>
      <c r="S70" s="9"/>
      <c r="T70" s="18">
        <v>0</v>
      </c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>
        <v>0</v>
      </c>
      <c r="AM70" s="18"/>
      <c r="AN70" s="18"/>
      <c r="AO70" s="18"/>
      <c r="AP70" s="54"/>
      <c r="AQ70" s="35">
        <f>IF(AR70&lt;6,SUM(E70:AP70),SUM(LARGE(E70:AP70,{1;2;3;4;5;6})))</f>
        <v>290</v>
      </c>
      <c r="AR70" s="55">
        <f>COUNT(E70:AP70)</f>
        <v>5</v>
      </c>
      <c r="BC70" s="12"/>
      <c r="BD70" s="22"/>
      <c r="BE70" s="12"/>
      <c r="BF70" s="22"/>
      <c r="BG70" s="22"/>
      <c r="BH70" s="22"/>
      <c r="BI70" s="22"/>
      <c r="BJ70" s="22"/>
      <c r="BK70" s="22"/>
    </row>
    <row r="71" spans="1:63" x14ac:dyDescent="0.2">
      <c r="A71" s="66">
        <v>70</v>
      </c>
      <c r="B71" s="6" t="s">
        <v>77</v>
      </c>
      <c r="C71" s="6" t="s">
        <v>81</v>
      </c>
      <c r="D71" s="9" t="s">
        <v>359</v>
      </c>
      <c r="E71" s="51">
        <v>100</v>
      </c>
      <c r="F71" s="51"/>
      <c r="G71" s="51"/>
      <c r="H71" s="51"/>
      <c r="I71" s="51"/>
      <c r="J71" s="51"/>
      <c r="K71" s="51"/>
      <c r="L71" s="51"/>
      <c r="M71" s="51"/>
      <c r="N71" s="51">
        <v>20</v>
      </c>
      <c r="O71" s="51"/>
      <c r="P71" s="51"/>
      <c r="Q71" s="51"/>
      <c r="R71" s="51">
        <v>80</v>
      </c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>
        <v>70</v>
      </c>
      <c r="AM71" s="51"/>
      <c r="AN71" s="51"/>
      <c r="AO71" s="51"/>
      <c r="AP71" s="1"/>
      <c r="AQ71" s="35">
        <f>IF(AR71&lt;6,SUM(E71:AP71),SUM(LARGE(E71:AP71,{1;2;3;4;5;6})))</f>
        <v>270</v>
      </c>
      <c r="AR71" s="6">
        <f>COUNT(E71:AP71)</f>
        <v>4</v>
      </c>
      <c r="BC71" s="12"/>
      <c r="BD71" s="22"/>
      <c r="BE71" s="12"/>
      <c r="BF71" s="22"/>
      <c r="BG71" s="22"/>
      <c r="BH71" s="22"/>
      <c r="BI71" s="22"/>
      <c r="BJ71" s="22"/>
      <c r="BK71" s="22"/>
    </row>
    <row r="72" spans="1:63" x14ac:dyDescent="0.2">
      <c r="A72" s="66">
        <v>71</v>
      </c>
      <c r="B72" s="26" t="s">
        <v>77</v>
      </c>
      <c r="C72" s="6" t="s">
        <v>78</v>
      </c>
      <c r="D72" s="26" t="s">
        <v>340</v>
      </c>
      <c r="E72" s="1"/>
      <c r="F72" s="1"/>
      <c r="G72" s="1"/>
      <c r="H72" s="1">
        <v>55</v>
      </c>
      <c r="I72" s="1"/>
      <c r="J72" s="1">
        <v>215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54"/>
      <c r="AQ72" s="35">
        <f>IF(AR72&lt;6,SUM(E72:AP72),SUM(LARGE(E72:AP72,{1;2;3;4;5;6})))</f>
        <v>270</v>
      </c>
      <c r="AR72" s="55">
        <f>COUNT(E72:AP72)</f>
        <v>2</v>
      </c>
      <c r="BC72" s="12"/>
      <c r="BD72" s="22"/>
      <c r="BE72" s="12"/>
      <c r="BF72" s="22"/>
      <c r="BG72" s="22"/>
      <c r="BH72" s="22"/>
      <c r="BI72" s="22"/>
      <c r="BJ72" s="22"/>
      <c r="BK72" s="22"/>
    </row>
    <row r="73" spans="1:63" x14ac:dyDescent="0.2">
      <c r="A73" s="66">
        <v>72</v>
      </c>
      <c r="B73" s="26" t="s">
        <v>77</v>
      </c>
      <c r="C73" s="6" t="s">
        <v>78</v>
      </c>
      <c r="D73" s="37" t="s">
        <v>222</v>
      </c>
      <c r="E73" s="51"/>
      <c r="F73" s="51"/>
      <c r="G73" s="51"/>
      <c r="H73" s="51">
        <v>70</v>
      </c>
      <c r="I73" s="51"/>
      <c r="J73" s="51">
        <v>170</v>
      </c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>
        <v>20</v>
      </c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4"/>
      <c r="AQ73" s="35">
        <f>IF(AR73&lt;6,SUM(E73:AP73),SUM(LARGE(E73:AP73,{1;2;3;4;5;6})))</f>
        <v>260</v>
      </c>
      <c r="AR73" s="55">
        <f>COUNT(E73:AP73)</f>
        <v>3</v>
      </c>
      <c r="BC73" s="12"/>
      <c r="BD73" s="22"/>
      <c r="BE73" s="12"/>
      <c r="BF73" s="22"/>
      <c r="BG73" s="22"/>
      <c r="BH73" s="22"/>
      <c r="BI73" s="22"/>
      <c r="BJ73" s="22"/>
      <c r="BK73" s="22"/>
    </row>
    <row r="74" spans="1:63" x14ac:dyDescent="0.2">
      <c r="A74" s="66">
        <v>73</v>
      </c>
      <c r="B74" s="26" t="s">
        <v>77</v>
      </c>
      <c r="C74" s="119"/>
      <c r="D74" s="26" t="s">
        <v>1220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>
        <v>100</v>
      </c>
      <c r="AN74" s="1">
        <v>160</v>
      </c>
      <c r="AO74" s="1"/>
      <c r="AP74" s="54"/>
      <c r="AQ74" s="35">
        <f>IF(AR74&lt;6,SUM(E74:AP74),SUM(LARGE(E74:AP74,{1;2;3;4;5;6})))</f>
        <v>260</v>
      </c>
      <c r="AR74" s="55">
        <f>COUNT(E74:AP74)</f>
        <v>2</v>
      </c>
      <c r="BC74" s="12"/>
      <c r="BD74" s="22"/>
      <c r="BE74" s="12"/>
      <c r="BF74" s="22"/>
      <c r="BG74" s="22"/>
      <c r="BH74" s="22"/>
      <c r="BI74" s="22"/>
      <c r="BJ74" s="22"/>
      <c r="BK74" s="22"/>
    </row>
    <row r="75" spans="1:63" x14ac:dyDescent="0.2">
      <c r="A75" s="66">
        <v>74</v>
      </c>
      <c r="B75" s="6" t="s">
        <v>77</v>
      </c>
      <c r="C75" s="6" t="s">
        <v>79</v>
      </c>
      <c r="D75" s="9" t="s">
        <v>384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9">
        <v>250</v>
      </c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1"/>
      <c r="AQ75" s="35">
        <f>IF(AR75&lt;6,SUM(E75:AP75),SUM(LARGE(E75:AP75,{1;2;3;4;5;6})))</f>
        <v>250</v>
      </c>
      <c r="AR75" s="6">
        <f>COUNT(E75:AP75)</f>
        <v>1</v>
      </c>
      <c r="BC75" s="12"/>
      <c r="BD75" s="22"/>
      <c r="BE75" s="12"/>
      <c r="BF75" s="22"/>
      <c r="BG75" s="22"/>
      <c r="BH75" s="22"/>
      <c r="BI75" s="22"/>
      <c r="BJ75" s="22"/>
      <c r="BK75" s="22"/>
    </row>
    <row r="76" spans="1:63" x14ac:dyDescent="0.2">
      <c r="A76" s="66">
        <v>75</v>
      </c>
      <c r="B76" s="26" t="s">
        <v>77</v>
      </c>
      <c r="C76" s="8" t="s">
        <v>260</v>
      </c>
      <c r="D76" s="26" t="s">
        <v>1011</v>
      </c>
      <c r="E76" s="51">
        <v>35</v>
      </c>
      <c r="F76" s="51"/>
      <c r="G76" s="51"/>
      <c r="H76" s="51">
        <v>17</v>
      </c>
      <c r="I76" s="51"/>
      <c r="J76" s="51">
        <v>25</v>
      </c>
      <c r="K76" s="51"/>
      <c r="L76" s="51"/>
      <c r="M76" s="51">
        <v>10</v>
      </c>
      <c r="N76" s="51"/>
      <c r="O76" s="51"/>
      <c r="P76" s="51">
        <v>14</v>
      </c>
      <c r="Q76" s="51">
        <v>17</v>
      </c>
      <c r="R76" s="51">
        <v>30</v>
      </c>
      <c r="S76" s="51"/>
      <c r="T76" s="51"/>
      <c r="U76" s="51"/>
      <c r="V76" s="51"/>
      <c r="W76" s="51">
        <v>30</v>
      </c>
      <c r="X76" s="51">
        <v>20</v>
      </c>
      <c r="Y76" s="51"/>
      <c r="Z76" s="51">
        <v>20</v>
      </c>
      <c r="AA76" s="51">
        <v>25</v>
      </c>
      <c r="AB76" s="51"/>
      <c r="AC76" s="51">
        <v>80</v>
      </c>
      <c r="AD76" s="51"/>
      <c r="AE76" s="51"/>
      <c r="AF76" s="51"/>
      <c r="AG76" s="51"/>
      <c r="AH76" s="51">
        <v>25</v>
      </c>
      <c r="AI76" s="51"/>
      <c r="AJ76" s="51"/>
      <c r="AK76" s="51"/>
      <c r="AL76" s="51"/>
      <c r="AM76" s="51"/>
      <c r="AN76" s="51"/>
      <c r="AO76" s="51"/>
      <c r="AP76" s="9"/>
      <c r="AQ76" s="35">
        <f>IF(AR76&lt;6,SUM(E76:AP76),SUM(LARGE(E76:AP76,{1;2;3;4;5;6})))</f>
        <v>225</v>
      </c>
      <c r="AR76" s="6">
        <f>COUNT(E76:AP76)</f>
        <v>13</v>
      </c>
      <c r="BC76" s="12"/>
      <c r="BD76" s="22"/>
      <c r="BE76" s="12"/>
      <c r="BF76" s="22"/>
      <c r="BG76" s="22"/>
      <c r="BH76" s="22"/>
      <c r="BI76" s="22"/>
      <c r="BJ76" s="22"/>
      <c r="BK76" s="22"/>
    </row>
    <row r="77" spans="1:63" x14ac:dyDescent="0.2">
      <c r="A77" s="66">
        <v>76</v>
      </c>
      <c r="B77" s="26" t="s">
        <v>77</v>
      </c>
      <c r="C77" s="6" t="s">
        <v>79</v>
      </c>
      <c r="D77" s="37" t="s">
        <v>243</v>
      </c>
      <c r="E77" s="51">
        <v>215</v>
      </c>
      <c r="F77" s="51"/>
      <c r="G77" s="51"/>
      <c r="H77" s="51"/>
      <c r="I77" s="51"/>
      <c r="J77" s="51"/>
      <c r="K77" s="51"/>
      <c r="L77" s="51"/>
      <c r="M77" s="51"/>
      <c r="N77" s="52">
        <v>0</v>
      </c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4"/>
      <c r="AQ77" s="35">
        <f>IF(AR77&lt;6,SUM(E77:AP77),SUM(LARGE(E77:AP77,{1;2;3;4;5;6})))</f>
        <v>215</v>
      </c>
      <c r="AR77" s="55">
        <f>COUNT(E77:AP77)</f>
        <v>2</v>
      </c>
      <c r="BC77" s="12"/>
      <c r="BD77" s="22"/>
      <c r="BE77" s="12"/>
      <c r="BF77" s="22"/>
      <c r="BG77" s="22"/>
      <c r="BH77" s="22"/>
      <c r="BI77" s="22"/>
      <c r="BJ77" s="22"/>
      <c r="BK77" s="22"/>
    </row>
    <row r="78" spans="1:63" x14ac:dyDescent="0.2">
      <c r="A78" s="66">
        <v>77</v>
      </c>
      <c r="B78" s="26" t="s">
        <v>77</v>
      </c>
      <c r="C78" s="6" t="s">
        <v>79</v>
      </c>
      <c r="D78" s="26" t="s">
        <v>152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>
        <v>215</v>
      </c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54"/>
      <c r="AQ78" s="35">
        <f>IF(AR78&lt;6,SUM(E78:AP78),SUM(LARGE(E78:AP78,{1;2;3;4;5;6})))</f>
        <v>215</v>
      </c>
      <c r="AR78" s="6">
        <f>COUNT(E78:AP78)</f>
        <v>1</v>
      </c>
      <c r="BC78" s="12"/>
      <c r="BD78" s="22"/>
      <c r="BE78" s="12"/>
      <c r="BF78" s="22"/>
      <c r="BG78" s="22"/>
      <c r="BH78" s="22"/>
      <c r="BI78" s="22"/>
      <c r="BJ78" s="22"/>
      <c r="BK78" s="22"/>
    </row>
    <row r="79" spans="1:63" x14ac:dyDescent="0.2">
      <c r="A79" s="75">
        <v>78</v>
      </c>
      <c r="B79" s="6" t="s">
        <v>77</v>
      </c>
      <c r="C79" s="6" t="s">
        <v>191</v>
      </c>
      <c r="D79" s="37" t="s">
        <v>435</v>
      </c>
      <c r="E79" s="51"/>
      <c r="F79" s="51"/>
      <c r="G79" s="51"/>
      <c r="H79" s="51"/>
      <c r="I79" s="51"/>
      <c r="J79" s="51">
        <v>35</v>
      </c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>
        <v>100</v>
      </c>
      <c r="AD79" s="51"/>
      <c r="AE79" s="51"/>
      <c r="AF79" s="51"/>
      <c r="AG79" s="51"/>
      <c r="AH79" s="51"/>
      <c r="AI79" s="51"/>
      <c r="AJ79" s="51"/>
      <c r="AK79" s="51"/>
      <c r="AL79" s="51">
        <v>70</v>
      </c>
      <c r="AM79" s="51"/>
      <c r="AN79" s="51"/>
      <c r="AO79" s="51"/>
      <c r="AP79" s="29"/>
      <c r="AQ79" s="35">
        <f>IF(AR79&lt;6,SUM(E79:AP79),SUM(LARGE(E79:AP79,{1;2;3;4;5;6})))</f>
        <v>205</v>
      </c>
      <c r="AR79" s="6">
        <f>COUNT(E79:AP79)</f>
        <v>3</v>
      </c>
      <c r="BC79" s="12"/>
      <c r="BD79" s="22"/>
      <c r="BE79" s="12"/>
      <c r="BF79" s="22"/>
      <c r="BG79" s="22"/>
      <c r="BH79" s="22"/>
      <c r="BI79" s="22"/>
      <c r="BJ79" s="22"/>
      <c r="BK79" s="22"/>
    </row>
    <row r="80" spans="1:63" x14ac:dyDescent="0.2">
      <c r="A80" s="66">
        <v>79</v>
      </c>
      <c r="B80" s="26" t="s">
        <v>77</v>
      </c>
      <c r="C80" s="8" t="s">
        <v>79</v>
      </c>
      <c r="D80" s="26" t="s">
        <v>827</v>
      </c>
      <c r="E80" s="51"/>
      <c r="F80" s="51"/>
      <c r="G80" s="51"/>
      <c r="H80" s="51"/>
      <c r="I80" s="51"/>
      <c r="J80" s="51">
        <v>70</v>
      </c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>
        <v>125</v>
      </c>
      <c r="AO80" s="51"/>
      <c r="AP80" s="54"/>
      <c r="AQ80" s="35">
        <f>IF(AR80&lt;6,SUM(E80:AP80),SUM(LARGE(E80:AP80,{1;2;3;4;5;6})))</f>
        <v>195</v>
      </c>
      <c r="AR80" s="55">
        <f>COUNT(E80:AP80)</f>
        <v>2</v>
      </c>
      <c r="BC80" s="12"/>
      <c r="BD80" s="22"/>
      <c r="BE80" s="12"/>
      <c r="BF80" s="22"/>
      <c r="BG80" s="22"/>
      <c r="BH80" s="22"/>
      <c r="BI80" s="22"/>
      <c r="BJ80" s="22"/>
      <c r="BK80" s="22"/>
    </row>
    <row r="81" spans="1:63" x14ac:dyDescent="0.2">
      <c r="A81" s="66">
        <v>80</v>
      </c>
      <c r="B81" s="26" t="s">
        <v>77</v>
      </c>
      <c r="C81" s="6" t="s">
        <v>136</v>
      </c>
      <c r="D81" s="26" t="s">
        <v>269</v>
      </c>
      <c r="E81" s="1">
        <v>35</v>
      </c>
      <c r="F81" s="1"/>
      <c r="G81" s="1"/>
      <c r="H81" s="1">
        <v>17</v>
      </c>
      <c r="I81" s="1"/>
      <c r="J81" s="1">
        <v>25</v>
      </c>
      <c r="K81" s="1">
        <v>20</v>
      </c>
      <c r="L81" s="1"/>
      <c r="M81" s="1">
        <v>14</v>
      </c>
      <c r="N81" s="1"/>
      <c r="O81" s="1"/>
      <c r="P81" s="1">
        <v>17</v>
      </c>
      <c r="Q81" s="1">
        <v>30</v>
      </c>
      <c r="R81" s="1">
        <v>30</v>
      </c>
      <c r="S81" s="1"/>
      <c r="T81" s="1"/>
      <c r="U81" s="1"/>
      <c r="V81" s="19">
        <v>0</v>
      </c>
      <c r="W81" s="19"/>
      <c r="X81" s="1">
        <v>15</v>
      </c>
      <c r="Y81" s="19"/>
      <c r="Z81" s="19"/>
      <c r="AA81" s="1">
        <v>30</v>
      </c>
      <c r="AB81" s="1"/>
      <c r="AC81" s="1">
        <v>35</v>
      </c>
      <c r="AD81" s="1">
        <v>30</v>
      </c>
      <c r="AE81" s="1"/>
      <c r="AF81" s="1"/>
      <c r="AG81" s="1">
        <v>25</v>
      </c>
      <c r="AH81" s="1"/>
      <c r="AI81" s="1"/>
      <c r="AJ81" s="1"/>
      <c r="AK81" s="1"/>
      <c r="AL81" s="1"/>
      <c r="AM81" s="1"/>
      <c r="AN81" s="1"/>
      <c r="AO81" s="1"/>
      <c r="AP81" s="54"/>
      <c r="AQ81" s="35">
        <f>IF(AR81&lt;6,SUM(E81:AP81),SUM(LARGE(E81:AP81,{1;2;3;4;5;6})))</f>
        <v>190</v>
      </c>
      <c r="AR81" s="55">
        <f>COUNT(E81:AP81)</f>
        <v>14</v>
      </c>
      <c r="BC81" s="12"/>
      <c r="BD81" s="22"/>
      <c r="BE81" s="12"/>
      <c r="BF81" s="22"/>
      <c r="BG81" s="22"/>
      <c r="BH81" s="22"/>
      <c r="BI81" s="22"/>
      <c r="BJ81" s="22"/>
      <c r="BK81" s="22"/>
    </row>
    <row r="82" spans="1:63" x14ac:dyDescent="0.2">
      <c r="A82" s="60">
        <v>81</v>
      </c>
      <c r="B82" s="26" t="s">
        <v>77</v>
      </c>
      <c r="C82" s="6" t="s">
        <v>79</v>
      </c>
      <c r="D82" s="26" t="s">
        <v>581</v>
      </c>
      <c r="E82" s="51">
        <v>60</v>
      </c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>
        <v>100</v>
      </c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>
        <v>30</v>
      </c>
      <c r="AG82" s="51"/>
      <c r="AH82" s="51"/>
      <c r="AI82" s="51"/>
      <c r="AJ82" s="51"/>
      <c r="AK82" s="51"/>
      <c r="AL82" s="51"/>
      <c r="AM82" s="51"/>
      <c r="AN82" s="51"/>
      <c r="AO82" s="51"/>
      <c r="AP82" s="54"/>
      <c r="AQ82" s="35">
        <f>IF(AR82&lt;6,SUM(E82:AP82),SUM(LARGE(E82:AP82,{1;2;3;4;5;6})))</f>
        <v>190</v>
      </c>
      <c r="AR82" s="55">
        <f>COUNT(E82:AP82)</f>
        <v>3</v>
      </c>
      <c r="BC82" s="12"/>
      <c r="BD82" s="22"/>
      <c r="BE82" s="12"/>
      <c r="BF82" s="22"/>
      <c r="BG82" s="22"/>
      <c r="BH82" s="22"/>
      <c r="BI82" s="22"/>
      <c r="BJ82" s="22"/>
      <c r="BK82" s="22"/>
    </row>
    <row r="83" spans="1:63" x14ac:dyDescent="0.2">
      <c r="A83" s="60">
        <v>82</v>
      </c>
      <c r="B83" s="6" t="s">
        <v>77</v>
      </c>
      <c r="C83" s="6" t="s">
        <v>136</v>
      </c>
      <c r="D83" s="9" t="s">
        <v>231</v>
      </c>
      <c r="E83" s="9"/>
      <c r="F83" s="9"/>
      <c r="G83" s="9"/>
      <c r="H83" s="9"/>
      <c r="I83" s="9"/>
      <c r="J83" s="9"/>
      <c r="K83" s="9"/>
      <c r="L83" s="9"/>
      <c r="M83" s="9">
        <v>10</v>
      </c>
      <c r="N83" s="9"/>
      <c r="O83" s="9"/>
      <c r="P83" s="9">
        <v>14</v>
      </c>
      <c r="Q83" s="9">
        <v>20</v>
      </c>
      <c r="R83" s="9"/>
      <c r="S83" s="9"/>
      <c r="T83" s="9">
        <v>30</v>
      </c>
      <c r="U83" s="9"/>
      <c r="V83" s="9"/>
      <c r="W83" s="9">
        <v>51.7</v>
      </c>
      <c r="X83" s="9"/>
      <c r="Y83" s="9">
        <v>25</v>
      </c>
      <c r="Z83" s="18">
        <v>0</v>
      </c>
      <c r="AA83" s="9">
        <v>25</v>
      </c>
      <c r="AB83" s="9"/>
      <c r="AC83" s="18"/>
      <c r="AD83" s="18"/>
      <c r="AE83" s="18"/>
      <c r="AF83" s="18"/>
      <c r="AG83" s="9">
        <v>25</v>
      </c>
      <c r="AH83" s="9">
        <v>25</v>
      </c>
      <c r="AI83" s="9"/>
      <c r="AJ83" s="9"/>
      <c r="AK83" s="9"/>
      <c r="AL83" s="9"/>
      <c r="AM83" s="9"/>
      <c r="AN83" s="9"/>
      <c r="AO83" s="9"/>
      <c r="AP83" s="1"/>
      <c r="AQ83" s="35">
        <f>IF(AR83&lt;6,SUM(E83:AP83),SUM(LARGE(E83:AP83,{1;2;3;4;5;6})))</f>
        <v>181.7</v>
      </c>
      <c r="AR83" s="6">
        <f>COUNT(E83:AP83)</f>
        <v>10</v>
      </c>
      <c r="BC83" s="12"/>
      <c r="BD83" s="22"/>
      <c r="BE83" s="12"/>
      <c r="BF83" s="22"/>
      <c r="BG83" s="22"/>
      <c r="BH83" s="22"/>
      <c r="BI83" s="22"/>
      <c r="BJ83" s="22"/>
      <c r="BK83" s="22"/>
    </row>
    <row r="84" spans="1:63" s="24" customFormat="1" x14ac:dyDescent="0.2">
      <c r="A84" s="60">
        <v>83</v>
      </c>
      <c r="B84" s="6" t="s">
        <v>80</v>
      </c>
      <c r="C84" s="6" t="s">
        <v>458</v>
      </c>
      <c r="D84" s="9" t="s">
        <v>825</v>
      </c>
      <c r="E84" s="51"/>
      <c r="F84" s="51"/>
      <c r="G84" s="51"/>
      <c r="H84" s="51"/>
      <c r="I84" s="51"/>
      <c r="J84" s="51">
        <v>170</v>
      </c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1"/>
      <c r="AQ84" s="35">
        <f>IF(AR84&lt;6,SUM(E84:AP84),SUM(LARGE(E84:AP84,{1;2;3;4;5;6})))</f>
        <v>170</v>
      </c>
      <c r="AR84" s="55">
        <f>COUNT(E84:AP84)</f>
        <v>1</v>
      </c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22"/>
      <c r="BE84" s="12"/>
      <c r="BF84" s="22"/>
      <c r="BG84" s="22"/>
      <c r="BH84" s="22"/>
      <c r="BI84" s="22"/>
      <c r="BJ84" s="22"/>
      <c r="BK84" s="22"/>
    </row>
    <row r="85" spans="1:63" x14ac:dyDescent="0.2">
      <c r="A85" s="60">
        <v>84</v>
      </c>
      <c r="B85" s="26" t="s">
        <v>77</v>
      </c>
      <c r="C85" s="6" t="s">
        <v>83</v>
      </c>
      <c r="D85" s="26" t="s">
        <v>437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>
        <v>55</v>
      </c>
      <c r="W85" s="1">
        <v>80</v>
      </c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>
        <v>30</v>
      </c>
      <c r="AI85" s="1"/>
      <c r="AJ85" s="1"/>
      <c r="AK85" s="1"/>
      <c r="AL85" s="1"/>
      <c r="AM85" s="1"/>
      <c r="AN85" s="1"/>
      <c r="AO85" s="1"/>
      <c r="AP85" s="51"/>
      <c r="AQ85" s="35">
        <f>IF(AR85&lt;6,SUM(E85:AP85),SUM(LARGE(E85:AP85,{1;2;3;4;5;6})))</f>
        <v>165</v>
      </c>
      <c r="AR85" s="55">
        <f>COUNT(E85:AP85)</f>
        <v>3</v>
      </c>
      <c r="BC85" s="12"/>
      <c r="BD85" s="22"/>
      <c r="BE85" s="12"/>
      <c r="BF85" s="22"/>
      <c r="BG85" s="22"/>
      <c r="BH85" s="22"/>
      <c r="BI85" s="22"/>
      <c r="BJ85" s="22"/>
      <c r="BK85" s="22"/>
    </row>
    <row r="86" spans="1:63" x14ac:dyDescent="0.2">
      <c r="A86" s="60">
        <v>85</v>
      </c>
      <c r="B86" s="26" t="s">
        <v>77</v>
      </c>
      <c r="C86" s="8" t="s">
        <v>81</v>
      </c>
      <c r="D86" s="26" t="s">
        <v>295</v>
      </c>
      <c r="E86" s="1"/>
      <c r="F86" s="1"/>
      <c r="G86" s="1"/>
      <c r="H86" s="1"/>
      <c r="I86" s="1"/>
      <c r="J86" s="1"/>
      <c r="K86" s="1"/>
      <c r="L86" s="1"/>
      <c r="M86" s="1"/>
      <c r="N86" s="1">
        <v>12</v>
      </c>
      <c r="O86" s="1"/>
      <c r="P86" s="1"/>
      <c r="Q86" s="1"/>
      <c r="R86" s="1">
        <v>21.7</v>
      </c>
      <c r="S86" s="1"/>
      <c r="T86" s="1"/>
      <c r="U86" s="1"/>
      <c r="V86" s="1"/>
      <c r="W86" s="1">
        <v>130</v>
      </c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54"/>
      <c r="AQ86" s="35">
        <f>IF(AR86&lt;6,SUM(E86:AP86),SUM(LARGE(E86:AP86,{1;2;3;4;5;6})))</f>
        <v>163.69999999999999</v>
      </c>
      <c r="AR86" s="6">
        <f>COUNT(E86:AP86)</f>
        <v>3</v>
      </c>
      <c r="BC86" s="12"/>
      <c r="BD86" s="22"/>
      <c r="BE86" s="12"/>
      <c r="BF86" s="22"/>
      <c r="BG86" s="22"/>
      <c r="BH86" s="22"/>
      <c r="BI86" s="22"/>
      <c r="BJ86" s="22"/>
      <c r="BK86" s="22"/>
    </row>
    <row r="87" spans="1:63" x14ac:dyDescent="0.2">
      <c r="A87" s="60">
        <v>86</v>
      </c>
      <c r="B87" s="26" t="s">
        <v>77</v>
      </c>
      <c r="C87" s="8" t="s">
        <v>168</v>
      </c>
      <c r="D87" s="8" t="s">
        <v>1245</v>
      </c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>
        <v>160</v>
      </c>
      <c r="AO87" s="51"/>
      <c r="AP87" s="6"/>
      <c r="AQ87" s="35">
        <f>IF(AR87&lt;6,SUM(E87:AP87),SUM(LARGE(E87:AP87,{1;2;3;4;5;6})))</f>
        <v>160</v>
      </c>
      <c r="AR87" s="6">
        <f>COUNT(E87:AP87)</f>
        <v>1</v>
      </c>
      <c r="BC87" s="12"/>
      <c r="BD87" s="22"/>
      <c r="BE87" s="12"/>
      <c r="BF87" s="22"/>
      <c r="BG87" s="22"/>
      <c r="BH87" s="22"/>
      <c r="BI87" s="22"/>
      <c r="BJ87" s="22"/>
      <c r="BK87" s="22"/>
    </row>
    <row r="88" spans="1:63" x14ac:dyDescent="0.2">
      <c r="A88" s="60">
        <v>87</v>
      </c>
      <c r="B88" s="6" t="s">
        <v>77</v>
      </c>
      <c r="C88" s="6" t="s">
        <v>83</v>
      </c>
      <c r="D88" s="9" t="s">
        <v>816</v>
      </c>
      <c r="E88" s="9"/>
      <c r="F88" s="9"/>
      <c r="G88" s="9"/>
      <c r="H88" s="9">
        <v>10</v>
      </c>
      <c r="I88" s="9"/>
      <c r="J88" s="9"/>
      <c r="K88" s="9"/>
      <c r="L88" s="9"/>
      <c r="M88" s="9"/>
      <c r="N88" s="9"/>
      <c r="O88" s="9"/>
      <c r="P88" s="9"/>
      <c r="Q88" s="9">
        <v>25</v>
      </c>
      <c r="R88" s="9">
        <v>21.7</v>
      </c>
      <c r="S88" s="9"/>
      <c r="T88" s="9">
        <v>20</v>
      </c>
      <c r="U88" s="9"/>
      <c r="V88" s="9"/>
      <c r="W88" s="9">
        <v>60</v>
      </c>
      <c r="X88" s="9"/>
      <c r="Y88" s="9"/>
      <c r="Z88" s="9"/>
      <c r="AA88" s="9"/>
      <c r="AB88" s="9"/>
      <c r="AC88" s="9"/>
      <c r="AD88" s="9">
        <v>10</v>
      </c>
      <c r="AE88" s="9"/>
      <c r="AF88" s="9"/>
      <c r="AG88" s="9"/>
      <c r="AH88" s="9">
        <v>20</v>
      </c>
      <c r="AI88" s="9"/>
      <c r="AJ88" s="9"/>
      <c r="AK88" s="9"/>
      <c r="AL88" s="9"/>
      <c r="AM88" s="9"/>
      <c r="AN88" s="9"/>
      <c r="AO88" s="9"/>
      <c r="AP88" s="1"/>
      <c r="AQ88" s="35">
        <f>IF(AR88&lt;6,SUM(E88:AP88),SUM(LARGE(E88:AP88,{1;2;3;4;5;6})))</f>
        <v>156.69999999999999</v>
      </c>
      <c r="AR88" s="6">
        <f>COUNT(E88:AP88)</f>
        <v>7</v>
      </c>
      <c r="BC88" s="12"/>
      <c r="BD88" s="22"/>
      <c r="BE88" s="12"/>
      <c r="BF88" s="22"/>
      <c r="BG88" s="22"/>
      <c r="BH88" s="22"/>
      <c r="BI88" s="22"/>
      <c r="BJ88" s="22"/>
      <c r="BK88" s="22"/>
    </row>
    <row r="89" spans="1:63" x14ac:dyDescent="0.2">
      <c r="A89" s="60">
        <v>88</v>
      </c>
      <c r="B89" s="26" t="s">
        <v>77</v>
      </c>
      <c r="C89" s="8" t="s">
        <v>136</v>
      </c>
      <c r="D89" s="9" t="s">
        <v>383</v>
      </c>
      <c r="E89" s="51"/>
      <c r="F89" s="51"/>
      <c r="G89" s="51"/>
      <c r="H89" s="51">
        <v>20</v>
      </c>
      <c r="I89" s="51"/>
      <c r="J89" s="51">
        <v>30</v>
      </c>
      <c r="K89" s="51">
        <v>25</v>
      </c>
      <c r="L89" s="51"/>
      <c r="M89" s="51">
        <v>17</v>
      </c>
      <c r="N89" s="51"/>
      <c r="O89" s="51"/>
      <c r="P89" s="51">
        <v>20</v>
      </c>
      <c r="Q89" s="51"/>
      <c r="R89" s="51"/>
      <c r="S89" s="51"/>
      <c r="T89" s="51"/>
      <c r="U89" s="51"/>
      <c r="V89" s="51">
        <v>25</v>
      </c>
      <c r="W89" s="52">
        <v>0</v>
      </c>
      <c r="X89" s="52">
        <v>0</v>
      </c>
      <c r="Y89" s="52">
        <v>0</v>
      </c>
      <c r="Z89" s="51">
        <v>20</v>
      </c>
      <c r="AA89" s="51"/>
      <c r="AB89" s="51"/>
      <c r="AC89" s="51">
        <v>30</v>
      </c>
      <c r="AD89" s="51">
        <v>25</v>
      </c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1"/>
      <c r="AQ89" s="35">
        <f>IF(AR89&lt;6,SUM(E89:AP89),SUM(LARGE(E89:AP89,{1;2;3;4;5;6})))</f>
        <v>155</v>
      </c>
      <c r="AR89" s="55">
        <f>COUNT(E89:AP89)</f>
        <v>12</v>
      </c>
      <c r="BC89" s="12"/>
      <c r="BD89" s="22"/>
      <c r="BE89" s="12"/>
      <c r="BF89" s="22"/>
      <c r="BG89" s="22"/>
      <c r="BH89" s="22"/>
      <c r="BI89" s="22"/>
      <c r="BJ89" s="22"/>
      <c r="BK89" s="22"/>
    </row>
    <row r="90" spans="1:63" x14ac:dyDescent="0.2">
      <c r="A90" s="60">
        <v>89</v>
      </c>
      <c r="B90" s="6" t="s">
        <v>77</v>
      </c>
      <c r="C90" s="8" t="s">
        <v>260</v>
      </c>
      <c r="D90" s="9" t="s">
        <v>919</v>
      </c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1">
        <v>30</v>
      </c>
      <c r="X90" s="51">
        <v>25</v>
      </c>
      <c r="Y90" s="51"/>
      <c r="Z90" s="51">
        <v>20</v>
      </c>
      <c r="AA90" s="51"/>
      <c r="AB90" s="51"/>
      <c r="AC90" s="51">
        <v>80</v>
      </c>
      <c r="AD90" s="51"/>
      <c r="AE90" s="51"/>
      <c r="AF90" s="51"/>
      <c r="AG90" s="51"/>
      <c r="AH90" s="51"/>
      <c r="AI90" s="51"/>
      <c r="AJ90" s="51"/>
      <c r="AK90" s="51"/>
      <c r="AL90" s="52">
        <v>0</v>
      </c>
      <c r="AM90" s="52"/>
      <c r="AN90" s="52"/>
      <c r="AO90" s="52"/>
      <c r="AP90" s="1"/>
      <c r="AQ90" s="35">
        <f>IF(AR90&lt;6,SUM(E90:AP90),SUM(LARGE(E90:AP90,{1;2;3;4;5;6})))</f>
        <v>155</v>
      </c>
      <c r="AR90" s="6">
        <f>COUNT(E90:AP90)</f>
        <v>5</v>
      </c>
      <c r="BC90" s="12"/>
      <c r="BD90" s="22"/>
      <c r="BE90" s="12"/>
      <c r="BF90" s="22"/>
      <c r="BG90" s="22"/>
      <c r="BH90" s="22"/>
      <c r="BI90" s="22"/>
      <c r="BJ90" s="22"/>
      <c r="BK90" s="22"/>
    </row>
    <row r="91" spans="1:63" x14ac:dyDescent="0.2">
      <c r="A91" s="60">
        <v>90</v>
      </c>
      <c r="B91" s="26" t="s">
        <v>77</v>
      </c>
      <c r="C91" s="8" t="s">
        <v>458</v>
      </c>
      <c r="D91" s="26" t="s">
        <v>398</v>
      </c>
      <c r="E91" s="1"/>
      <c r="F91" s="1"/>
      <c r="G91" s="1"/>
      <c r="H91" s="1">
        <v>12</v>
      </c>
      <c r="I91" s="1"/>
      <c r="J91" s="1">
        <v>30</v>
      </c>
      <c r="K91" s="1">
        <v>20</v>
      </c>
      <c r="L91" s="1"/>
      <c r="M91" s="1"/>
      <c r="N91" s="1"/>
      <c r="O91" s="1"/>
      <c r="P91" s="1">
        <v>17</v>
      </c>
      <c r="Q91" s="1"/>
      <c r="R91" s="1"/>
      <c r="S91" s="1"/>
      <c r="T91" s="1"/>
      <c r="U91" s="1"/>
      <c r="V91" s="19">
        <v>0</v>
      </c>
      <c r="W91" s="19"/>
      <c r="X91" s="1">
        <v>15</v>
      </c>
      <c r="Y91" s="1">
        <v>20</v>
      </c>
      <c r="Z91" s="1">
        <v>20</v>
      </c>
      <c r="AA91" s="1">
        <v>30</v>
      </c>
      <c r="AB91" s="1"/>
      <c r="AC91" s="1"/>
      <c r="AD91" s="1">
        <v>30</v>
      </c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51"/>
      <c r="AQ91" s="35">
        <f>IF(AR91&lt;6,SUM(E91:AP91),SUM(LARGE(E91:AP91,{1;2;3;4;5;6})))</f>
        <v>150</v>
      </c>
      <c r="AR91" s="55">
        <f>COUNT(E91:AP91)</f>
        <v>10</v>
      </c>
      <c r="BC91" s="12"/>
      <c r="BD91" s="22"/>
      <c r="BE91" s="12"/>
      <c r="BF91" s="22"/>
      <c r="BG91" s="22"/>
      <c r="BH91" s="22"/>
      <c r="BI91" s="22"/>
      <c r="BJ91" s="22"/>
      <c r="BK91" s="22"/>
    </row>
    <row r="92" spans="1:63" x14ac:dyDescent="0.2">
      <c r="A92" s="60">
        <v>91</v>
      </c>
      <c r="B92" s="26" t="s">
        <v>77</v>
      </c>
      <c r="C92" s="6" t="s">
        <v>1185</v>
      </c>
      <c r="D92" s="37" t="s">
        <v>253</v>
      </c>
      <c r="E92" s="9"/>
      <c r="F92" s="9"/>
      <c r="G92" s="9"/>
      <c r="H92" s="9"/>
      <c r="I92" s="9"/>
      <c r="J92" s="9">
        <v>148.30000000000001</v>
      </c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51"/>
      <c r="AQ92" s="35">
        <f>IF(AR92&lt;6,SUM(E92:AP92),SUM(LARGE(E92:AP92,{1;2;3;4;5;6})))</f>
        <v>148.30000000000001</v>
      </c>
      <c r="AR92" s="55">
        <f>COUNT(E92:AP92)</f>
        <v>1</v>
      </c>
      <c r="BC92" s="12"/>
      <c r="BD92" s="22"/>
      <c r="BE92" s="12"/>
      <c r="BF92" s="22"/>
      <c r="BG92" s="22"/>
      <c r="BH92" s="22"/>
      <c r="BI92" s="22"/>
      <c r="BJ92" s="22"/>
      <c r="BK92" s="22"/>
    </row>
    <row r="93" spans="1:63" x14ac:dyDescent="0.2">
      <c r="A93" s="60">
        <v>92</v>
      </c>
      <c r="B93" s="26" t="s">
        <v>77</v>
      </c>
      <c r="C93" s="6" t="s">
        <v>237</v>
      </c>
      <c r="D93" s="26" t="s">
        <v>958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1">
        <v>51.7</v>
      </c>
      <c r="X93" s="51"/>
      <c r="Y93" s="51"/>
      <c r="Z93" s="51"/>
      <c r="AA93" s="51">
        <v>25</v>
      </c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>
        <v>70</v>
      </c>
      <c r="AN93" s="51"/>
      <c r="AO93" s="51"/>
      <c r="AP93" s="54"/>
      <c r="AQ93" s="35">
        <f>IF(AR93&lt;6,SUM(E93:AP93),SUM(LARGE(E93:AP93,{1;2;3;4;5;6})))</f>
        <v>146.69999999999999</v>
      </c>
      <c r="AR93" s="55">
        <f>COUNT(E93:AP93)</f>
        <v>3</v>
      </c>
      <c r="BC93" s="12"/>
      <c r="BD93" s="22"/>
      <c r="BE93" s="12"/>
      <c r="BF93" s="22"/>
      <c r="BG93" s="22"/>
      <c r="BH93" s="22"/>
      <c r="BI93" s="22"/>
      <c r="BJ93" s="22"/>
      <c r="BK93" s="22"/>
    </row>
    <row r="94" spans="1:63" x14ac:dyDescent="0.2">
      <c r="A94" s="60">
        <v>93</v>
      </c>
      <c r="B94" s="26" t="s">
        <v>77</v>
      </c>
      <c r="C94" s="6" t="s">
        <v>136</v>
      </c>
      <c r="D94" s="26" t="s">
        <v>300</v>
      </c>
      <c r="E94" s="1"/>
      <c r="F94" s="1">
        <v>9.3000000000000007</v>
      </c>
      <c r="G94" s="1"/>
      <c r="H94" s="1"/>
      <c r="I94" s="1"/>
      <c r="J94" s="1">
        <v>21.7</v>
      </c>
      <c r="K94" s="1">
        <v>17</v>
      </c>
      <c r="L94" s="1"/>
      <c r="M94" s="1">
        <v>17</v>
      </c>
      <c r="N94" s="1"/>
      <c r="O94" s="1"/>
      <c r="P94" s="1">
        <v>20</v>
      </c>
      <c r="Q94" s="1"/>
      <c r="R94" s="1"/>
      <c r="S94" s="1"/>
      <c r="T94" s="1"/>
      <c r="U94" s="1"/>
      <c r="V94" s="1">
        <v>25</v>
      </c>
      <c r="W94" s="19">
        <v>0</v>
      </c>
      <c r="X94" s="19">
        <v>0</v>
      </c>
      <c r="Y94" s="19">
        <v>0</v>
      </c>
      <c r="Z94" s="19"/>
      <c r="AA94" s="1">
        <v>20</v>
      </c>
      <c r="AB94" s="1"/>
      <c r="AC94" s="1">
        <v>30</v>
      </c>
      <c r="AD94" s="1">
        <v>25</v>
      </c>
      <c r="AE94" s="1"/>
      <c r="AF94" s="1"/>
      <c r="AG94" s="1"/>
      <c r="AH94" s="1"/>
      <c r="AI94" s="1"/>
      <c r="AJ94" s="1"/>
      <c r="AK94" s="1"/>
      <c r="AL94" s="1">
        <v>10</v>
      </c>
      <c r="AM94" s="1"/>
      <c r="AN94" s="1"/>
      <c r="AO94" s="1"/>
      <c r="AP94" s="54"/>
      <c r="AQ94" s="35">
        <f>IF(AR94&lt;6,SUM(E94:AP94),SUM(LARGE(E94:AP94,{1;2;3;4;5;6})))</f>
        <v>141.69999999999999</v>
      </c>
      <c r="AR94" s="55">
        <f>COUNT(E94:AP94)</f>
        <v>13</v>
      </c>
      <c r="BC94" s="12"/>
      <c r="BD94" s="22"/>
      <c r="BE94" s="12"/>
      <c r="BF94" s="22"/>
      <c r="BG94" s="22"/>
      <c r="BH94" s="22"/>
      <c r="BI94" s="22"/>
      <c r="BJ94" s="22"/>
      <c r="BK94" s="22"/>
    </row>
    <row r="95" spans="1:63" x14ac:dyDescent="0.2">
      <c r="A95" s="60">
        <v>94</v>
      </c>
      <c r="B95" s="26" t="s">
        <v>77</v>
      </c>
      <c r="C95" s="8" t="s">
        <v>83</v>
      </c>
      <c r="D95" s="26" t="s">
        <v>620</v>
      </c>
      <c r="E95" s="9"/>
      <c r="F95" s="9">
        <v>8</v>
      </c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>
        <v>21.7</v>
      </c>
      <c r="S95" s="9"/>
      <c r="T95" s="9">
        <v>20</v>
      </c>
      <c r="U95" s="9"/>
      <c r="V95" s="9"/>
      <c r="W95" s="9">
        <v>60</v>
      </c>
      <c r="X95" s="9"/>
      <c r="Y95" s="9"/>
      <c r="Z95" s="9"/>
      <c r="AA95" s="9"/>
      <c r="AB95" s="9"/>
      <c r="AC95" s="9"/>
      <c r="AD95" s="9">
        <v>10</v>
      </c>
      <c r="AE95" s="9"/>
      <c r="AF95" s="9"/>
      <c r="AG95" s="9"/>
      <c r="AH95" s="9">
        <v>20</v>
      </c>
      <c r="AI95" s="9"/>
      <c r="AJ95" s="9"/>
      <c r="AK95" s="9"/>
      <c r="AL95" s="9"/>
      <c r="AM95" s="9"/>
      <c r="AN95" s="9"/>
      <c r="AO95" s="9"/>
      <c r="AP95" s="9"/>
      <c r="AQ95" s="35">
        <f>IF(AR95&lt;6,SUM(E95:AP95),SUM(LARGE(E95:AP95,{1;2;3;4;5;6})))</f>
        <v>139.69999999999999</v>
      </c>
      <c r="AR95" s="6">
        <f>COUNT(E95:AP95)</f>
        <v>6</v>
      </c>
      <c r="BC95" s="12"/>
      <c r="BD95" s="22"/>
      <c r="BE95" s="12"/>
      <c r="BF95" s="22"/>
      <c r="BG95" s="22"/>
      <c r="BH95" s="22"/>
      <c r="BI95" s="22"/>
      <c r="BJ95" s="22"/>
      <c r="BK95" s="22"/>
    </row>
    <row r="96" spans="1:63" x14ac:dyDescent="0.2">
      <c r="A96" s="60">
        <v>95</v>
      </c>
      <c r="B96" s="26" t="s">
        <v>77</v>
      </c>
      <c r="C96" s="6" t="s">
        <v>191</v>
      </c>
      <c r="D96" s="26" t="s">
        <v>436</v>
      </c>
      <c r="E96" s="52"/>
      <c r="F96" s="52"/>
      <c r="G96" s="52"/>
      <c r="H96" s="52"/>
      <c r="I96" s="52"/>
      <c r="J96" s="51">
        <v>35</v>
      </c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>
        <v>100</v>
      </c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35">
        <f>IF(AR96&lt;6,SUM(E96:AP96),SUM(LARGE(E96:AP96,{1;2;3;4;5;6})))</f>
        <v>135</v>
      </c>
      <c r="AR96" s="55">
        <f>COUNT(E96:AP96)</f>
        <v>2</v>
      </c>
      <c r="BC96" s="12"/>
      <c r="BD96" s="22"/>
      <c r="BE96" s="12"/>
      <c r="BF96" s="22"/>
      <c r="BG96" s="22"/>
      <c r="BH96" s="22"/>
      <c r="BI96" s="22"/>
      <c r="BJ96" s="22"/>
      <c r="BK96" s="22"/>
    </row>
    <row r="97" spans="1:63" x14ac:dyDescent="0.2">
      <c r="A97" s="60">
        <v>96</v>
      </c>
      <c r="B97" s="26" t="s">
        <v>80</v>
      </c>
      <c r="C97" s="6" t="s">
        <v>458</v>
      </c>
      <c r="D97" s="26" t="s">
        <v>1166</v>
      </c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1">
        <v>35</v>
      </c>
      <c r="AI97" s="51"/>
      <c r="AJ97" s="51"/>
      <c r="AK97" s="51"/>
      <c r="AL97" s="51">
        <v>100</v>
      </c>
      <c r="AM97" s="51"/>
      <c r="AN97" s="51"/>
      <c r="AO97" s="51"/>
      <c r="AP97" s="54"/>
      <c r="AQ97" s="35">
        <f>IF(AR97&lt;6,SUM(E97:AP97),SUM(LARGE(E97:AP97,{1;2;3;4;5;6})))</f>
        <v>135</v>
      </c>
      <c r="AR97" s="55">
        <f>COUNT(E97:AP97)</f>
        <v>2</v>
      </c>
      <c r="BC97" s="12"/>
      <c r="BD97" s="22"/>
      <c r="BE97" s="12"/>
      <c r="BF97" s="22"/>
      <c r="BG97" s="22"/>
      <c r="BH97" s="22"/>
      <c r="BI97" s="22"/>
      <c r="BJ97" s="22"/>
      <c r="BK97" s="22"/>
    </row>
    <row r="98" spans="1:63" s="24" customFormat="1" x14ac:dyDescent="0.2">
      <c r="A98" s="60">
        <v>97</v>
      </c>
      <c r="B98" s="6" t="s">
        <v>77</v>
      </c>
      <c r="C98" s="8" t="s">
        <v>79</v>
      </c>
      <c r="D98" s="37" t="s">
        <v>718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>
        <v>130</v>
      </c>
      <c r="AN98" s="1"/>
      <c r="AO98" s="1"/>
      <c r="AP98" s="29"/>
      <c r="AQ98" s="35">
        <f>IF(AR98&lt;6,SUM(E98:AP98),SUM(LARGE(E98:AP98,{1;2;3;4;5;6})))</f>
        <v>130</v>
      </c>
      <c r="AR98" s="6">
        <f>COUNT(E98:AP98)</f>
        <v>1</v>
      </c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22"/>
      <c r="BE98" s="12"/>
      <c r="BF98" s="22"/>
      <c r="BG98" s="22"/>
      <c r="BH98" s="22"/>
      <c r="BI98" s="22"/>
      <c r="BJ98" s="22"/>
      <c r="BK98" s="22"/>
    </row>
    <row r="99" spans="1:63" x14ac:dyDescent="0.2">
      <c r="A99" s="60">
        <v>98</v>
      </c>
      <c r="B99" s="26" t="s">
        <v>77</v>
      </c>
      <c r="C99" s="119" t="s">
        <v>458</v>
      </c>
      <c r="D99" s="9" t="s">
        <v>985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>
        <v>130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35">
        <f>IF(AR99&lt;6,SUM(E99:AP99),SUM(LARGE(E99:AP99,{1;2;3;4;5;6})))</f>
        <v>130</v>
      </c>
      <c r="AR99" s="55">
        <f>COUNT(E99:AP99)</f>
        <v>1</v>
      </c>
      <c r="BC99" s="12"/>
      <c r="BD99" s="22"/>
      <c r="BE99" s="12"/>
      <c r="BF99" s="22"/>
      <c r="BG99" s="22"/>
      <c r="BH99" s="22"/>
      <c r="BI99" s="22"/>
      <c r="BJ99" s="22"/>
      <c r="BK99" s="22"/>
    </row>
    <row r="100" spans="1:63" x14ac:dyDescent="0.2">
      <c r="A100" s="60">
        <v>99</v>
      </c>
      <c r="B100" s="6" t="s">
        <v>77</v>
      </c>
      <c r="C100" s="6" t="s">
        <v>83</v>
      </c>
      <c r="D100" s="9" t="s">
        <v>397</v>
      </c>
      <c r="E100" s="1"/>
      <c r="F100" s="1"/>
      <c r="G100" s="1"/>
      <c r="H100" s="1"/>
      <c r="I100" s="1"/>
      <c r="J100" s="1"/>
      <c r="K100" s="1">
        <v>35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>
        <v>60</v>
      </c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>
        <v>30</v>
      </c>
      <c r="AM100" s="1"/>
      <c r="AN100" s="1"/>
      <c r="AO100" s="1"/>
      <c r="AP100" s="1"/>
      <c r="AQ100" s="35">
        <f>IF(AR100&lt;6,SUM(E100:AP100),SUM(LARGE(E100:AP100,{1;2;3;4;5;6})))</f>
        <v>125</v>
      </c>
      <c r="AR100" s="6">
        <f>COUNT(E100:AP100)</f>
        <v>3</v>
      </c>
      <c r="BC100" s="12"/>
      <c r="BD100" s="22"/>
      <c r="BE100" s="12"/>
      <c r="BF100" s="22"/>
      <c r="BG100" s="22"/>
      <c r="BH100" s="22"/>
      <c r="BI100" s="22"/>
      <c r="BJ100" s="22"/>
      <c r="BK100" s="22"/>
    </row>
    <row r="101" spans="1:63" x14ac:dyDescent="0.2">
      <c r="A101" s="60">
        <v>100</v>
      </c>
      <c r="B101" s="26" t="s">
        <v>77</v>
      </c>
      <c r="C101" s="6" t="s">
        <v>136</v>
      </c>
      <c r="D101" s="26" t="s">
        <v>711</v>
      </c>
      <c r="E101" s="51"/>
      <c r="F101" s="51"/>
      <c r="G101" s="51"/>
      <c r="H101" s="51"/>
      <c r="I101" s="51"/>
      <c r="J101" s="51">
        <v>21.7</v>
      </c>
      <c r="K101" s="51"/>
      <c r="L101" s="51"/>
      <c r="M101" s="51">
        <v>12</v>
      </c>
      <c r="N101" s="51"/>
      <c r="O101" s="51"/>
      <c r="P101" s="51"/>
      <c r="Q101" s="51"/>
      <c r="R101" s="51"/>
      <c r="S101" s="51"/>
      <c r="T101" s="51"/>
      <c r="U101" s="51"/>
      <c r="V101" s="51"/>
      <c r="W101" s="51">
        <v>35</v>
      </c>
      <c r="X101" s="51"/>
      <c r="Y101" s="51"/>
      <c r="Z101" s="51"/>
      <c r="AA101" s="51">
        <v>14</v>
      </c>
      <c r="AB101" s="51"/>
      <c r="AC101" s="51">
        <v>20</v>
      </c>
      <c r="AD101" s="51"/>
      <c r="AE101" s="51"/>
      <c r="AF101" s="51"/>
      <c r="AG101" s="51">
        <v>20</v>
      </c>
      <c r="AH101" s="51"/>
      <c r="AI101" s="51"/>
      <c r="AJ101" s="51"/>
      <c r="AK101" s="51"/>
      <c r="AL101" s="51"/>
      <c r="AM101" s="51"/>
      <c r="AN101" s="51"/>
      <c r="AO101" s="51"/>
      <c r="AP101" s="9"/>
      <c r="AQ101" s="35">
        <f>IF(AR101&lt;6,SUM(E101:AP101),SUM(LARGE(E101:AP101,{1;2;3;4;5;6})))</f>
        <v>122.7</v>
      </c>
      <c r="AR101" s="55">
        <f>COUNT(E101:AP101)</f>
        <v>6</v>
      </c>
      <c r="BC101" s="12"/>
      <c r="BD101" s="22"/>
      <c r="BE101" s="12"/>
      <c r="BF101" s="22"/>
      <c r="BG101" s="22"/>
      <c r="BH101" s="22"/>
      <c r="BI101" s="22"/>
      <c r="BJ101" s="22"/>
      <c r="BK101" s="22"/>
    </row>
    <row r="102" spans="1:63" x14ac:dyDescent="0.2">
      <c r="A102" s="60">
        <v>101</v>
      </c>
      <c r="B102" s="26" t="s">
        <v>77</v>
      </c>
      <c r="C102" s="6" t="s">
        <v>136</v>
      </c>
      <c r="D102" s="37" t="s">
        <v>568</v>
      </c>
      <c r="E102" s="51"/>
      <c r="F102" s="51">
        <v>14</v>
      </c>
      <c r="G102" s="51"/>
      <c r="H102" s="51"/>
      <c r="I102" s="51"/>
      <c r="J102" s="52">
        <v>0</v>
      </c>
      <c r="K102" s="52">
        <v>0</v>
      </c>
      <c r="L102" s="52"/>
      <c r="M102" s="51">
        <v>12</v>
      </c>
      <c r="N102" s="51"/>
      <c r="O102" s="51"/>
      <c r="P102" s="51"/>
      <c r="Q102" s="51"/>
      <c r="R102" s="51"/>
      <c r="S102" s="51"/>
      <c r="T102" s="51">
        <v>10</v>
      </c>
      <c r="U102" s="51"/>
      <c r="V102" s="51"/>
      <c r="W102" s="51">
        <v>35</v>
      </c>
      <c r="X102" s="51">
        <v>8</v>
      </c>
      <c r="Y102" s="51"/>
      <c r="Z102" s="51"/>
      <c r="AA102" s="51">
        <v>14</v>
      </c>
      <c r="AB102" s="51"/>
      <c r="AC102" s="51">
        <v>20</v>
      </c>
      <c r="AD102" s="51">
        <v>12</v>
      </c>
      <c r="AE102" s="51"/>
      <c r="AF102" s="51"/>
      <c r="AG102" s="51">
        <v>20</v>
      </c>
      <c r="AH102" s="51">
        <v>12</v>
      </c>
      <c r="AI102" s="51"/>
      <c r="AJ102" s="51"/>
      <c r="AK102" s="51"/>
      <c r="AL102" s="51"/>
      <c r="AM102" s="51">
        <v>12</v>
      </c>
      <c r="AN102" s="51"/>
      <c r="AO102" s="51"/>
      <c r="AP102" s="29"/>
      <c r="AQ102" s="35">
        <f>IF(AR102&lt;6,SUM(E102:AP102),SUM(LARGE(E102:AP102,{1;2;3;4;5;6})))</f>
        <v>115</v>
      </c>
      <c r="AR102" s="55">
        <f>COUNT(E102:AP102)</f>
        <v>13</v>
      </c>
      <c r="BC102" s="12"/>
      <c r="BD102" s="22"/>
      <c r="BE102" s="12"/>
      <c r="BF102" s="22"/>
      <c r="BG102" s="22"/>
      <c r="BH102" s="22"/>
      <c r="BI102" s="22"/>
      <c r="BJ102" s="22"/>
      <c r="BK102" s="22"/>
    </row>
    <row r="103" spans="1:63" x14ac:dyDescent="0.2">
      <c r="A103" s="60">
        <v>102</v>
      </c>
      <c r="B103" s="26" t="s">
        <v>77</v>
      </c>
      <c r="C103" s="6" t="s">
        <v>136</v>
      </c>
      <c r="D103" s="26" t="s">
        <v>185</v>
      </c>
      <c r="E103" s="51"/>
      <c r="F103" s="51"/>
      <c r="G103" s="51"/>
      <c r="H103" s="52">
        <v>0</v>
      </c>
      <c r="I103" s="52"/>
      <c r="J103" s="51"/>
      <c r="K103" s="52">
        <v>0</v>
      </c>
      <c r="L103" s="52"/>
      <c r="M103" s="52"/>
      <c r="N103" s="52"/>
      <c r="O103" s="52"/>
      <c r="P103" s="51">
        <v>10</v>
      </c>
      <c r="Q103" s="52"/>
      <c r="R103" s="52"/>
      <c r="S103" s="52"/>
      <c r="T103" s="51">
        <v>35</v>
      </c>
      <c r="U103" s="51"/>
      <c r="V103" s="51">
        <v>30</v>
      </c>
      <c r="W103" s="51"/>
      <c r="X103" s="51"/>
      <c r="Y103" s="51">
        <v>35</v>
      </c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29"/>
      <c r="AQ103" s="35">
        <f>IF(AR103&lt;6,SUM(E103:AP103),SUM(LARGE(E103:AP103,{1;2;3;4;5;6})))</f>
        <v>110</v>
      </c>
      <c r="AR103" s="55">
        <f>COUNT(E103:AP103)</f>
        <v>6</v>
      </c>
      <c r="BC103" s="12"/>
      <c r="BD103" s="22"/>
      <c r="BE103" s="12"/>
      <c r="BF103" s="22"/>
      <c r="BG103" s="22"/>
      <c r="BH103" s="22"/>
      <c r="BI103" s="22"/>
      <c r="BJ103" s="22"/>
      <c r="BK103" s="22"/>
    </row>
    <row r="104" spans="1:63" x14ac:dyDescent="0.2">
      <c r="A104" s="60">
        <v>103</v>
      </c>
      <c r="B104" s="26" t="s">
        <v>77</v>
      </c>
      <c r="C104" s="6" t="s">
        <v>98</v>
      </c>
      <c r="D104" s="26" t="s">
        <v>351</v>
      </c>
      <c r="E104" s="51"/>
      <c r="F104" s="52">
        <v>0</v>
      </c>
      <c r="G104" s="52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>
        <v>30</v>
      </c>
      <c r="Y104" s="51">
        <v>20</v>
      </c>
      <c r="Z104" s="51"/>
      <c r="AA104" s="51"/>
      <c r="AB104" s="51"/>
      <c r="AC104" s="51">
        <v>35</v>
      </c>
      <c r="AD104" s="51"/>
      <c r="AE104" s="51"/>
      <c r="AF104" s="51"/>
      <c r="AG104" s="51">
        <v>25</v>
      </c>
      <c r="AH104" s="51"/>
      <c r="AI104" s="51"/>
      <c r="AJ104" s="51"/>
      <c r="AK104" s="51"/>
      <c r="AL104" s="51"/>
      <c r="AM104" s="51"/>
      <c r="AN104" s="51"/>
      <c r="AO104" s="51"/>
      <c r="AP104" s="54"/>
      <c r="AQ104" s="35">
        <f>IF(AR104&lt;6,SUM(E104:AP104),SUM(LARGE(E104:AP104,{1;2;3;4;5;6})))</f>
        <v>110</v>
      </c>
      <c r="AR104" s="55">
        <f>COUNT(E104:AP104)</f>
        <v>5</v>
      </c>
      <c r="BC104" s="12"/>
      <c r="BD104" s="22"/>
      <c r="BE104" s="12"/>
      <c r="BF104" s="22"/>
      <c r="BG104" s="22"/>
      <c r="BH104" s="22"/>
      <c r="BI104" s="22"/>
      <c r="BJ104" s="22"/>
      <c r="BK104" s="22"/>
    </row>
    <row r="105" spans="1:63" x14ac:dyDescent="0.2">
      <c r="A105" s="60">
        <v>104</v>
      </c>
      <c r="B105" s="26" t="s">
        <v>77</v>
      </c>
      <c r="C105" s="6" t="s">
        <v>83</v>
      </c>
      <c r="D105" s="37" t="s">
        <v>611</v>
      </c>
      <c r="E105" s="1">
        <v>30</v>
      </c>
      <c r="F105" s="1">
        <v>10.7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>
        <v>8</v>
      </c>
      <c r="R105" s="1"/>
      <c r="S105" s="1"/>
      <c r="T105" s="1"/>
      <c r="U105" s="1"/>
      <c r="V105" s="1"/>
      <c r="W105" s="1"/>
      <c r="X105" s="1">
        <v>14</v>
      </c>
      <c r="Y105" s="1"/>
      <c r="Z105" s="1"/>
      <c r="AA105" s="1"/>
      <c r="AB105" s="1"/>
      <c r="AC105" s="1"/>
      <c r="AD105" s="1">
        <v>14</v>
      </c>
      <c r="AE105" s="1"/>
      <c r="AF105" s="1"/>
      <c r="AG105" s="1"/>
      <c r="AH105" s="1">
        <v>17</v>
      </c>
      <c r="AI105" s="1"/>
      <c r="AJ105" s="1"/>
      <c r="AK105" s="1"/>
      <c r="AL105" s="1">
        <v>20</v>
      </c>
      <c r="AM105" s="1"/>
      <c r="AN105" s="1"/>
      <c r="AO105" s="1"/>
      <c r="AP105" s="30"/>
      <c r="AQ105" s="35">
        <f>IF(AR105&lt;6,SUM(E105:AP105),SUM(LARGE(E105:AP105,{1;2;3;4;5;6})))</f>
        <v>105.7</v>
      </c>
      <c r="AR105" s="6">
        <f>COUNT(E105:AP105)</f>
        <v>7</v>
      </c>
      <c r="BC105" s="12"/>
      <c r="BD105" s="22"/>
      <c r="BE105" s="12"/>
      <c r="BF105" s="22"/>
      <c r="BG105" s="22"/>
      <c r="BH105" s="22"/>
      <c r="BI105" s="22"/>
      <c r="BJ105" s="22"/>
      <c r="BK105" s="22"/>
    </row>
    <row r="106" spans="1:63" x14ac:dyDescent="0.2">
      <c r="A106" s="60">
        <v>105</v>
      </c>
      <c r="B106" s="6" t="s">
        <v>77</v>
      </c>
      <c r="C106" s="6" t="s">
        <v>83</v>
      </c>
      <c r="D106" s="9" t="s">
        <v>655</v>
      </c>
      <c r="E106" s="9">
        <v>30</v>
      </c>
      <c r="F106" s="9">
        <v>10.7</v>
      </c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>
        <v>8</v>
      </c>
      <c r="R106" s="9"/>
      <c r="S106" s="9"/>
      <c r="T106" s="9"/>
      <c r="U106" s="9"/>
      <c r="V106" s="9"/>
      <c r="W106" s="9"/>
      <c r="X106" s="9">
        <v>14</v>
      </c>
      <c r="Y106" s="9"/>
      <c r="Z106" s="9"/>
      <c r="AA106" s="9"/>
      <c r="AB106" s="9"/>
      <c r="AC106" s="9"/>
      <c r="AD106" s="9">
        <v>14</v>
      </c>
      <c r="AE106" s="9"/>
      <c r="AF106" s="9"/>
      <c r="AG106" s="9"/>
      <c r="AH106" s="9">
        <v>17</v>
      </c>
      <c r="AI106" s="9"/>
      <c r="AJ106" s="9"/>
      <c r="AK106" s="9"/>
      <c r="AL106" s="9">
        <v>20</v>
      </c>
      <c r="AM106" s="9"/>
      <c r="AN106" s="9"/>
      <c r="AO106" s="9"/>
      <c r="AP106" s="1"/>
      <c r="AQ106" s="35">
        <f>IF(AR106&lt;6,SUM(E106:AP106),SUM(LARGE(E106:AP106,{1;2;3;4;5;6})))</f>
        <v>105.7</v>
      </c>
      <c r="AR106" s="6">
        <f>COUNT(E106:AP106)</f>
        <v>7</v>
      </c>
      <c r="BC106" s="12"/>
      <c r="BD106" s="22"/>
      <c r="BE106" s="12"/>
      <c r="BF106" s="22"/>
      <c r="BG106" s="22"/>
      <c r="BH106" s="22"/>
      <c r="BI106" s="22"/>
      <c r="BJ106" s="22"/>
      <c r="BK106" s="22"/>
    </row>
    <row r="107" spans="1:63" x14ac:dyDescent="0.2">
      <c r="A107" s="60">
        <v>106</v>
      </c>
      <c r="B107" s="6" t="s">
        <v>77</v>
      </c>
      <c r="C107" s="6" t="s">
        <v>86</v>
      </c>
      <c r="D107" s="9" t="s">
        <v>65</v>
      </c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>
        <v>100</v>
      </c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1"/>
      <c r="AQ107" s="35">
        <f>IF(AR107&lt;6,SUM(E107:AP107),SUM(LARGE(E107:AP107,{1;2;3;4;5;6})))</f>
        <v>100</v>
      </c>
      <c r="AR107" s="6">
        <f>COUNT(E107:AP107)</f>
        <v>1</v>
      </c>
      <c r="BC107" s="12"/>
      <c r="BD107" s="22"/>
      <c r="BE107" s="12"/>
      <c r="BF107" s="22"/>
      <c r="BG107" s="22"/>
      <c r="BH107" s="22"/>
      <c r="BI107" s="22"/>
      <c r="BJ107" s="22"/>
      <c r="BK107" s="22"/>
    </row>
    <row r="108" spans="1:63" x14ac:dyDescent="0.2">
      <c r="A108" s="60">
        <v>107</v>
      </c>
      <c r="B108" s="26" t="s">
        <v>77</v>
      </c>
      <c r="C108" s="6" t="s">
        <v>79</v>
      </c>
      <c r="D108" s="26" t="s">
        <v>314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>
        <v>100</v>
      </c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29"/>
      <c r="AQ108" s="35">
        <f>IF(AR108&lt;6,SUM(E108:AP108),SUM(LARGE(E108:AP108,{1;2;3;4;5;6})))</f>
        <v>100</v>
      </c>
      <c r="AR108" s="6">
        <f>COUNT(E108:AP108)</f>
        <v>1</v>
      </c>
      <c r="BC108" s="12"/>
      <c r="BD108" s="22"/>
      <c r="BE108" s="12"/>
      <c r="BF108" s="22"/>
      <c r="BG108" s="22"/>
      <c r="BH108" s="22"/>
      <c r="BI108" s="22"/>
      <c r="BJ108" s="22"/>
      <c r="BK108" s="22"/>
    </row>
    <row r="109" spans="1:63" x14ac:dyDescent="0.2">
      <c r="A109" s="60">
        <v>108</v>
      </c>
      <c r="B109" s="6" t="s">
        <v>77</v>
      </c>
      <c r="C109" s="6" t="s">
        <v>78</v>
      </c>
      <c r="D109" s="9" t="s">
        <v>713</v>
      </c>
      <c r="E109" s="19"/>
      <c r="F109" s="19"/>
      <c r="G109" s="19"/>
      <c r="H109" s="19"/>
      <c r="I109" s="19"/>
      <c r="J109" s="1">
        <v>18.3</v>
      </c>
      <c r="K109" s="1"/>
      <c r="L109" s="1"/>
      <c r="M109" s="1"/>
      <c r="N109" s="1"/>
      <c r="O109" s="1"/>
      <c r="P109" s="1"/>
      <c r="Q109" s="1"/>
      <c r="R109" s="1"/>
      <c r="S109" s="1"/>
      <c r="T109" s="1">
        <v>14</v>
      </c>
      <c r="U109" s="1"/>
      <c r="V109" s="1"/>
      <c r="W109" s="1"/>
      <c r="X109" s="1">
        <v>12</v>
      </c>
      <c r="Y109" s="1"/>
      <c r="Z109" s="1"/>
      <c r="AA109" s="1"/>
      <c r="AB109" s="1"/>
      <c r="AC109" s="1">
        <v>25</v>
      </c>
      <c r="AD109" s="1">
        <v>17</v>
      </c>
      <c r="AE109" s="1"/>
      <c r="AF109" s="1"/>
      <c r="AG109" s="1"/>
      <c r="AH109" s="1"/>
      <c r="AI109" s="1"/>
      <c r="AJ109" s="1"/>
      <c r="AK109" s="1"/>
      <c r="AL109" s="1">
        <v>12</v>
      </c>
      <c r="AM109" s="1"/>
      <c r="AN109" s="1"/>
      <c r="AO109" s="1"/>
      <c r="AP109" s="1"/>
      <c r="AQ109" s="35">
        <f>IF(AR109&lt;6,SUM(E109:AP109),SUM(LARGE(E109:AP109,{1;2;3;4;5;6})))</f>
        <v>98.3</v>
      </c>
      <c r="AR109" s="6">
        <f>COUNT(E109:AP109)</f>
        <v>6</v>
      </c>
      <c r="BC109" s="12"/>
      <c r="BD109" s="22"/>
      <c r="BE109" s="12"/>
      <c r="BF109" s="22"/>
      <c r="BG109" s="22"/>
      <c r="BH109" s="22"/>
      <c r="BI109" s="22"/>
      <c r="BJ109" s="22"/>
      <c r="BK109" s="22"/>
    </row>
    <row r="110" spans="1:63" x14ac:dyDescent="0.2">
      <c r="A110" s="60">
        <v>109</v>
      </c>
      <c r="B110" s="26" t="s">
        <v>77</v>
      </c>
      <c r="C110" s="6" t="s">
        <v>136</v>
      </c>
      <c r="D110" s="26" t="s">
        <v>175</v>
      </c>
      <c r="E110" s="9"/>
      <c r="F110" s="9"/>
      <c r="G110" s="9"/>
      <c r="H110" s="9"/>
      <c r="I110" s="9"/>
      <c r="J110" s="9"/>
      <c r="K110" s="9">
        <v>12</v>
      </c>
      <c r="L110" s="9"/>
      <c r="M110" s="9">
        <v>14</v>
      </c>
      <c r="N110" s="9"/>
      <c r="O110" s="9"/>
      <c r="P110" s="9"/>
      <c r="Q110" s="9">
        <v>14</v>
      </c>
      <c r="R110" s="9"/>
      <c r="S110" s="9"/>
      <c r="T110" s="9">
        <v>12</v>
      </c>
      <c r="U110" s="9"/>
      <c r="V110" s="9">
        <v>17</v>
      </c>
      <c r="W110" s="9"/>
      <c r="X110" s="9"/>
      <c r="Y110" s="9"/>
      <c r="Z110" s="9"/>
      <c r="AA110" s="9"/>
      <c r="AB110" s="9"/>
      <c r="AC110" s="9">
        <v>25</v>
      </c>
      <c r="AD110" s="9"/>
      <c r="AE110" s="9"/>
      <c r="AF110" s="9"/>
      <c r="AG110" s="9"/>
      <c r="AH110" s="9"/>
      <c r="AI110" s="9"/>
      <c r="AJ110" s="9"/>
      <c r="AK110" s="9"/>
      <c r="AL110" s="9">
        <v>14</v>
      </c>
      <c r="AM110" s="9"/>
      <c r="AN110" s="9"/>
      <c r="AO110" s="9"/>
      <c r="AP110" s="54"/>
      <c r="AQ110" s="35">
        <f>IF(AR110&lt;6,SUM(E110:AP110),SUM(LARGE(E110:AP110,{1;2;3;4;5;6})))</f>
        <v>96</v>
      </c>
      <c r="AR110" s="55">
        <f>COUNT(E110:AP110)</f>
        <v>7</v>
      </c>
      <c r="BC110" s="12"/>
      <c r="BD110" s="22"/>
      <c r="BE110" s="12"/>
      <c r="BF110" s="22"/>
      <c r="BG110" s="22"/>
      <c r="BH110" s="22"/>
      <c r="BI110" s="22"/>
      <c r="BJ110" s="22"/>
      <c r="BK110" s="22"/>
    </row>
    <row r="111" spans="1:63" x14ac:dyDescent="0.2">
      <c r="A111" s="60">
        <v>110</v>
      </c>
      <c r="B111" s="26" t="s">
        <v>77</v>
      </c>
      <c r="C111" s="8" t="s">
        <v>78</v>
      </c>
      <c r="D111" s="26" t="s">
        <v>22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>
        <v>35</v>
      </c>
      <c r="W111" s="9"/>
      <c r="X111" s="9">
        <v>35</v>
      </c>
      <c r="Y111" s="9">
        <v>25</v>
      </c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54"/>
      <c r="AQ111" s="35">
        <f>IF(AR111&lt;6,SUM(E111:AP111),SUM(LARGE(E111:AP111,{1;2;3;4;5;6})))</f>
        <v>95</v>
      </c>
      <c r="AR111" s="55">
        <f>COUNT(E111:AP111)</f>
        <v>3</v>
      </c>
      <c r="BC111" s="12"/>
      <c r="BD111" s="22"/>
      <c r="BE111" s="12"/>
      <c r="BF111" s="22"/>
      <c r="BG111" s="22"/>
      <c r="BH111" s="22"/>
      <c r="BI111" s="22"/>
      <c r="BJ111" s="22"/>
      <c r="BK111" s="22"/>
    </row>
    <row r="112" spans="1:63" x14ac:dyDescent="0.2">
      <c r="A112" s="60">
        <v>111</v>
      </c>
      <c r="B112" s="6" t="s">
        <v>77</v>
      </c>
      <c r="C112" s="6" t="s">
        <v>79</v>
      </c>
      <c r="D112" s="9" t="s">
        <v>429</v>
      </c>
      <c r="E112" s="1">
        <v>60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>
        <v>35</v>
      </c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35">
        <f>IF(AR112&lt;6,SUM(E112:AP112),SUM(LARGE(E112:AP112,{1;2;3;4;5;6})))</f>
        <v>95</v>
      </c>
      <c r="AR112" s="55">
        <f>COUNT(E112:AP112)</f>
        <v>2</v>
      </c>
      <c r="BC112" s="12"/>
      <c r="BD112" s="22"/>
      <c r="BE112" s="12"/>
      <c r="BF112" s="22"/>
      <c r="BG112" s="22"/>
      <c r="BH112" s="22"/>
      <c r="BI112" s="22"/>
      <c r="BJ112" s="22"/>
      <c r="BK112" s="22"/>
    </row>
    <row r="113" spans="1:63" x14ac:dyDescent="0.2">
      <c r="A113" s="60">
        <v>112</v>
      </c>
      <c r="B113" s="26" t="s">
        <v>77</v>
      </c>
      <c r="C113" s="8" t="s">
        <v>352</v>
      </c>
      <c r="D113" s="37" t="s">
        <v>138</v>
      </c>
      <c r="E113" s="19"/>
      <c r="F113" s="19"/>
      <c r="G113" s="19"/>
      <c r="H113" s="19"/>
      <c r="I113" s="19"/>
      <c r="J113" s="19"/>
      <c r="K113" s="1">
        <v>35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>
        <v>60</v>
      </c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54"/>
      <c r="AQ113" s="35">
        <f>IF(AR113&lt;6,SUM(E113:AP113),SUM(LARGE(E113:AP113,{1;2;3;4;5;6})))</f>
        <v>95</v>
      </c>
      <c r="AR113" s="55">
        <f>COUNT(E113:AP113)</f>
        <v>2</v>
      </c>
      <c r="BC113" s="12"/>
      <c r="BD113" s="22"/>
      <c r="BE113" s="12"/>
      <c r="BF113" s="22"/>
      <c r="BG113" s="22"/>
      <c r="BH113" s="22"/>
      <c r="BI113" s="22"/>
      <c r="BJ113" s="22"/>
      <c r="BK113" s="22"/>
    </row>
    <row r="114" spans="1:63" x14ac:dyDescent="0.2">
      <c r="A114" s="60">
        <v>113</v>
      </c>
      <c r="B114" s="6" t="s">
        <v>302</v>
      </c>
      <c r="C114" s="6" t="s">
        <v>78</v>
      </c>
      <c r="D114" s="9" t="s">
        <v>283</v>
      </c>
      <c r="E114" s="37"/>
      <c r="F114" s="37">
        <v>14</v>
      </c>
      <c r="G114" s="37"/>
      <c r="H114" s="37"/>
      <c r="I114" s="37"/>
      <c r="J114" s="37">
        <v>21.7</v>
      </c>
      <c r="K114" s="37"/>
      <c r="L114" s="37"/>
      <c r="M114" s="37"/>
      <c r="N114" s="37"/>
      <c r="O114" s="37"/>
      <c r="P114" s="37"/>
      <c r="Q114" s="37">
        <v>17</v>
      </c>
      <c r="R114" s="37"/>
      <c r="S114" s="37"/>
      <c r="T114" s="37">
        <v>10</v>
      </c>
      <c r="U114" s="37"/>
      <c r="V114" s="37"/>
      <c r="W114" s="37"/>
      <c r="X114" s="37"/>
      <c r="Y114" s="37"/>
      <c r="Z114" s="37"/>
      <c r="AA114" s="37">
        <v>20</v>
      </c>
      <c r="AB114" s="37"/>
      <c r="AC114" s="37"/>
      <c r="AD114" s="37">
        <v>12</v>
      </c>
      <c r="AE114" s="37"/>
      <c r="AF114" s="37"/>
      <c r="AG114" s="37"/>
      <c r="AH114" s="37"/>
      <c r="AI114" s="37"/>
      <c r="AJ114" s="37"/>
      <c r="AK114" s="37"/>
      <c r="AL114" s="37">
        <v>10</v>
      </c>
      <c r="AM114" s="37"/>
      <c r="AN114" s="37"/>
      <c r="AO114" s="37"/>
      <c r="AP114" s="1"/>
      <c r="AQ114" s="35">
        <f>IF(AR114&lt;6,SUM(E114:AP114),SUM(LARGE(E114:AP114,{1;2;3;4;5;6})))</f>
        <v>94.7</v>
      </c>
      <c r="AR114" s="55">
        <f>COUNT(E114:AP114)</f>
        <v>7</v>
      </c>
      <c r="BC114" s="12"/>
      <c r="BD114" s="22"/>
      <c r="BE114" s="12"/>
      <c r="BF114" s="22"/>
      <c r="BG114" s="22"/>
      <c r="BH114" s="22"/>
      <c r="BI114" s="22"/>
      <c r="BJ114" s="22"/>
      <c r="BK114" s="22"/>
    </row>
    <row r="115" spans="1:63" x14ac:dyDescent="0.2">
      <c r="A115" s="60">
        <v>114</v>
      </c>
      <c r="B115" s="6" t="s">
        <v>77</v>
      </c>
      <c r="C115" s="6" t="s">
        <v>136</v>
      </c>
      <c r="D115" s="37" t="s">
        <v>709</v>
      </c>
      <c r="E115" s="52"/>
      <c r="F115" s="52"/>
      <c r="G115" s="52"/>
      <c r="H115" s="52"/>
      <c r="I115" s="52"/>
      <c r="J115" s="52"/>
      <c r="K115" s="51">
        <v>8</v>
      </c>
      <c r="L115" s="51"/>
      <c r="M115" s="51"/>
      <c r="N115" s="51"/>
      <c r="O115" s="51"/>
      <c r="P115" s="51">
        <v>12</v>
      </c>
      <c r="Q115" s="51"/>
      <c r="R115" s="51"/>
      <c r="S115" s="51"/>
      <c r="T115" s="51">
        <v>10</v>
      </c>
      <c r="U115" s="51"/>
      <c r="V115" s="51">
        <v>14</v>
      </c>
      <c r="W115" s="51">
        <v>25</v>
      </c>
      <c r="X115" s="51">
        <v>10</v>
      </c>
      <c r="Y115" s="51"/>
      <c r="Z115" s="51"/>
      <c r="AA115" s="51"/>
      <c r="AB115" s="51"/>
      <c r="AC115" s="51">
        <v>20</v>
      </c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29"/>
      <c r="AQ115" s="35">
        <f>IF(AR115&lt;6,SUM(E115:AP115),SUM(LARGE(E115:AP115,{1;2;3;4;5;6})))</f>
        <v>91</v>
      </c>
      <c r="AR115" s="6">
        <f>COUNT(E115:AP115)</f>
        <v>7</v>
      </c>
      <c r="BC115" s="12"/>
      <c r="BD115" s="22"/>
      <c r="BE115" s="12"/>
      <c r="BF115" s="22"/>
      <c r="BG115" s="22"/>
      <c r="BH115" s="22"/>
      <c r="BI115" s="22"/>
      <c r="BJ115" s="22"/>
      <c r="BK115" s="22"/>
    </row>
    <row r="116" spans="1:63" x14ac:dyDescent="0.2">
      <c r="A116" s="60">
        <v>115</v>
      </c>
      <c r="B116" s="26" t="s">
        <v>77</v>
      </c>
      <c r="C116" s="8" t="s">
        <v>136</v>
      </c>
      <c r="D116" s="26" t="s">
        <v>687</v>
      </c>
      <c r="E116" s="51"/>
      <c r="F116" s="51"/>
      <c r="G116" s="51"/>
      <c r="H116" s="51"/>
      <c r="I116" s="51"/>
      <c r="J116" s="51"/>
      <c r="K116" s="51">
        <v>8</v>
      </c>
      <c r="L116" s="51"/>
      <c r="M116" s="51"/>
      <c r="N116" s="51"/>
      <c r="O116" s="51"/>
      <c r="P116" s="51">
        <v>12</v>
      </c>
      <c r="Q116" s="51"/>
      <c r="R116" s="51"/>
      <c r="S116" s="51"/>
      <c r="T116" s="51">
        <v>10</v>
      </c>
      <c r="U116" s="51"/>
      <c r="V116" s="51">
        <v>14</v>
      </c>
      <c r="W116" s="51">
        <v>25</v>
      </c>
      <c r="X116" s="51">
        <v>10</v>
      </c>
      <c r="Y116" s="51"/>
      <c r="Z116" s="51"/>
      <c r="AA116" s="51"/>
      <c r="AB116" s="51"/>
      <c r="AC116" s="51">
        <v>20</v>
      </c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9"/>
      <c r="AQ116" s="35">
        <f>IF(AR116&lt;6,SUM(E116:AP116),SUM(LARGE(E116:AP116,{1;2;3;4;5;6})))</f>
        <v>91</v>
      </c>
      <c r="AR116" s="6">
        <f>COUNT(E116:AP116)</f>
        <v>7</v>
      </c>
      <c r="BC116" s="12"/>
      <c r="BD116" s="22"/>
      <c r="BE116" s="12"/>
      <c r="BF116" s="22"/>
      <c r="BG116" s="22"/>
      <c r="BH116" s="22"/>
      <c r="BI116" s="22"/>
      <c r="BJ116" s="22"/>
      <c r="BK116" s="22"/>
    </row>
    <row r="117" spans="1:63" x14ac:dyDescent="0.2">
      <c r="A117" s="60">
        <v>116</v>
      </c>
      <c r="B117" s="26" t="s">
        <v>77</v>
      </c>
      <c r="C117" s="6" t="s">
        <v>79</v>
      </c>
      <c r="D117" s="26" t="s">
        <v>765</v>
      </c>
      <c r="E117" s="51">
        <v>60</v>
      </c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>
        <v>30</v>
      </c>
      <c r="AG117" s="51"/>
      <c r="AH117" s="51"/>
      <c r="AI117" s="51"/>
      <c r="AJ117" s="51"/>
      <c r="AK117" s="51"/>
      <c r="AL117" s="51"/>
      <c r="AM117" s="51"/>
      <c r="AN117" s="51"/>
      <c r="AO117" s="51"/>
      <c r="AP117" s="54"/>
      <c r="AQ117" s="35">
        <f>IF(AR117&lt;6,SUM(E117:AP117),SUM(LARGE(E117:AP117,{1;2;3;4;5;6})))</f>
        <v>90</v>
      </c>
      <c r="AR117" s="55">
        <f>COUNT(E117:AP117)</f>
        <v>2</v>
      </c>
      <c r="BC117" s="12"/>
      <c r="BD117" s="22"/>
      <c r="BE117" s="12"/>
      <c r="BF117" s="22"/>
      <c r="BG117" s="22"/>
      <c r="BH117" s="22"/>
      <c r="BI117" s="22"/>
      <c r="BJ117" s="22"/>
      <c r="BK117" s="22"/>
    </row>
    <row r="118" spans="1:63" x14ac:dyDescent="0.2">
      <c r="A118" s="60">
        <v>117</v>
      </c>
      <c r="B118" s="26" t="s">
        <v>77</v>
      </c>
      <c r="C118" s="8" t="s">
        <v>78</v>
      </c>
      <c r="D118" s="26" t="s">
        <v>271</v>
      </c>
      <c r="E118" s="51"/>
      <c r="F118" s="51"/>
      <c r="G118" s="51"/>
      <c r="H118" s="51"/>
      <c r="I118" s="51"/>
      <c r="J118" s="51">
        <v>18.3</v>
      </c>
      <c r="K118" s="51"/>
      <c r="L118" s="51"/>
      <c r="M118" s="51"/>
      <c r="N118" s="51"/>
      <c r="O118" s="51"/>
      <c r="P118" s="51"/>
      <c r="Q118" s="52">
        <v>0</v>
      </c>
      <c r="R118" s="52"/>
      <c r="S118" s="52"/>
      <c r="T118" s="51">
        <v>14</v>
      </c>
      <c r="U118" s="51"/>
      <c r="V118" s="51"/>
      <c r="W118" s="51"/>
      <c r="X118" s="51">
        <v>12</v>
      </c>
      <c r="Y118" s="51"/>
      <c r="Z118" s="51"/>
      <c r="AA118" s="51"/>
      <c r="AB118" s="51"/>
      <c r="AC118" s="51">
        <v>25</v>
      </c>
      <c r="AD118" s="51">
        <v>17</v>
      </c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4"/>
      <c r="AQ118" s="35">
        <f>IF(AR118&lt;6,SUM(E118:AP118),SUM(LARGE(E118:AP118,{1;2;3;4;5;6})))</f>
        <v>86.3</v>
      </c>
      <c r="AR118" s="55">
        <f>COUNT(E118:AP118)</f>
        <v>6</v>
      </c>
      <c r="BC118" s="12"/>
      <c r="BD118" s="22"/>
      <c r="BE118" s="12"/>
      <c r="BF118" s="22"/>
      <c r="BG118" s="22"/>
      <c r="BH118" s="22"/>
      <c r="BI118" s="22"/>
      <c r="BJ118" s="22"/>
      <c r="BK118" s="22"/>
    </row>
    <row r="119" spans="1:63" x14ac:dyDescent="0.2">
      <c r="A119" s="60">
        <v>118</v>
      </c>
      <c r="B119" s="26" t="s">
        <v>77</v>
      </c>
      <c r="C119" s="6" t="s">
        <v>260</v>
      </c>
      <c r="D119" s="26" t="s">
        <v>179</v>
      </c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2">
        <v>0</v>
      </c>
      <c r="R119" s="52"/>
      <c r="S119" s="52"/>
      <c r="T119" s="52"/>
      <c r="U119" s="52"/>
      <c r="V119" s="52"/>
      <c r="W119" s="52"/>
      <c r="X119" s="52"/>
      <c r="Y119" s="51">
        <v>25</v>
      </c>
      <c r="Z119" s="52">
        <v>0</v>
      </c>
      <c r="AA119" s="51">
        <v>25</v>
      </c>
      <c r="AB119" s="51"/>
      <c r="AC119" s="52"/>
      <c r="AD119" s="52"/>
      <c r="AE119" s="52"/>
      <c r="AF119" s="52"/>
      <c r="AG119" s="52"/>
      <c r="AH119" s="52"/>
      <c r="AI119" s="52"/>
      <c r="AJ119" s="52"/>
      <c r="AK119" s="52"/>
      <c r="AL119" s="51">
        <v>35</v>
      </c>
      <c r="AM119" s="51"/>
      <c r="AN119" s="51"/>
      <c r="AO119" s="51"/>
      <c r="AP119" s="54"/>
      <c r="AQ119" s="35">
        <f>IF(AR119&lt;6,SUM(E119:AP119),SUM(LARGE(E119:AP119,{1;2;3;4;5;6})))</f>
        <v>85</v>
      </c>
      <c r="AR119" s="55">
        <f>COUNT(E119:AP119)</f>
        <v>5</v>
      </c>
      <c r="BC119" s="12"/>
      <c r="BD119" s="22"/>
      <c r="BE119" s="12"/>
      <c r="BF119" s="22"/>
      <c r="BG119" s="22"/>
      <c r="BH119" s="22"/>
      <c r="BI119" s="22"/>
      <c r="BJ119" s="22"/>
      <c r="BK119" s="22"/>
    </row>
    <row r="120" spans="1:63" x14ac:dyDescent="0.2">
      <c r="A120" s="60">
        <v>119</v>
      </c>
      <c r="B120" s="26" t="s">
        <v>77</v>
      </c>
      <c r="C120" s="8" t="s">
        <v>83</v>
      </c>
      <c r="D120" s="37" t="s">
        <v>400</v>
      </c>
      <c r="E120" s="51">
        <v>80</v>
      </c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4"/>
      <c r="AQ120" s="35">
        <f>IF(AR120&lt;6,SUM(E120:AP120),SUM(LARGE(E120:AP120,{1;2;3;4;5;6})))</f>
        <v>80</v>
      </c>
      <c r="AR120" s="55">
        <f>COUNT(E120:AP120)</f>
        <v>1</v>
      </c>
      <c r="BC120" s="12"/>
      <c r="BD120" s="22"/>
      <c r="BE120" s="12"/>
      <c r="BF120" s="22"/>
      <c r="BG120" s="22"/>
      <c r="BH120" s="22"/>
      <c r="BI120" s="22"/>
      <c r="BJ120" s="22"/>
      <c r="BK120" s="22"/>
    </row>
    <row r="121" spans="1:63" x14ac:dyDescent="0.2">
      <c r="A121" s="60">
        <v>120</v>
      </c>
      <c r="B121" s="26" t="s">
        <v>77</v>
      </c>
      <c r="C121" s="6" t="s">
        <v>83</v>
      </c>
      <c r="D121" s="26" t="s">
        <v>986</v>
      </c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>
        <v>80</v>
      </c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4"/>
      <c r="AQ121" s="35">
        <f>IF(AR121&lt;6,SUM(E121:AP121),SUM(LARGE(E121:AP121,{1;2;3;4;5;6})))</f>
        <v>80</v>
      </c>
      <c r="AR121" s="6">
        <f>COUNT(E121:AP121)</f>
        <v>1</v>
      </c>
      <c r="BC121" s="12"/>
      <c r="BD121" s="22"/>
      <c r="BE121" s="12"/>
      <c r="BF121" s="22"/>
      <c r="BG121" s="22"/>
      <c r="BH121" s="22"/>
      <c r="BI121" s="22"/>
      <c r="BJ121" s="22"/>
      <c r="BK121" s="22"/>
    </row>
    <row r="122" spans="1:63" x14ac:dyDescent="0.2">
      <c r="A122" s="60">
        <v>121</v>
      </c>
      <c r="B122" s="26" t="s">
        <v>77</v>
      </c>
      <c r="C122" s="6" t="s">
        <v>85</v>
      </c>
      <c r="D122" s="37" t="s">
        <v>490</v>
      </c>
      <c r="E122" s="9">
        <v>25</v>
      </c>
      <c r="F122" s="9"/>
      <c r="G122" s="9"/>
      <c r="H122" s="9"/>
      <c r="I122" s="9"/>
      <c r="J122" s="9">
        <v>15</v>
      </c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>
        <v>10</v>
      </c>
      <c r="Y122" s="9"/>
      <c r="Z122" s="9"/>
      <c r="AA122" s="9"/>
      <c r="AB122" s="9"/>
      <c r="AC122" s="9"/>
      <c r="AD122" s="9"/>
      <c r="AE122" s="9"/>
      <c r="AF122" s="9"/>
      <c r="AG122" s="9">
        <v>12</v>
      </c>
      <c r="AH122" s="9"/>
      <c r="AI122" s="9"/>
      <c r="AJ122" s="9"/>
      <c r="AK122" s="9"/>
      <c r="AL122" s="9"/>
      <c r="AM122" s="9">
        <v>14</v>
      </c>
      <c r="AN122" s="9"/>
      <c r="AO122" s="9"/>
      <c r="AP122" s="54"/>
      <c r="AQ122" s="35">
        <f>IF(AR122&lt;6,SUM(E122:AP122),SUM(LARGE(E122:AP122,{1;2;3;4;5;6})))</f>
        <v>76</v>
      </c>
      <c r="AR122" s="55">
        <f>COUNT(E122:AP122)</f>
        <v>5</v>
      </c>
      <c r="BC122" s="12"/>
      <c r="BD122" s="22"/>
      <c r="BE122" s="12"/>
      <c r="BF122" s="22"/>
      <c r="BG122" s="22"/>
      <c r="BH122" s="22"/>
      <c r="BI122" s="22"/>
      <c r="BJ122" s="22"/>
      <c r="BK122" s="22"/>
    </row>
    <row r="123" spans="1:63" x14ac:dyDescent="0.2">
      <c r="A123" s="60">
        <v>122</v>
      </c>
      <c r="B123" s="6" t="s">
        <v>77</v>
      </c>
      <c r="C123" s="6" t="s">
        <v>136</v>
      </c>
      <c r="D123" s="9" t="s">
        <v>893</v>
      </c>
      <c r="E123" s="9"/>
      <c r="F123" s="9"/>
      <c r="G123" s="9"/>
      <c r="H123" s="18">
        <v>0</v>
      </c>
      <c r="I123" s="18"/>
      <c r="J123" s="9"/>
      <c r="K123" s="18">
        <v>0</v>
      </c>
      <c r="L123" s="18"/>
      <c r="M123" s="18"/>
      <c r="N123" s="18"/>
      <c r="O123" s="18"/>
      <c r="P123" s="9">
        <v>10</v>
      </c>
      <c r="Q123" s="18"/>
      <c r="R123" s="18"/>
      <c r="S123" s="18"/>
      <c r="T123" s="18"/>
      <c r="U123" s="18"/>
      <c r="V123" s="9">
        <v>30</v>
      </c>
      <c r="W123" s="9"/>
      <c r="X123" s="9"/>
      <c r="Y123" s="9">
        <v>35</v>
      </c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1"/>
      <c r="AQ123" s="35">
        <f>IF(AR123&lt;6,SUM(E123:AP123),SUM(LARGE(E123:AP123,{1;2;3;4;5;6})))</f>
        <v>75</v>
      </c>
      <c r="AR123" s="55">
        <f>COUNT(E123:AP123)</f>
        <v>5</v>
      </c>
      <c r="BC123" s="12"/>
      <c r="BD123" s="22"/>
      <c r="BE123" s="12"/>
      <c r="BF123" s="22"/>
      <c r="BG123" s="22"/>
      <c r="BH123" s="22"/>
      <c r="BI123" s="22"/>
      <c r="BJ123" s="22"/>
      <c r="BK123" s="22"/>
    </row>
    <row r="124" spans="1:63" x14ac:dyDescent="0.2">
      <c r="A124" s="60">
        <v>123</v>
      </c>
      <c r="B124" s="26" t="s">
        <v>77</v>
      </c>
      <c r="C124" s="6" t="s">
        <v>79</v>
      </c>
      <c r="D124" s="37" t="s">
        <v>373</v>
      </c>
      <c r="E124" s="18">
        <v>0</v>
      </c>
      <c r="F124" s="18"/>
      <c r="G124" s="18"/>
      <c r="H124" s="18"/>
      <c r="I124" s="18"/>
      <c r="J124" s="18"/>
      <c r="K124" s="18"/>
      <c r="L124" s="18"/>
      <c r="M124" s="18"/>
      <c r="N124" s="9">
        <v>14</v>
      </c>
      <c r="O124" s="9"/>
      <c r="P124" s="9"/>
      <c r="Q124" s="9"/>
      <c r="R124" s="9">
        <v>35</v>
      </c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>
        <v>25</v>
      </c>
      <c r="AG124" s="9"/>
      <c r="AH124" s="9"/>
      <c r="AI124" s="9"/>
      <c r="AJ124" s="9"/>
      <c r="AK124" s="9"/>
      <c r="AL124" s="9"/>
      <c r="AM124" s="9"/>
      <c r="AN124" s="117">
        <v>0</v>
      </c>
      <c r="AO124" s="117"/>
      <c r="AP124" s="29"/>
      <c r="AQ124" s="35">
        <f>IF(AR124&lt;6,SUM(E124:AP124),SUM(LARGE(E124:AP124,{1;2;3;4;5;6})))</f>
        <v>74</v>
      </c>
      <c r="AR124" s="6">
        <f>COUNT(E124:AP124)</f>
        <v>5</v>
      </c>
      <c r="BC124" s="12"/>
      <c r="BD124" s="22"/>
      <c r="BE124" s="12"/>
      <c r="BF124" s="22"/>
      <c r="BG124" s="22"/>
      <c r="BH124" s="22"/>
      <c r="BI124" s="22"/>
      <c r="BJ124" s="22"/>
      <c r="BK124" s="22"/>
    </row>
    <row r="125" spans="1:63" x14ac:dyDescent="0.2">
      <c r="A125" s="60">
        <v>124</v>
      </c>
      <c r="B125" s="26" t="s">
        <v>77</v>
      </c>
      <c r="C125" s="8" t="s">
        <v>85</v>
      </c>
      <c r="D125" s="26" t="s">
        <v>63</v>
      </c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>
        <v>17</v>
      </c>
      <c r="U125" s="51"/>
      <c r="V125" s="51">
        <v>20</v>
      </c>
      <c r="W125" s="51"/>
      <c r="X125" s="51">
        <v>17</v>
      </c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>
        <v>20</v>
      </c>
      <c r="AN125" s="51"/>
      <c r="AO125" s="51"/>
      <c r="AP125" s="30"/>
      <c r="AQ125" s="35">
        <f>IF(AR125&lt;6,SUM(E125:AP125),SUM(LARGE(E125:AP125,{1;2;3;4;5;6})))</f>
        <v>74</v>
      </c>
      <c r="AR125" s="55">
        <f>COUNT(E125:AP125)</f>
        <v>4</v>
      </c>
      <c r="BC125" s="12"/>
      <c r="BD125" s="22"/>
      <c r="BE125" s="12"/>
      <c r="BF125" s="22"/>
      <c r="BG125" s="22"/>
      <c r="BH125" s="22"/>
      <c r="BI125" s="22"/>
      <c r="BJ125" s="22"/>
      <c r="BK125" s="22"/>
    </row>
    <row r="126" spans="1:63" x14ac:dyDescent="0.2">
      <c r="A126" s="60">
        <v>125</v>
      </c>
      <c r="B126" s="26" t="s">
        <v>77</v>
      </c>
      <c r="C126" s="6" t="s">
        <v>85</v>
      </c>
      <c r="D126" s="37" t="s">
        <v>622</v>
      </c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>
        <v>17</v>
      </c>
      <c r="U126" s="51"/>
      <c r="V126" s="51">
        <v>20</v>
      </c>
      <c r="W126" s="51"/>
      <c r="X126" s="51">
        <v>17</v>
      </c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>
        <v>20</v>
      </c>
      <c r="AN126" s="51"/>
      <c r="AO126" s="51"/>
      <c r="AP126" s="54"/>
      <c r="AQ126" s="35">
        <f>IF(AR126&lt;6,SUM(E126:AP126),SUM(LARGE(E126:AP126,{1;2;3;4;5;6})))</f>
        <v>74</v>
      </c>
      <c r="AR126" s="55">
        <f>COUNT(E126:AP126)</f>
        <v>4</v>
      </c>
      <c r="BC126" s="12"/>
      <c r="BD126" s="22"/>
      <c r="BE126" s="12"/>
      <c r="BF126" s="22"/>
      <c r="BG126" s="22"/>
      <c r="BH126" s="22"/>
      <c r="BI126" s="22"/>
      <c r="BJ126" s="22"/>
      <c r="BK126" s="22"/>
    </row>
    <row r="127" spans="1:63" x14ac:dyDescent="0.2">
      <c r="A127" s="60">
        <v>126</v>
      </c>
      <c r="B127" s="26" t="s">
        <v>77</v>
      </c>
      <c r="C127" s="6" t="s">
        <v>79</v>
      </c>
      <c r="D127" s="8" t="s">
        <v>334</v>
      </c>
      <c r="E127" s="1"/>
      <c r="F127" s="1"/>
      <c r="G127" s="1"/>
      <c r="H127" s="1"/>
      <c r="I127" s="1"/>
      <c r="J127" s="1"/>
      <c r="K127" s="1"/>
      <c r="L127" s="1"/>
      <c r="M127" s="1"/>
      <c r="N127" s="1">
        <v>14</v>
      </c>
      <c r="O127" s="1"/>
      <c r="P127" s="1"/>
      <c r="Q127" s="1"/>
      <c r="R127" s="1">
        <v>35</v>
      </c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>
        <v>25</v>
      </c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35">
        <f>IF(AR127&lt;6,SUM(E127:AP127),SUM(LARGE(E127:AP127,{1;2;3;4;5;6})))</f>
        <v>74</v>
      </c>
      <c r="AR127" s="55">
        <f>COUNT(E127:AP127)</f>
        <v>3</v>
      </c>
      <c r="BC127" s="12"/>
      <c r="BD127" s="22"/>
      <c r="BE127" s="12"/>
      <c r="BF127" s="22"/>
      <c r="BG127" s="22"/>
      <c r="BH127" s="22"/>
      <c r="BI127" s="22"/>
      <c r="BJ127" s="22"/>
      <c r="BK127" s="22"/>
    </row>
    <row r="128" spans="1:63" x14ac:dyDescent="0.2">
      <c r="A128" s="60">
        <v>127</v>
      </c>
      <c r="B128" s="6" t="s">
        <v>77</v>
      </c>
      <c r="C128" s="6" t="s">
        <v>85</v>
      </c>
      <c r="D128" s="9" t="s">
        <v>218</v>
      </c>
      <c r="E128" s="51">
        <v>25</v>
      </c>
      <c r="F128" s="51"/>
      <c r="G128" s="51"/>
      <c r="H128" s="51"/>
      <c r="I128" s="51"/>
      <c r="J128" s="51">
        <v>15</v>
      </c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>
        <v>10</v>
      </c>
      <c r="Y128" s="51"/>
      <c r="Z128" s="51"/>
      <c r="AA128" s="51">
        <v>10</v>
      </c>
      <c r="AB128" s="51"/>
      <c r="AC128" s="51"/>
      <c r="AD128" s="51"/>
      <c r="AE128" s="51"/>
      <c r="AF128" s="51"/>
      <c r="AG128" s="51">
        <v>12</v>
      </c>
      <c r="AH128" s="51"/>
      <c r="AI128" s="51"/>
      <c r="AJ128" s="51"/>
      <c r="AK128" s="51"/>
      <c r="AL128" s="51"/>
      <c r="AM128" s="51"/>
      <c r="AN128" s="51"/>
      <c r="AO128" s="51"/>
      <c r="AP128" s="1"/>
      <c r="AQ128" s="35">
        <f>IF(AR128&lt;6,SUM(E128:AP128),SUM(LARGE(E128:AP128,{1;2;3;4;5;6})))</f>
        <v>72</v>
      </c>
      <c r="AR128" s="55">
        <f>COUNT(E128:AP128)</f>
        <v>5</v>
      </c>
      <c r="BC128" s="12"/>
      <c r="BD128" s="22"/>
      <c r="BE128" s="12"/>
      <c r="BF128" s="22"/>
      <c r="BG128" s="22"/>
      <c r="BH128" s="22"/>
      <c r="BI128" s="22"/>
      <c r="BJ128" s="22"/>
      <c r="BK128" s="22"/>
    </row>
    <row r="129" spans="1:63" x14ac:dyDescent="0.2">
      <c r="A129" s="60">
        <v>128</v>
      </c>
      <c r="B129" s="6" t="s">
        <v>77</v>
      </c>
      <c r="C129" s="6" t="s">
        <v>79</v>
      </c>
      <c r="D129" s="9" t="s">
        <v>654</v>
      </c>
      <c r="E129" s="19">
        <v>0</v>
      </c>
      <c r="F129" s="19"/>
      <c r="G129" s="19"/>
      <c r="H129" s="19"/>
      <c r="I129" s="19"/>
      <c r="J129" s="19"/>
      <c r="K129" s="19"/>
      <c r="L129" s="19"/>
      <c r="M129" s="19"/>
      <c r="N129" s="1">
        <v>17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>
        <v>35</v>
      </c>
      <c r="AG129" s="1"/>
      <c r="AH129" s="1"/>
      <c r="AI129" s="1"/>
      <c r="AJ129" s="1"/>
      <c r="AK129" s="1"/>
      <c r="AL129" s="1"/>
      <c r="AM129" s="1"/>
      <c r="AN129" s="1">
        <v>20</v>
      </c>
      <c r="AO129" s="1"/>
      <c r="AP129" s="1"/>
      <c r="AQ129" s="35">
        <f>IF(AR129&lt;6,SUM(E129:AP129),SUM(LARGE(E129:AP129,{1;2;3;4;5;6})))</f>
        <v>72</v>
      </c>
      <c r="AR129" s="6">
        <f>COUNT(E129:AP129)</f>
        <v>4</v>
      </c>
      <c r="BC129" s="12"/>
      <c r="BD129" s="22"/>
      <c r="BE129" s="12"/>
      <c r="BF129" s="22"/>
      <c r="BG129" s="22"/>
      <c r="BH129" s="22"/>
      <c r="BI129" s="22"/>
      <c r="BJ129" s="22"/>
      <c r="BK129" s="22"/>
    </row>
    <row r="130" spans="1:63" x14ac:dyDescent="0.2">
      <c r="A130" s="60">
        <v>129</v>
      </c>
      <c r="B130" s="26" t="s">
        <v>77</v>
      </c>
      <c r="C130" s="6" t="s">
        <v>83</v>
      </c>
      <c r="D130" s="26" t="s">
        <v>830</v>
      </c>
      <c r="E130" s="52"/>
      <c r="F130" s="52"/>
      <c r="G130" s="52"/>
      <c r="H130" s="52"/>
      <c r="I130" s="52"/>
      <c r="J130" s="52">
        <v>0</v>
      </c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1">
        <v>4</v>
      </c>
      <c r="W130" s="51">
        <v>20</v>
      </c>
      <c r="X130" s="51">
        <v>8</v>
      </c>
      <c r="Y130" s="51"/>
      <c r="Z130" s="51"/>
      <c r="AA130" s="51"/>
      <c r="AB130" s="51"/>
      <c r="AC130" s="51">
        <v>25</v>
      </c>
      <c r="AD130" s="52">
        <v>0</v>
      </c>
      <c r="AE130" s="51"/>
      <c r="AF130" s="51"/>
      <c r="AG130" s="51"/>
      <c r="AH130" s="51"/>
      <c r="AI130" s="51"/>
      <c r="AJ130" s="51"/>
      <c r="AK130" s="51"/>
      <c r="AL130" s="51">
        <v>14</v>
      </c>
      <c r="AM130" s="51"/>
      <c r="AN130" s="51"/>
      <c r="AO130" s="51"/>
      <c r="AP130" s="54"/>
      <c r="AQ130" s="35">
        <f>IF(AR130&lt;6,SUM(E130:AP130),SUM(LARGE(E130:AP130,{1;2;3;4;5;6})))</f>
        <v>71</v>
      </c>
      <c r="AR130" s="55">
        <f>COUNT(E130:AP130)</f>
        <v>7</v>
      </c>
      <c r="BC130" s="12"/>
      <c r="BD130" s="22"/>
      <c r="BE130" s="12"/>
      <c r="BF130" s="22"/>
      <c r="BG130" s="22"/>
      <c r="BH130" s="22"/>
      <c r="BI130" s="22"/>
      <c r="BJ130" s="22"/>
      <c r="BK130" s="22"/>
    </row>
    <row r="131" spans="1:63" x14ac:dyDescent="0.2">
      <c r="A131" s="60">
        <v>130</v>
      </c>
      <c r="B131" s="6" t="s">
        <v>77</v>
      </c>
      <c r="C131" s="6" t="s">
        <v>79</v>
      </c>
      <c r="D131" s="9" t="s">
        <v>826</v>
      </c>
      <c r="E131" s="1"/>
      <c r="F131" s="1"/>
      <c r="G131" s="1"/>
      <c r="H131" s="1"/>
      <c r="I131" s="1"/>
      <c r="J131" s="1">
        <v>70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35">
        <f>IF(AR131&lt;6,SUM(E131:AP131),SUM(LARGE(E131:AP131,{1;2;3;4;5;6})))</f>
        <v>70</v>
      </c>
      <c r="AR131" s="6">
        <f>COUNT(E131:AP131)</f>
        <v>1</v>
      </c>
      <c r="BC131" s="12"/>
      <c r="BD131" s="22"/>
      <c r="BE131" s="12"/>
      <c r="BF131" s="22"/>
      <c r="BG131" s="22"/>
      <c r="BH131" s="22"/>
      <c r="BI131" s="22"/>
      <c r="BJ131" s="22"/>
      <c r="BK131" s="22"/>
    </row>
    <row r="132" spans="1:63" x14ac:dyDescent="0.2">
      <c r="A132" s="60">
        <v>131</v>
      </c>
      <c r="B132" s="26" t="s">
        <v>77</v>
      </c>
      <c r="C132" s="6" t="s">
        <v>459</v>
      </c>
      <c r="D132" s="26" t="s">
        <v>987</v>
      </c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>
        <v>70</v>
      </c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35">
        <f>IF(AR132&lt;6,SUM(E132:AP132),SUM(LARGE(E132:AP132,{1;2;3;4;5;6})))</f>
        <v>70</v>
      </c>
      <c r="AR132" s="55">
        <f>COUNT(E132:AP132)</f>
        <v>1</v>
      </c>
      <c r="BC132" s="12"/>
      <c r="BD132" s="22"/>
      <c r="BE132" s="12"/>
      <c r="BF132" s="22"/>
      <c r="BG132" s="22"/>
      <c r="BH132" s="22"/>
      <c r="BI132" s="22"/>
      <c r="BJ132" s="22"/>
      <c r="BK132" s="22"/>
    </row>
    <row r="133" spans="1:63" x14ac:dyDescent="0.2">
      <c r="A133" s="60">
        <v>132</v>
      </c>
      <c r="B133" s="6" t="s">
        <v>77</v>
      </c>
      <c r="C133" s="6" t="s">
        <v>78</v>
      </c>
      <c r="D133" s="9" t="s">
        <v>1020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>
        <v>70</v>
      </c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35">
        <f>IF(AR133&lt;6,SUM(E133:AP133),SUM(LARGE(E133:AP133,{1;2;3;4;5;6})))</f>
        <v>70</v>
      </c>
      <c r="AR133" s="6">
        <f>COUNT(E133:AP133)</f>
        <v>1</v>
      </c>
      <c r="BC133" s="12"/>
      <c r="BD133" s="22"/>
      <c r="BE133" s="12"/>
      <c r="BF133" s="22"/>
      <c r="BG133" s="22"/>
      <c r="BH133" s="22"/>
      <c r="BI133" s="22"/>
      <c r="BJ133" s="22"/>
      <c r="BK133" s="22"/>
    </row>
    <row r="134" spans="1:63" x14ac:dyDescent="0.2">
      <c r="A134" s="60">
        <v>133</v>
      </c>
      <c r="B134" s="26" t="s">
        <v>77</v>
      </c>
      <c r="C134" s="6" t="s">
        <v>86</v>
      </c>
      <c r="D134" s="9" t="s">
        <v>901</v>
      </c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>
        <v>70</v>
      </c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1"/>
      <c r="AQ134" s="35">
        <f>IF(AR134&lt;6,SUM(E134:AP134),SUM(LARGE(E134:AP134,{1;2;3;4;5;6})))</f>
        <v>70</v>
      </c>
      <c r="AR134" s="55">
        <f>COUNT(E134:AP134)</f>
        <v>1</v>
      </c>
      <c r="BC134" s="12"/>
      <c r="BD134" s="22"/>
      <c r="BE134" s="12"/>
      <c r="BF134" s="22"/>
      <c r="BG134" s="22"/>
      <c r="BH134" s="22"/>
      <c r="BI134" s="22"/>
      <c r="BJ134" s="22"/>
      <c r="BK134" s="22"/>
    </row>
    <row r="135" spans="1:63" x14ac:dyDescent="0.2">
      <c r="A135" s="60">
        <v>134</v>
      </c>
      <c r="B135" s="26" t="s">
        <v>77</v>
      </c>
      <c r="C135" s="6" t="s">
        <v>86</v>
      </c>
      <c r="D135" s="8" t="s">
        <v>832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>
        <v>70</v>
      </c>
      <c r="AN135" s="9"/>
      <c r="AO135" s="9"/>
      <c r="AP135" s="30"/>
      <c r="AQ135" s="35">
        <f>IF(AR135&lt;6,SUM(E135:AP135),SUM(LARGE(E135:AP135,{1;2;3;4;5;6})))</f>
        <v>70</v>
      </c>
      <c r="AR135" s="55">
        <f>COUNT(E135:AP135)</f>
        <v>1</v>
      </c>
      <c r="BC135" s="12"/>
      <c r="BD135" s="22"/>
      <c r="BE135" s="12"/>
      <c r="BF135" s="22"/>
      <c r="BG135" s="22"/>
      <c r="BH135" s="22"/>
      <c r="BI135" s="22"/>
      <c r="BJ135" s="22"/>
      <c r="BK135" s="22"/>
    </row>
    <row r="136" spans="1:63" x14ac:dyDescent="0.2">
      <c r="A136" s="60">
        <v>135</v>
      </c>
      <c r="B136" s="26" t="s">
        <v>77</v>
      </c>
      <c r="C136" s="6" t="s">
        <v>260</v>
      </c>
      <c r="D136" s="26" t="s">
        <v>714</v>
      </c>
      <c r="E136" s="52"/>
      <c r="F136" s="52"/>
      <c r="G136" s="52"/>
      <c r="H136" s="52"/>
      <c r="I136" s="52"/>
      <c r="J136" s="51">
        <v>21.7</v>
      </c>
      <c r="K136" s="52">
        <v>0</v>
      </c>
      <c r="L136" s="52"/>
      <c r="M136" s="52"/>
      <c r="N136" s="52"/>
      <c r="O136" s="52"/>
      <c r="P136" s="52"/>
      <c r="Q136" s="52">
        <v>6</v>
      </c>
      <c r="R136" s="52"/>
      <c r="S136" s="52"/>
      <c r="T136" s="52">
        <v>0</v>
      </c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1">
        <v>17</v>
      </c>
      <c r="AH136" s="51">
        <v>10</v>
      </c>
      <c r="AI136" s="51"/>
      <c r="AJ136" s="51"/>
      <c r="AK136" s="51"/>
      <c r="AL136" s="51">
        <v>12</v>
      </c>
      <c r="AM136" s="51"/>
      <c r="AN136" s="51"/>
      <c r="AO136" s="51"/>
      <c r="AP136" s="54"/>
      <c r="AQ136" s="35">
        <f>IF(AR136&lt;6,SUM(E136:AP136),SUM(LARGE(E136:AP136,{1;2;3;4;5;6})))</f>
        <v>66.7</v>
      </c>
      <c r="AR136" s="55">
        <f>COUNT(E136:AP136)</f>
        <v>7</v>
      </c>
      <c r="BC136" s="12"/>
      <c r="BD136" s="22"/>
      <c r="BE136" s="12"/>
      <c r="BF136" s="22"/>
      <c r="BG136" s="22"/>
      <c r="BH136" s="22"/>
      <c r="BI136" s="22"/>
      <c r="BJ136" s="22"/>
      <c r="BK136" s="22"/>
    </row>
    <row r="137" spans="1:63" x14ac:dyDescent="0.2">
      <c r="A137" s="60">
        <v>136</v>
      </c>
      <c r="B137" s="26" t="s">
        <v>77</v>
      </c>
      <c r="C137" s="6" t="s">
        <v>168</v>
      </c>
      <c r="D137" s="26" t="s">
        <v>480</v>
      </c>
      <c r="E137" s="51">
        <v>25</v>
      </c>
      <c r="F137" s="51"/>
      <c r="G137" s="51"/>
      <c r="H137" s="51"/>
      <c r="I137" s="51"/>
      <c r="J137" s="51"/>
      <c r="K137" s="51"/>
      <c r="L137" s="51"/>
      <c r="M137" s="51"/>
      <c r="N137" s="52">
        <v>0</v>
      </c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1">
        <v>20</v>
      </c>
      <c r="AG137" s="52"/>
      <c r="AH137" s="52"/>
      <c r="AI137" s="52"/>
      <c r="AJ137" s="52"/>
      <c r="AK137" s="52"/>
      <c r="AL137" s="52"/>
      <c r="AM137" s="52"/>
      <c r="AN137" s="52">
        <v>17</v>
      </c>
      <c r="AO137" s="52"/>
      <c r="AP137" s="30"/>
      <c r="AQ137" s="35">
        <f>IF(AR137&lt;6,SUM(E137:AP137),SUM(LARGE(E137:AP137,{1;2;3;4;5;6})))</f>
        <v>62</v>
      </c>
      <c r="AR137" s="55">
        <f>COUNT(E137:AP137)</f>
        <v>4</v>
      </c>
      <c r="BC137" s="12"/>
      <c r="BD137" s="22"/>
      <c r="BE137" s="12"/>
      <c r="BF137" s="22"/>
      <c r="BG137" s="22"/>
      <c r="BH137" s="22"/>
      <c r="BI137" s="22"/>
      <c r="BJ137" s="22"/>
      <c r="BK137" s="22"/>
    </row>
    <row r="138" spans="1:63" x14ac:dyDescent="0.2">
      <c r="A138" s="60">
        <v>137</v>
      </c>
      <c r="B138" s="26" t="s">
        <v>77</v>
      </c>
      <c r="C138" s="8" t="s">
        <v>83</v>
      </c>
      <c r="D138" s="37" t="s">
        <v>457</v>
      </c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2">
        <v>0</v>
      </c>
      <c r="Q138" s="51">
        <v>30</v>
      </c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>
        <v>30</v>
      </c>
      <c r="AH138" s="51"/>
      <c r="AI138" s="51"/>
      <c r="AJ138" s="51"/>
      <c r="AK138" s="51"/>
      <c r="AL138" s="51"/>
      <c r="AM138" s="51"/>
      <c r="AN138" s="51"/>
      <c r="AO138" s="51"/>
      <c r="AP138" s="54"/>
      <c r="AQ138" s="35">
        <f>IF(AR138&lt;6,SUM(E138:AP138),SUM(LARGE(E138:AP138,{1;2;3;4;5;6})))</f>
        <v>60</v>
      </c>
      <c r="AR138" s="55">
        <f>COUNT(E138:AP138)</f>
        <v>3</v>
      </c>
      <c r="BC138" s="12"/>
      <c r="BD138" s="22"/>
      <c r="BE138" s="12"/>
      <c r="BF138" s="22"/>
      <c r="BG138" s="22"/>
      <c r="BH138" s="22"/>
      <c r="BI138" s="22"/>
      <c r="BJ138" s="22"/>
      <c r="BK138" s="22"/>
    </row>
    <row r="139" spans="1:63" x14ac:dyDescent="0.2">
      <c r="A139" s="60">
        <v>138</v>
      </c>
      <c r="B139" s="26" t="s">
        <v>77</v>
      </c>
      <c r="C139" s="8" t="s">
        <v>83</v>
      </c>
      <c r="D139" s="37" t="s">
        <v>506</v>
      </c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2">
        <v>0</v>
      </c>
      <c r="Q139" s="51">
        <v>30</v>
      </c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>
        <v>30</v>
      </c>
      <c r="AH139" s="51"/>
      <c r="AI139" s="51"/>
      <c r="AJ139" s="51"/>
      <c r="AK139" s="51"/>
      <c r="AL139" s="51"/>
      <c r="AM139" s="51"/>
      <c r="AN139" s="51"/>
      <c r="AO139" s="51"/>
      <c r="AP139" s="54"/>
      <c r="AQ139" s="35">
        <f>IF(AR139&lt;6,SUM(E139:AP139),SUM(LARGE(E139:AP139,{1;2;3;4;5;6})))</f>
        <v>60</v>
      </c>
      <c r="AR139" s="55">
        <f>COUNT(E139:AP139)</f>
        <v>3</v>
      </c>
      <c r="BC139" s="12"/>
      <c r="BD139" s="22"/>
      <c r="BE139" s="12"/>
      <c r="BF139" s="22"/>
      <c r="BG139" s="22"/>
      <c r="BH139" s="22"/>
      <c r="BI139" s="22"/>
      <c r="BJ139" s="22"/>
      <c r="BK139" s="22"/>
    </row>
    <row r="140" spans="1:63" x14ac:dyDescent="0.2">
      <c r="A140" s="60">
        <v>139</v>
      </c>
      <c r="B140" s="6" t="s">
        <v>77</v>
      </c>
      <c r="C140" s="6" t="s">
        <v>458</v>
      </c>
      <c r="D140" s="9" t="s">
        <v>180</v>
      </c>
      <c r="E140" s="86"/>
      <c r="F140" s="30">
        <v>25</v>
      </c>
      <c r="G140" s="30"/>
      <c r="H140" s="86"/>
      <c r="I140" s="86"/>
      <c r="J140" s="86"/>
      <c r="K140" s="86"/>
      <c r="L140" s="86"/>
      <c r="M140" s="86"/>
      <c r="N140" s="86"/>
      <c r="O140" s="86"/>
      <c r="P140" s="86"/>
      <c r="Q140" s="30">
        <v>35</v>
      </c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86">
        <v>0</v>
      </c>
      <c r="AM140" s="86"/>
      <c r="AN140" s="86"/>
      <c r="AO140" s="86"/>
      <c r="AP140" s="1"/>
      <c r="AQ140" s="35">
        <f>IF(AR140&lt;6,SUM(E140:AP140),SUM(LARGE(E140:AP140,{1;2;3;4;5;6})))</f>
        <v>60</v>
      </c>
      <c r="AR140" s="55">
        <f>COUNT(E140:AP140)</f>
        <v>3</v>
      </c>
      <c r="BC140" s="12"/>
      <c r="BD140" s="22"/>
      <c r="BE140" s="12"/>
      <c r="BF140" s="22"/>
      <c r="BG140" s="22"/>
      <c r="BH140" s="22"/>
      <c r="BI140" s="22"/>
      <c r="BJ140" s="22"/>
      <c r="BK140" s="22"/>
    </row>
    <row r="141" spans="1:63" x14ac:dyDescent="0.2">
      <c r="A141" s="60">
        <v>140</v>
      </c>
      <c r="B141" s="26" t="s">
        <v>77</v>
      </c>
      <c r="C141" s="8" t="s">
        <v>98</v>
      </c>
      <c r="D141" s="26" t="s">
        <v>164</v>
      </c>
      <c r="E141" s="9"/>
      <c r="F141" s="9">
        <v>25</v>
      </c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>
        <v>35</v>
      </c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29"/>
      <c r="AQ141" s="35">
        <f>IF(AR141&lt;6,SUM(E141:AP141),SUM(LARGE(E141:AP141,{1;2;3;4;5;6})))</f>
        <v>60</v>
      </c>
      <c r="AR141" s="6">
        <f>COUNT(E141:AP141)</f>
        <v>2</v>
      </c>
      <c r="BC141" s="12"/>
      <c r="BD141" s="22"/>
      <c r="BE141" s="12"/>
      <c r="BF141" s="22"/>
      <c r="BG141" s="22"/>
      <c r="BH141" s="22"/>
      <c r="BI141" s="22"/>
      <c r="BJ141" s="22"/>
      <c r="BK141" s="22"/>
    </row>
    <row r="142" spans="1:63" x14ac:dyDescent="0.2">
      <c r="A142" s="60">
        <v>141</v>
      </c>
      <c r="B142" s="26" t="s">
        <v>77</v>
      </c>
      <c r="C142" s="6" t="s">
        <v>79</v>
      </c>
      <c r="D142" s="37" t="s">
        <v>739</v>
      </c>
      <c r="E142" s="51">
        <v>60</v>
      </c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4"/>
      <c r="AQ142" s="35">
        <f>IF(AR142&lt;6,SUM(E142:AP142),SUM(LARGE(E142:AP142,{1;2;3;4;5;6})))</f>
        <v>60</v>
      </c>
      <c r="AR142" s="55">
        <f>COUNT(E142:AP142)</f>
        <v>1</v>
      </c>
      <c r="BC142" s="12"/>
      <c r="BD142" s="22"/>
      <c r="BE142" s="12"/>
      <c r="BF142" s="22"/>
      <c r="BG142" s="22"/>
      <c r="BH142" s="22"/>
      <c r="BI142" s="22"/>
      <c r="BJ142" s="22"/>
      <c r="BK142" s="22"/>
    </row>
    <row r="143" spans="1:63" x14ac:dyDescent="0.2">
      <c r="A143" s="60">
        <v>142</v>
      </c>
      <c r="B143" s="26" t="s">
        <v>77</v>
      </c>
      <c r="C143" s="6" t="s">
        <v>136</v>
      </c>
      <c r="D143" s="26" t="s">
        <v>233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>
        <v>25</v>
      </c>
      <c r="X143" s="1">
        <v>10</v>
      </c>
      <c r="Y143" s="1"/>
      <c r="Z143" s="1"/>
      <c r="AA143" s="1"/>
      <c r="AB143" s="1"/>
      <c r="AC143" s="1"/>
      <c r="AD143" s="1"/>
      <c r="AE143" s="1"/>
      <c r="AF143" s="1"/>
      <c r="AG143" s="1">
        <v>14</v>
      </c>
      <c r="AH143" s="1">
        <v>10</v>
      </c>
      <c r="AI143" s="1"/>
      <c r="AJ143" s="1"/>
      <c r="AK143" s="1"/>
      <c r="AL143" s="1"/>
      <c r="AM143" s="1"/>
      <c r="AN143" s="1"/>
      <c r="AO143" s="1"/>
      <c r="AP143" s="54"/>
      <c r="AQ143" s="35">
        <f>IF(AR143&lt;6,SUM(E143:AP143),SUM(LARGE(E143:AP143,{1;2;3;4;5;6})))</f>
        <v>59</v>
      </c>
      <c r="AR143" s="55">
        <f>COUNT(E143:AP143)</f>
        <v>4</v>
      </c>
      <c r="BC143" s="12"/>
      <c r="BD143" s="22"/>
      <c r="BE143" s="12"/>
      <c r="BF143" s="22"/>
      <c r="BG143" s="22"/>
      <c r="BH143" s="22"/>
      <c r="BI143" s="22"/>
      <c r="BJ143" s="22"/>
      <c r="BK143" s="22"/>
    </row>
    <row r="144" spans="1:63" x14ac:dyDescent="0.2">
      <c r="A144" s="60">
        <v>143</v>
      </c>
      <c r="B144" s="26" t="s">
        <v>77</v>
      </c>
      <c r="C144" s="6" t="s">
        <v>458</v>
      </c>
      <c r="D144" s="37" t="s">
        <v>955</v>
      </c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>
        <v>35</v>
      </c>
      <c r="U144" s="51"/>
      <c r="V144" s="51"/>
      <c r="W144" s="51"/>
      <c r="X144" s="51"/>
      <c r="Y144" s="51"/>
      <c r="Z144" s="51">
        <v>20</v>
      </c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4"/>
      <c r="AQ144" s="35">
        <f>IF(AR144&lt;6,SUM(E144:AP144),SUM(LARGE(E144:AP144,{1;2;3;4;5;6})))</f>
        <v>55</v>
      </c>
      <c r="AR144" s="55">
        <f>COUNT(E144:AP144)</f>
        <v>2</v>
      </c>
      <c r="BC144" s="12"/>
      <c r="BD144" s="22"/>
      <c r="BE144" s="12"/>
      <c r="BF144" s="22"/>
      <c r="BG144" s="22"/>
      <c r="BH144" s="22"/>
      <c r="BI144" s="22"/>
      <c r="BJ144" s="22"/>
      <c r="BK144" s="22"/>
    </row>
    <row r="145" spans="1:63" x14ac:dyDescent="0.2">
      <c r="A145" s="60">
        <v>144</v>
      </c>
      <c r="B145" s="6" t="s">
        <v>77</v>
      </c>
      <c r="C145" s="6" t="s">
        <v>136</v>
      </c>
      <c r="D145" s="9" t="s">
        <v>381</v>
      </c>
      <c r="E145" s="51"/>
      <c r="F145" s="51"/>
      <c r="G145" s="51"/>
      <c r="H145" s="51">
        <v>20</v>
      </c>
      <c r="I145" s="51"/>
      <c r="J145" s="51"/>
      <c r="K145" s="51">
        <v>17</v>
      </c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>
        <v>17</v>
      </c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1"/>
      <c r="AQ145" s="35">
        <f>IF(AR145&lt;6,SUM(E145:AP145),SUM(LARGE(E145:AP145,{1;2;3;4;5;6})))</f>
        <v>54</v>
      </c>
      <c r="AR145" s="6">
        <f>COUNT(E145:AP145)</f>
        <v>3</v>
      </c>
      <c r="BC145" s="12"/>
      <c r="BD145" s="22"/>
      <c r="BE145" s="12"/>
      <c r="BF145" s="22"/>
      <c r="BG145" s="22"/>
      <c r="BH145" s="22"/>
      <c r="BI145" s="22"/>
      <c r="BJ145" s="22"/>
      <c r="BK145" s="22"/>
    </row>
    <row r="146" spans="1:63" x14ac:dyDescent="0.2">
      <c r="A146" s="67">
        <v>145</v>
      </c>
      <c r="B146" s="6" t="s">
        <v>77</v>
      </c>
      <c r="C146" s="8" t="s">
        <v>136</v>
      </c>
      <c r="D146" s="9" t="s">
        <v>362</v>
      </c>
      <c r="E146" s="1"/>
      <c r="F146" s="1"/>
      <c r="G146" s="1"/>
      <c r="H146" s="1"/>
      <c r="I146" s="1"/>
      <c r="J146" s="1">
        <v>18.3</v>
      </c>
      <c r="K146" s="1"/>
      <c r="L146" s="1"/>
      <c r="M146" s="1"/>
      <c r="N146" s="1"/>
      <c r="O146" s="1"/>
      <c r="P146" s="1"/>
      <c r="Q146" s="1"/>
      <c r="R146" s="1">
        <v>25</v>
      </c>
      <c r="S146" s="1"/>
      <c r="T146" s="1">
        <v>10</v>
      </c>
      <c r="U146" s="1"/>
      <c r="V146" s="1"/>
      <c r="W146" s="19">
        <v>0</v>
      </c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"/>
      <c r="AQ146" s="35">
        <f>IF(AR146&lt;6,SUM(E146:AP146),SUM(LARGE(E146:AP146,{1;2;3;4;5;6})))</f>
        <v>53.3</v>
      </c>
      <c r="AR146" s="6">
        <f>COUNT(E146:AP146)</f>
        <v>4</v>
      </c>
      <c r="BC146" s="12"/>
      <c r="BD146" s="22"/>
      <c r="BE146" s="12"/>
      <c r="BF146" s="22"/>
      <c r="BG146" s="22"/>
      <c r="BH146" s="22"/>
      <c r="BI146" s="22"/>
      <c r="BJ146" s="22"/>
      <c r="BK146" s="22"/>
    </row>
    <row r="147" spans="1:63" x14ac:dyDescent="0.2">
      <c r="A147" s="67">
        <v>146</v>
      </c>
      <c r="B147" s="26" t="s">
        <v>77</v>
      </c>
      <c r="C147" s="8" t="s">
        <v>136</v>
      </c>
      <c r="D147" s="26" t="s">
        <v>363</v>
      </c>
      <c r="E147" s="9"/>
      <c r="F147" s="9"/>
      <c r="G147" s="9"/>
      <c r="H147" s="9"/>
      <c r="I147" s="9"/>
      <c r="J147" s="9">
        <v>18.3</v>
      </c>
      <c r="K147" s="9"/>
      <c r="L147" s="9"/>
      <c r="M147" s="9"/>
      <c r="N147" s="9"/>
      <c r="O147" s="9"/>
      <c r="P147" s="9"/>
      <c r="Q147" s="9"/>
      <c r="R147" s="9">
        <v>25</v>
      </c>
      <c r="S147" s="9"/>
      <c r="T147" s="9">
        <v>10</v>
      </c>
      <c r="U147" s="9"/>
      <c r="V147" s="9"/>
      <c r="W147" s="18">
        <v>0</v>
      </c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29"/>
      <c r="AQ147" s="35">
        <f>IF(AR147&lt;6,SUM(E147:AP147),SUM(LARGE(E147:AP147,{1;2;3;4;5;6})))</f>
        <v>53.3</v>
      </c>
      <c r="AR147" s="6">
        <f>COUNT(E147:AP147)</f>
        <v>4</v>
      </c>
      <c r="BC147" s="12"/>
      <c r="BD147" s="22"/>
      <c r="BE147" s="12"/>
      <c r="BF147" s="22"/>
      <c r="BG147" s="22"/>
      <c r="BH147" s="22"/>
      <c r="BI147" s="22"/>
      <c r="BJ147" s="22"/>
      <c r="BK147" s="22"/>
    </row>
    <row r="148" spans="1:63" x14ac:dyDescent="0.2">
      <c r="A148" s="67">
        <v>147</v>
      </c>
      <c r="B148" s="26" t="s">
        <v>77</v>
      </c>
      <c r="C148" s="6" t="s">
        <v>83</v>
      </c>
      <c r="D148" s="37" t="s">
        <v>422</v>
      </c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2">
        <v>0</v>
      </c>
      <c r="W148" s="51">
        <v>51.7</v>
      </c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4"/>
      <c r="AQ148" s="35">
        <f>IF(AR148&lt;6,SUM(E148:AP148),SUM(LARGE(E148:AP148,{1;2;3;4;5;6})))</f>
        <v>51.7</v>
      </c>
      <c r="AR148" s="55">
        <f>COUNT(E148:AP148)</f>
        <v>2</v>
      </c>
      <c r="BC148" s="12"/>
      <c r="BD148" s="22"/>
      <c r="BE148" s="12"/>
      <c r="BF148" s="22"/>
      <c r="BG148" s="22"/>
      <c r="BH148" s="22"/>
      <c r="BI148" s="22"/>
      <c r="BJ148" s="22"/>
      <c r="BK148" s="22"/>
    </row>
    <row r="149" spans="1:63" x14ac:dyDescent="0.2">
      <c r="A149" s="67">
        <v>148</v>
      </c>
      <c r="B149" s="26" t="s">
        <v>77</v>
      </c>
      <c r="C149" s="6" t="s">
        <v>83</v>
      </c>
      <c r="D149" s="37" t="s">
        <v>423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18">
        <v>0</v>
      </c>
      <c r="W149" s="9">
        <v>51.7</v>
      </c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30"/>
      <c r="AQ149" s="35">
        <f>IF(AR149&lt;6,SUM(E149:AP149),SUM(LARGE(E149:AP149,{1;2;3;4;5;6})))</f>
        <v>51.7</v>
      </c>
      <c r="AR149" s="6">
        <f>COUNT(E149:AP149)</f>
        <v>2</v>
      </c>
      <c r="BC149" s="12"/>
      <c r="BD149" s="22"/>
      <c r="BE149" s="12"/>
      <c r="BF149" s="22"/>
      <c r="BG149" s="22"/>
      <c r="BH149" s="22"/>
      <c r="BI149" s="22"/>
      <c r="BJ149" s="22"/>
      <c r="BK149" s="22"/>
    </row>
    <row r="150" spans="1:63" x14ac:dyDescent="0.2">
      <c r="A150" s="67">
        <v>149</v>
      </c>
      <c r="B150" s="6" t="s">
        <v>77</v>
      </c>
      <c r="C150" s="6" t="s">
        <v>78</v>
      </c>
      <c r="D150" s="9" t="s">
        <v>546</v>
      </c>
      <c r="E150" s="52"/>
      <c r="F150" s="52"/>
      <c r="G150" s="52"/>
      <c r="H150" s="52"/>
      <c r="I150" s="52"/>
      <c r="J150" s="52"/>
      <c r="K150" s="51">
        <v>10</v>
      </c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>
        <v>20</v>
      </c>
      <c r="Y150" s="51"/>
      <c r="Z150" s="51"/>
      <c r="AA150" s="51"/>
      <c r="AB150" s="51"/>
      <c r="AC150" s="51"/>
      <c r="AD150" s="51">
        <v>20</v>
      </c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1"/>
      <c r="AQ150" s="35">
        <f>IF(AR150&lt;6,SUM(E150:AP150),SUM(LARGE(E150:AP150,{1;2;3;4;5;6})))</f>
        <v>50</v>
      </c>
      <c r="AR150" s="6">
        <f>COUNT(E150:AP150)</f>
        <v>3</v>
      </c>
      <c r="BC150" s="12"/>
      <c r="BD150" s="22"/>
      <c r="BE150" s="12"/>
      <c r="BF150" s="22"/>
      <c r="BG150" s="22"/>
      <c r="BH150" s="22"/>
      <c r="BI150" s="22"/>
      <c r="BJ150" s="22"/>
      <c r="BK150" s="22"/>
    </row>
    <row r="151" spans="1:63" x14ac:dyDescent="0.2">
      <c r="A151" s="67">
        <v>150</v>
      </c>
      <c r="B151" s="26" t="s">
        <v>77</v>
      </c>
      <c r="C151" s="8" t="s">
        <v>78</v>
      </c>
      <c r="D151" s="26" t="s">
        <v>700</v>
      </c>
      <c r="E151" s="51"/>
      <c r="F151" s="51"/>
      <c r="G151" s="51"/>
      <c r="H151" s="51">
        <v>12</v>
      </c>
      <c r="I151" s="51"/>
      <c r="J151" s="51"/>
      <c r="K151" s="51">
        <v>6</v>
      </c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>
        <v>6</v>
      </c>
      <c r="W151" s="51">
        <v>25</v>
      </c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4"/>
      <c r="AQ151" s="35">
        <f>IF(AR151&lt;6,SUM(E151:AP151),SUM(LARGE(E151:AP151,{1;2;3;4;5;6})))</f>
        <v>49</v>
      </c>
      <c r="AR151" s="6">
        <f>COUNT(E151:AP151)</f>
        <v>4</v>
      </c>
      <c r="BC151" s="12"/>
      <c r="BD151" s="22"/>
      <c r="BE151" s="12"/>
      <c r="BF151" s="22"/>
      <c r="BG151" s="22"/>
      <c r="BH151" s="22"/>
      <c r="BI151" s="22"/>
      <c r="BJ151" s="22"/>
      <c r="BK151" s="22"/>
    </row>
    <row r="152" spans="1:63" x14ac:dyDescent="0.2">
      <c r="A152" s="67">
        <v>151</v>
      </c>
      <c r="B152" s="26" t="s">
        <v>77</v>
      </c>
      <c r="C152" s="6" t="s">
        <v>260</v>
      </c>
      <c r="D152" s="37" t="s">
        <v>344</v>
      </c>
      <c r="E152" s="1"/>
      <c r="F152" s="1"/>
      <c r="G152" s="1"/>
      <c r="H152" s="1"/>
      <c r="I152" s="1"/>
      <c r="J152" s="1"/>
      <c r="K152" s="1"/>
      <c r="L152" s="1"/>
      <c r="M152" s="1">
        <v>20</v>
      </c>
      <c r="N152" s="1"/>
      <c r="O152" s="1"/>
      <c r="P152" s="1"/>
      <c r="Q152" s="1">
        <v>25</v>
      </c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29"/>
      <c r="AQ152" s="35">
        <f>IF(AR152&lt;6,SUM(E152:AP152),SUM(LARGE(E152:AP152,{1;2;3;4;5;6})))</f>
        <v>45</v>
      </c>
      <c r="AR152" s="55">
        <f>COUNT(E152:AP152)</f>
        <v>2</v>
      </c>
      <c r="BC152" s="12"/>
      <c r="BD152" s="22"/>
      <c r="BE152" s="12"/>
      <c r="BF152" s="22"/>
      <c r="BG152" s="22"/>
      <c r="BH152" s="22"/>
      <c r="BI152" s="22"/>
      <c r="BJ152" s="22"/>
      <c r="BK152" s="22"/>
    </row>
    <row r="153" spans="1:63" x14ac:dyDescent="0.2">
      <c r="A153" s="67">
        <v>152</v>
      </c>
      <c r="B153" s="26" t="s">
        <v>77</v>
      </c>
      <c r="C153" s="8" t="s">
        <v>260</v>
      </c>
      <c r="D153" s="26" t="s">
        <v>303</v>
      </c>
      <c r="E153" s="9"/>
      <c r="F153" s="9"/>
      <c r="G153" s="9"/>
      <c r="H153" s="9"/>
      <c r="I153" s="9"/>
      <c r="J153" s="9"/>
      <c r="K153" s="9"/>
      <c r="L153" s="9"/>
      <c r="M153" s="9">
        <v>20</v>
      </c>
      <c r="N153" s="9"/>
      <c r="O153" s="9"/>
      <c r="P153" s="9"/>
      <c r="Q153" s="9">
        <v>25</v>
      </c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30"/>
      <c r="AQ153" s="35">
        <f>IF(AR153&lt;6,SUM(E153:AP153),SUM(LARGE(E153:AP153,{1;2;3;4;5;6})))</f>
        <v>45</v>
      </c>
      <c r="AR153" s="55">
        <f>COUNT(E153:AP153)</f>
        <v>2</v>
      </c>
      <c r="BC153" s="12"/>
      <c r="BD153" s="22"/>
      <c r="BE153" s="12"/>
      <c r="BF153" s="22"/>
      <c r="BG153" s="22"/>
      <c r="BH153" s="22"/>
      <c r="BI153" s="22"/>
      <c r="BJ153" s="22"/>
      <c r="BK153" s="22"/>
    </row>
    <row r="154" spans="1:63" x14ac:dyDescent="0.2">
      <c r="A154" s="67">
        <v>153</v>
      </c>
      <c r="B154" s="6" t="s">
        <v>77</v>
      </c>
      <c r="C154" s="8" t="s">
        <v>168</v>
      </c>
      <c r="D154" s="9" t="s">
        <v>393</v>
      </c>
      <c r="E154" s="1">
        <v>45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35">
        <f>IF(AR154&lt;6,SUM(E154:AP154),SUM(LARGE(E154:AP154,{1;2;3;4;5;6})))</f>
        <v>45</v>
      </c>
      <c r="AR154" s="55">
        <f>COUNT(E154:AP154)</f>
        <v>1</v>
      </c>
      <c r="BC154" s="12"/>
      <c r="BD154" s="22"/>
      <c r="BE154" s="12"/>
      <c r="BF154" s="22"/>
      <c r="BG154" s="22"/>
      <c r="BH154" s="22"/>
      <c r="BI154" s="22"/>
      <c r="BJ154" s="22"/>
      <c r="BK154" s="22"/>
    </row>
    <row r="155" spans="1:63" x14ac:dyDescent="0.2">
      <c r="A155" s="67">
        <v>154</v>
      </c>
      <c r="B155" s="6" t="s">
        <v>77</v>
      </c>
      <c r="C155" s="8" t="s">
        <v>168</v>
      </c>
      <c r="D155" s="9" t="s">
        <v>294</v>
      </c>
      <c r="E155" s="51">
        <v>45</v>
      </c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1"/>
      <c r="AQ155" s="35">
        <f>IF(AR155&lt;6,SUM(E155:AP155),SUM(LARGE(E155:AP155,{1;2;3;4;5;6})))</f>
        <v>45</v>
      </c>
      <c r="AR155" s="6">
        <f>COUNT(E155:AP155)</f>
        <v>1</v>
      </c>
      <c r="BC155" s="12"/>
      <c r="BD155" s="22"/>
      <c r="BE155" s="12"/>
      <c r="BF155" s="22"/>
      <c r="BG155" s="22"/>
      <c r="BH155" s="22"/>
      <c r="BI155" s="22"/>
      <c r="BJ155" s="22"/>
      <c r="BK155" s="22"/>
    </row>
    <row r="156" spans="1:63" x14ac:dyDescent="0.2">
      <c r="A156" s="67">
        <v>155</v>
      </c>
      <c r="B156" s="6" t="s">
        <v>77</v>
      </c>
      <c r="C156" s="6" t="s">
        <v>83</v>
      </c>
      <c r="D156" s="26" t="s">
        <v>989</v>
      </c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>
        <v>4</v>
      </c>
      <c r="W156" s="51">
        <v>20</v>
      </c>
      <c r="X156" s="51">
        <v>8</v>
      </c>
      <c r="Y156" s="51"/>
      <c r="Z156" s="51"/>
      <c r="AA156" s="51"/>
      <c r="AB156" s="51"/>
      <c r="AC156" s="51"/>
      <c r="AD156" s="52">
        <v>0</v>
      </c>
      <c r="AE156" s="51"/>
      <c r="AF156" s="51"/>
      <c r="AG156" s="51"/>
      <c r="AH156" s="51"/>
      <c r="AI156" s="51"/>
      <c r="AJ156" s="51"/>
      <c r="AK156" s="51"/>
      <c r="AL156" s="51"/>
      <c r="AM156" s="51">
        <v>10</v>
      </c>
      <c r="AN156" s="51"/>
      <c r="AO156" s="51"/>
      <c r="AP156" s="51"/>
      <c r="AQ156" s="35">
        <f>IF(AR156&lt;6,SUM(E156:AP156),SUM(LARGE(E156:AP156,{1;2;3;4;5;6})))</f>
        <v>42</v>
      </c>
      <c r="AR156" s="6">
        <f>COUNT(E156:AP156)</f>
        <v>5</v>
      </c>
      <c r="BC156" s="12"/>
      <c r="BD156" s="22"/>
      <c r="BE156" s="12"/>
      <c r="BF156" s="22"/>
      <c r="BG156" s="22"/>
      <c r="BH156" s="22"/>
      <c r="BI156" s="22"/>
      <c r="BJ156" s="22"/>
      <c r="BK156" s="22"/>
    </row>
    <row r="157" spans="1:63" x14ac:dyDescent="0.2">
      <c r="A157" s="67">
        <v>156</v>
      </c>
      <c r="B157" s="26" t="s">
        <v>77</v>
      </c>
      <c r="C157" s="8" t="s">
        <v>191</v>
      </c>
      <c r="D157" s="26" t="s">
        <v>595</v>
      </c>
      <c r="E157" s="52"/>
      <c r="F157" s="52"/>
      <c r="G157" s="52"/>
      <c r="H157" s="52">
        <v>0</v>
      </c>
      <c r="I157" s="52"/>
      <c r="J157" s="52"/>
      <c r="K157" s="51">
        <v>10</v>
      </c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2">
        <v>0</v>
      </c>
      <c r="W157" s="51">
        <v>20</v>
      </c>
      <c r="X157" s="52">
        <v>0</v>
      </c>
      <c r="Y157" s="51"/>
      <c r="Z157" s="51"/>
      <c r="AA157" s="51"/>
      <c r="AB157" s="51"/>
      <c r="AC157" s="51"/>
      <c r="AD157" s="51"/>
      <c r="AE157" s="51"/>
      <c r="AF157" s="51"/>
      <c r="AG157" s="51">
        <v>10</v>
      </c>
      <c r="AH157" s="51"/>
      <c r="AI157" s="51"/>
      <c r="AJ157" s="51"/>
      <c r="AK157" s="51"/>
      <c r="AL157" s="51"/>
      <c r="AM157" s="51"/>
      <c r="AN157" s="51"/>
      <c r="AO157" s="51"/>
      <c r="AP157" s="54"/>
      <c r="AQ157" s="35">
        <f>IF(AR157&lt;6,SUM(E157:AP157),SUM(LARGE(E157:AP157,{1;2;3;4;5;6})))</f>
        <v>40</v>
      </c>
      <c r="AR157" s="55">
        <f>COUNT(E157:AP157)</f>
        <v>6</v>
      </c>
      <c r="BC157" s="12"/>
      <c r="BD157" s="22"/>
      <c r="BE157" s="12"/>
      <c r="BF157" s="22"/>
      <c r="BG157" s="22"/>
      <c r="BH157" s="22"/>
      <c r="BI157" s="22"/>
      <c r="BJ157" s="22"/>
      <c r="BK157" s="22"/>
    </row>
    <row r="158" spans="1:63" x14ac:dyDescent="0.2">
      <c r="A158" s="67">
        <v>157</v>
      </c>
      <c r="B158" s="26" t="s">
        <v>77</v>
      </c>
      <c r="C158" s="6" t="s">
        <v>191</v>
      </c>
      <c r="D158" s="26" t="s">
        <v>517</v>
      </c>
      <c r="E158" s="52"/>
      <c r="F158" s="52"/>
      <c r="G158" s="52"/>
      <c r="H158" s="52">
        <v>0</v>
      </c>
      <c r="I158" s="52"/>
      <c r="J158" s="52"/>
      <c r="K158" s="51">
        <v>10</v>
      </c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>
        <v>20</v>
      </c>
      <c r="X158" s="51"/>
      <c r="Y158" s="51"/>
      <c r="Z158" s="51"/>
      <c r="AA158" s="51"/>
      <c r="AB158" s="51"/>
      <c r="AC158" s="51"/>
      <c r="AD158" s="51"/>
      <c r="AE158" s="51"/>
      <c r="AF158" s="51"/>
      <c r="AG158" s="51">
        <v>10</v>
      </c>
      <c r="AH158" s="51"/>
      <c r="AI158" s="51"/>
      <c r="AJ158" s="51"/>
      <c r="AK158" s="51"/>
      <c r="AL158" s="51"/>
      <c r="AM158" s="51"/>
      <c r="AN158" s="51"/>
      <c r="AO158" s="51"/>
      <c r="AP158" s="54"/>
      <c r="AQ158" s="35">
        <f>IF(AR158&lt;6,SUM(E158:AP158),SUM(LARGE(E158:AP158,{1;2;3;4;5;6})))</f>
        <v>40</v>
      </c>
      <c r="AR158" s="6">
        <f>COUNT(E158:AP158)</f>
        <v>4</v>
      </c>
      <c r="BC158" s="12"/>
      <c r="BD158" s="22"/>
      <c r="BE158" s="12"/>
      <c r="BF158" s="22"/>
      <c r="BG158" s="22"/>
      <c r="BH158" s="22"/>
      <c r="BI158" s="22"/>
      <c r="BJ158" s="22"/>
      <c r="BK158" s="22"/>
    </row>
    <row r="159" spans="1:63" x14ac:dyDescent="0.2">
      <c r="A159" s="67">
        <v>158</v>
      </c>
      <c r="B159" s="26" t="s">
        <v>77</v>
      </c>
      <c r="C159" s="6" t="s">
        <v>78</v>
      </c>
      <c r="D159" s="37" t="s">
        <v>1021</v>
      </c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1">
        <v>20</v>
      </c>
      <c r="Y159" s="52"/>
      <c r="Z159" s="52"/>
      <c r="AA159" s="52"/>
      <c r="AB159" s="52"/>
      <c r="AC159" s="52"/>
      <c r="AD159" s="51">
        <v>20</v>
      </c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4"/>
      <c r="AQ159" s="35">
        <f>IF(AR159&lt;6,SUM(E159:AP159),SUM(LARGE(E159:AP159,{1;2;3;4;5;6})))</f>
        <v>40</v>
      </c>
      <c r="AR159" s="55">
        <f>COUNT(E159:AP159)</f>
        <v>2</v>
      </c>
      <c r="BC159" s="12"/>
      <c r="BD159" s="22"/>
      <c r="BE159" s="12"/>
      <c r="BF159" s="22"/>
      <c r="BG159" s="22"/>
      <c r="BH159" s="22"/>
      <c r="BI159" s="22"/>
      <c r="BJ159" s="22"/>
      <c r="BK159" s="22"/>
    </row>
    <row r="160" spans="1:63" x14ac:dyDescent="0.2">
      <c r="A160" s="67">
        <v>159</v>
      </c>
      <c r="B160" s="26" t="s">
        <v>77</v>
      </c>
      <c r="C160" s="6" t="s">
        <v>78</v>
      </c>
      <c r="D160" s="26" t="s">
        <v>563</v>
      </c>
      <c r="E160" s="51"/>
      <c r="F160" s="51"/>
      <c r="G160" s="51"/>
      <c r="H160" s="51">
        <v>14</v>
      </c>
      <c r="I160" s="51"/>
      <c r="J160" s="51"/>
      <c r="K160" s="51">
        <v>12</v>
      </c>
      <c r="L160" s="51"/>
      <c r="M160" s="51"/>
      <c r="N160" s="51"/>
      <c r="O160" s="51"/>
      <c r="P160" s="51"/>
      <c r="Q160" s="51"/>
      <c r="R160" s="51"/>
      <c r="S160" s="51"/>
      <c r="T160" s="51">
        <v>12</v>
      </c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4"/>
      <c r="AQ160" s="35">
        <f>IF(AR160&lt;6,SUM(E160:AP160),SUM(LARGE(E160:AP160,{1;2;3;4;5;6})))</f>
        <v>38</v>
      </c>
      <c r="AR160" s="55">
        <f>COUNT(E160:AP160)</f>
        <v>3</v>
      </c>
      <c r="BC160" s="12"/>
      <c r="BD160" s="22"/>
      <c r="BE160" s="12"/>
      <c r="BF160" s="22"/>
      <c r="BG160" s="22"/>
      <c r="BH160" s="22"/>
      <c r="BI160" s="22"/>
      <c r="BJ160" s="22"/>
      <c r="BK160" s="22"/>
    </row>
    <row r="161" spans="1:63" x14ac:dyDescent="0.2">
      <c r="A161" s="67">
        <v>160</v>
      </c>
      <c r="B161" s="6" t="s">
        <v>77</v>
      </c>
      <c r="C161" s="8" t="s">
        <v>79</v>
      </c>
      <c r="D161" s="37" t="s">
        <v>450</v>
      </c>
      <c r="E161" s="18">
        <v>0</v>
      </c>
      <c r="F161" s="18"/>
      <c r="G161" s="18"/>
      <c r="H161" s="18"/>
      <c r="I161" s="18"/>
      <c r="J161" s="18"/>
      <c r="K161" s="18"/>
      <c r="L161" s="18"/>
      <c r="M161" s="18"/>
      <c r="N161" s="9">
        <v>17</v>
      </c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>
        <v>20</v>
      </c>
      <c r="AO161" s="9"/>
      <c r="AP161" s="29"/>
      <c r="AQ161" s="35">
        <f>IF(AR161&lt;6,SUM(E161:AP161),SUM(LARGE(E161:AP161,{1;2;3;4;5;6})))</f>
        <v>37</v>
      </c>
      <c r="AR161" s="6">
        <f>COUNT(E161:AP161)</f>
        <v>3</v>
      </c>
      <c r="BC161" s="12"/>
      <c r="BD161" s="22"/>
      <c r="BE161" s="12"/>
      <c r="BF161" s="22"/>
      <c r="BG161" s="22"/>
      <c r="BH161" s="22"/>
      <c r="BI161" s="22"/>
      <c r="BJ161" s="22"/>
      <c r="BK161" s="22"/>
    </row>
    <row r="162" spans="1:63" x14ac:dyDescent="0.2">
      <c r="A162" s="67">
        <v>161</v>
      </c>
      <c r="B162" s="26" t="s">
        <v>77</v>
      </c>
      <c r="C162" s="8" t="s">
        <v>79</v>
      </c>
      <c r="D162" s="26" t="s">
        <v>143</v>
      </c>
      <c r="E162" s="37"/>
      <c r="F162" s="37">
        <v>17</v>
      </c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>
        <v>20</v>
      </c>
      <c r="AG162" s="37"/>
      <c r="AH162" s="37"/>
      <c r="AI162" s="37"/>
      <c r="AJ162" s="37"/>
      <c r="AK162" s="37"/>
      <c r="AL162" s="37"/>
      <c r="AM162" s="37"/>
      <c r="AN162" s="37"/>
      <c r="AO162" s="37"/>
      <c r="AP162" s="54"/>
      <c r="AQ162" s="35">
        <f>IF(AR162&lt;6,SUM(E162:AP162),SUM(LARGE(E162:AP162,{1;2;3;4;5;6})))</f>
        <v>37</v>
      </c>
      <c r="AR162" s="55">
        <f>COUNT(E162:AP162)</f>
        <v>2</v>
      </c>
      <c r="BC162" s="12"/>
      <c r="BD162" s="22"/>
      <c r="BE162" s="12"/>
      <c r="BF162" s="22"/>
      <c r="BG162" s="22"/>
      <c r="BH162" s="22"/>
      <c r="BI162" s="22"/>
      <c r="BJ162" s="22"/>
      <c r="BK162" s="22"/>
    </row>
    <row r="163" spans="1:63" x14ac:dyDescent="0.2">
      <c r="A163" s="67">
        <v>162</v>
      </c>
      <c r="B163" s="6" t="s">
        <v>77</v>
      </c>
      <c r="C163" s="6" t="s">
        <v>79</v>
      </c>
      <c r="D163" s="9" t="s">
        <v>1123</v>
      </c>
      <c r="E163" s="1"/>
      <c r="F163" s="1">
        <v>17</v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>
        <v>20</v>
      </c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35">
        <f>IF(AR163&lt;6,SUM(E163:AP163),SUM(LARGE(E163:AP163,{1;2;3;4;5;6})))</f>
        <v>37</v>
      </c>
      <c r="AR163" s="6">
        <f>COUNT(E163:AP163)</f>
        <v>2</v>
      </c>
      <c r="BC163" s="12"/>
      <c r="BD163" s="22"/>
      <c r="BE163" s="12"/>
      <c r="BF163" s="22"/>
      <c r="BG163" s="22"/>
      <c r="BH163" s="22"/>
      <c r="BI163" s="22"/>
      <c r="BJ163" s="22"/>
      <c r="BK163" s="22"/>
    </row>
    <row r="164" spans="1:63" x14ac:dyDescent="0.2">
      <c r="A164" s="67">
        <v>163</v>
      </c>
      <c r="B164" s="6" t="s">
        <v>77</v>
      </c>
      <c r="C164" s="8" t="s">
        <v>168</v>
      </c>
      <c r="D164" s="9" t="s">
        <v>374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>
        <v>20</v>
      </c>
      <c r="AG164" s="1"/>
      <c r="AH164" s="1"/>
      <c r="AI164" s="1"/>
      <c r="AJ164" s="1"/>
      <c r="AK164" s="1"/>
      <c r="AL164" s="1"/>
      <c r="AM164" s="1"/>
      <c r="AN164" s="1">
        <v>17</v>
      </c>
      <c r="AO164" s="1"/>
      <c r="AP164" s="1"/>
      <c r="AQ164" s="35">
        <f>IF(AR164&lt;6,SUM(E164:AP164),SUM(LARGE(E164:AP164,{1;2;3;4;5;6})))</f>
        <v>37</v>
      </c>
      <c r="AR164" s="6">
        <f>COUNT(E164:AP164)</f>
        <v>2</v>
      </c>
      <c r="BC164" s="12"/>
      <c r="BD164" s="22"/>
      <c r="BE164" s="12"/>
      <c r="BF164" s="22"/>
      <c r="BG164" s="22"/>
      <c r="BH164" s="22"/>
      <c r="BI164" s="22"/>
      <c r="BJ164" s="22"/>
      <c r="BK164" s="22"/>
    </row>
    <row r="165" spans="1:63" x14ac:dyDescent="0.2">
      <c r="A165" s="67">
        <v>164</v>
      </c>
      <c r="B165" s="26" t="s">
        <v>77</v>
      </c>
      <c r="C165" s="8" t="s">
        <v>136</v>
      </c>
      <c r="D165" s="26" t="s">
        <v>471</v>
      </c>
      <c r="E165" s="51"/>
      <c r="F165" s="51"/>
      <c r="G165" s="51"/>
      <c r="H165" s="51"/>
      <c r="I165" s="51"/>
      <c r="J165" s="51"/>
      <c r="K165" s="51">
        <v>14</v>
      </c>
      <c r="L165" s="51"/>
      <c r="M165" s="51"/>
      <c r="N165" s="51"/>
      <c r="O165" s="51"/>
      <c r="P165" s="51"/>
      <c r="Q165" s="51"/>
      <c r="R165" s="51"/>
      <c r="S165" s="51"/>
      <c r="T165" s="51">
        <v>10</v>
      </c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>
        <v>12</v>
      </c>
      <c r="AI165" s="51"/>
      <c r="AJ165" s="51"/>
      <c r="AK165" s="51"/>
      <c r="AL165" s="51"/>
      <c r="AM165" s="51"/>
      <c r="AN165" s="51"/>
      <c r="AO165" s="51"/>
      <c r="AP165" s="54"/>
      <c r="AQ165" s="35">
        <f>IF(AR165&lt;6,SUM(E165:AP165),SUM(LARGE(E165:AP165,{1;2;3;4;5;6})))</f>
        <v>36</v>
      </c>
      <c r="AR165" s="55">
        <f>COUNT(E165:AP165)</f>
        <v>3</v>
      </c>
      <c r="BC165" s="12"/>
      <c r="BD165" s="22"/>
      <c r="BE165" s="12"/>
      <c r="BF165" s="22"/>
      <c r="BG165" s="22"/>
      <c r="BH165" s="22"/>
      <c r="BI165" s="22"/>
      <c r="BJ165" s="22"/>
      <c r="BK165" s="22"/>
    </row>
    <row r="166" spans="1:63" x14ac:dyDescent="0.2">
      <c r="A166" s="67">
        <v>165</v>
      </c>
      <c r="B166" s="6" t="s">
        <v>77</v>
      </c>
      <c r="C166" s="6" t="s">
        <v>260</v>
      </c>
      <c r="D166" s="9" t="s">
        <v>382</v>
      </c>
      <c r="E166" s="9"/>
      <c r="F166" s="9"/>
      <c r="G166" s="9"/>
      <c r="H166" s="9">
        <v>14</v>
      </c>
      <c r="I166" s="9"/>
      <c r="J166" s="9">
        <v>21.7</v>
      </c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1"/>
      <c r="AQ166" s="35">
        <f>IF(AR166&lt;6,SUM(E166:AP166),SUM(LARGE(E166:AP166,{1;2;3;4;5;6})))</f>
        <v>35.700000000000003</v>
      </c>
      <c r="AR166" s="6">
        <f>COUNT(E166:AP166)</f>
        <v>2</v>
      </c>
      <c r="BC166" s="12"/>
      <c r="BD166" s="22"/>
      <c r="BE166" s="12"/>
      <c r="BF166" s="22"/>
      <c r="BG166" s="22"/>
      <c r="BH166" s="22"/>
      <c r="BI166" s="22"/>
      <c r="BJ166" s="22"/>
      <c r="BK166" s="22"/>
    </row>
    <row r="167" spans="1:63" x14ac:dyDescent="0.2">
      <c r="A167" s="67">
        <v>166</v>
      </c>
      <c r="B167" s="6" t="s">
        <v>77</v>
      </c>
      <c r="C167" s="8" t="s">
        <v>338</v>
      </c>
      <c r="D167" s="26" t="s">
        <v>957</v>
      </c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>
        <v>35</v>
      </c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29"/>
      <c r="AQ167" s="35">
        <f>IF(AR167&lt;6,SUM(E167:AP167),SUM(LARGE(E167:AP167,{1;2;3;4;5;6})))</f>
        <v>35</v>
      </c>
      <c r="AR167" s="6">
        <f>COUNT(E167:AP167)</f>
        <v>1</v>
      </c>
      <c r="BC167" s="12"/>
      <c r="BD167" s="22"/>
      <c r="BE167" s="12"/>
      <c r="BF167" s="22"/>
      <c r="BG167" s="22"/>
      <c r="BH167" s="22"/>
      <c r="BI167" s="22"/>
      <c r="BJ167" s="22"/>
      <c r="BK167" s="22"/>
    </row>
    <row r="168" spans="1:63" x14ac:dyDescent="0.2">
      <c r="A168" s="67">
        <v>167</v>
      </c>
      <c r="B168" s="6" t="s">
        <v>77</v>
      </c>
      <c r="C168" s="6" t="s">
        <v>458</v>
      </c>
      <c r="D168" s="26" t="s">
        <v>991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>
        <v>4</v>
      </c>
      <c r="W168" s="9"/>
      <c r="X168" s="9">
        <v>4</v>
      </c>
      <c r="Y168" s="9">
        <v>7</v>
      </c>
      <c r="Z168" s="9"/>
      <c r="AA168" s="9">
        <v>4</v>
      </c>
      <c r="AB168" s="9"/>
      <c r="AC168" s="9"/>
      <c r="AD168" s="9">
        <v>5</v>
      </c>
      <c r="AE168" s="9"/>
      <c r="AF168" s="9"/>
      <c r="AG168" s="9"/>
      <c r="AH168" s="9">
        <v>7</v>
      </c>
      <c r="AI168" s="9"/>
      <c r="AJ168" s="9"/>
      <c r="AK168" s="9"/>
      <c r="AL168" s="9"/>
      <c r="AM168" s="9">
        <v>7</v>
      </c>
      <c r="AN168" s="9"/>
      <c r="AO168" s="9"/>
      <c r="AP168" s="54"/>
      <c r="AQ168" s="35">
        <f>IF(AR168&lt;6,SUM(E168:AP168),SUM(LARGE(E168:AP168,{1;2;3;4;5;6})))</f>
        <v>34</v>
      </c>
      <c r="AR168" s="55">
        <f>COUNT(E168:AP168)</f>
        <v>7</v>
      </c>
      <c r="BC168" s="12"/>
      <c r="BD168" s="22"/>
      <c r="BE168" s="12"/>
      <c r="BF168" s="22"/>
      <c r="BG168" s="22"/>
      <c r="BH168" s="22"/>
      <c r="BI168" s="22"/>
      <c r="BJ168" s="22"/>
      <c r="BK168" s="22"/>
    </row>
    <row r="169" spans="1:63" x14ac:dyDescent="0.2">
      <c r="A169" s="67">
        <v>168</v>
      </c>
      <c r="B169" s="26" t="s">
        <v>77</v>
      </c>
      <c r="C169" s="6" t="s">
        <v>78</v>
      </c>
      <c r="D169" s="26" t="s">
        <v>724</v>
      </c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1">
        <v>4</v>
      </c>
      <c r="Y169" s="52"/>
      <c r="Z169" s="52"/>
      <c r="AA169" s="52"/>
      <c r="AB169" s="52"/>
      <c r="AC169" s="52"/>
      <c r="AD169" s="51">
        <v>8</v>
      </c>
      <c r="AE169" s="52"/>
      <c r="AF169" s="52"/>
      <c r="AG169" s="51">
        <v>8</v>
      </c>
      <c r="AH169" s="51">
        <v>6</v>
      </c>
      <c r="AI169" s="51"/>
      <c r="AJ169" s="51"/>
      <c r="AK169" s="51"/>
      <c r="AL169" s="51"/>
      <c r="AM169" s="51">
        <v>8</v>
      </c>
      <c r="AN169" s="51"/>
      <c r="AO169" s="51"/>
      <c r="AP169" s="54"/>
      <c r="AQ169" s="35">
        <f>IF(AR169&lt;6,SUM(E169:AP169),SUM(LARGE(E169:AP169,{1;2;3;4;5;6})))</f>
        <v>34</v>
      </c>
      <c r="AR169" s="55">
        <f>COUNT(E169:AP169)</f>
        <v>5</v>
      </c>
      <c r="BC169" s="12"/>
      <c r="BD169" s="22"/>
      <c r="BE169" s="12"/>
      <c r="BF169" s="22"/>
      <c r="BG169" s="22"/>
      <c r="BH169" s="22"/>
      <c r="BI169" s="22"/>
      <c r="BJ169" s="22"/>
      <c r="BK169" s="22"/>
    </row>
    <row r="170" spans="1:63" x14ac:dyDescent="0.2">
      <c r="A170" s="67">
        <v>169</v>
      </c>
      <c r="B170" s="26" t="s">
        <v>77</v>
      </c>
      <c r="C170" s="6" t="s">
        <v>79</v>
      </c>
      <c r="D170" s="26" t="s">
        <v>385</v>
      </c>
      <c r="E170" s="51"/>
      <c r="F170" s="51"/>
      <c r="G170" s="51"/>
      <c r="H170" s="51"/>
      <c r="I170" s="51"/>
      <c r="J170" s="51"/>
      <c r="K170" s="51"/>
      <c r="L170" s="51"/>
      <c r="M170" s="51"/>
      <c r="N170" s="51">
        <v>12</v>
      </c>
      <c r="O170" s="51"/>
      <c r="P170" s="51"/>
      <c r="Q170" s="51"/>
      <c r="R170" s="51">
        <v>21.7</v>
      </c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4"/>
      <c r="AQ170" s="35">
        <f>IF(AR170&lt;6,SUM(E170:AP170),SUM(LARGE(E170:AP170,{1;2;3;4;5;6})))</f>
        <v>33.700000000000003</v>
      </c>
      <c r="AR170" s="55">
        <f>COUNT(E170:AP170)</f>
        <v>2</v>
      </c>
      <c r="BC170" s="12"/>
      <c r="BD170" s="22"/>
      <c r="BE170" s="12"/>
      <c r="BF170" s="22"/>
      <c r="BG170" s="22"/>
      <c r="BH170" s="22"/>
      <c r="BI170" s="22"/>
      <c r="BJ170" s="22"/>
      <c r="BK170" s="22"/>
    </row>
    <row r="171" spans="1:63" x14ac:dyDescent="0.2">
      <c r="A171" s="67">
        <v>170</v>
      </c>
      <c r="B171" s="26" t="s">
        <v>77</v>
      </c>
      <c r="C171" s="8" t="s">
        <v>78</v>
      </c>
      <c r="D171" s="9" t="s">
        <v>194</v>
      </c>
      <c r="E171" s="1"/>
      <c r="F171" s="19">
        <v>0</v>
      </c>
      <c r="G171" s="19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>
        <v>10</v>
      </c>
      <c r="Y171" s="1"/>
      <c r="Z171" s="1"/>
      <c r="AA171" s="1">
        <v>12</v>
      </c>
      <c r="AB171" s="1"/>
      <c r="AC171" s="1"/>
      <c r="AD171" s="1">
        <v>10</v>
      </c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35">
        <f>IF(AR171&lt;6,SUM(E171:AP171),SUM(LARGE(E171:AP171,{1;2;3;4;5;6})))</f>
        <v>32</v>
      </c>
      <c r="AR171" s="55">
        <f>COUNT(E171:AP171)</f>
        <v>4</v>
      </c>
      <c r="BC171" s="12"/>
      <c r="BD171" s="22"/>
      <c r="BE171" s="12"/>
      <c r="BF171" s="22"/>
      <c r="BG171" s="22"/>
      <c r="BH171" s="22"/>
      <c r="BI171" s="22"/>
      <c r="BJ171" s="22"/>
      <c r="BK171" s="22"/>
    </row>
    <row r="172" spans="1:63" x14ac:dyDescent="0.2">
      <c r="A172" s="67">
        <v>171</v>
      </c>
      <c r="B172" s="26" t="s">
        <v>77</v>
      </c>
      <c r="C172" s="6" t="s">
        <v>458</v>
      </c>
      <c r="D172" s="26" t="s">
        <v>682</v>
      </c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>
        <v>7</v>
      </c>
      <c r="AB172" s="51"/>
      <c r="AC172" s="51"/>
      <c r="AD172" s="51">
        <v>8</v>
      </c>
      <c r="AE172" s="51"/>
      <c r="AF172" s="51"/>
      <c r="AG172" s="51">
        <v>8</v>
      </c>
      <c r="AH172" s="51"/>
      <c r="AI172" s="51"/>
      <c r="AJ172" s="51"/>
      <c r="AK172" s="51"/>
      <c r="AL172" s="51"/>
      <c r="AM172" s="51">
        <v>8</v>
      </c>
      <c r="AN172" s="51"/>
      <c r="AO172" s="51"/>
      <c r="AP172" s="54"/>
      <c r="AQ172" s="35">
        <f>IF(AR172&lt;6,SUM(E172:AP172),SUM(LARGE(E172:AP172,{1;2;3;4;5;6})))</f>
        <v>31</v>
      </c>
      <c r="AR172" s="55">
        <f>COUNT(E172:AP172)</f>
        <v>4</v>
      </c>
      <c r="BC172" s="12"/>
      <c r="BD172" s="22"/>
      <c r="BE172" s="12"/>
      <c r="BF172" s="22"/>
      <c r="BG172" s="22"/>
      <c r="BH172" s="22"/>
      <c r="BI172" s="22"/>
      <c r="BJ172" s="22"/>
      <c r="BK172" s="22"/>
    </row>
    <row r="173" spans="1:63" x14ac:dyDescent="0.2">
      <c r="A173" s="67">
        <v>172</v>
      </c>
      <c r="B173" s="6" t="s">
        <v>77</v>
      </c>
      <c r="C173" s="6" t="s">
        <v>79</v>
      </c>
      <c r="D173" s="37" t="s">
        <v>394</v>
      </c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>
        <v>18.3</v>
      </c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>
        <v>12</v>
      </c>
      <c r="AO173" s="51"/>
      <c r="AP173" s="54"/>
      <c r="AQ173" s="35">
        <f>IF(AR173&lt;6,SUM(E173:AP173),SUM(LARGE(E173:AP173,{1;2;3;4;5;6})))</f>
        <v>30.3</v>
      </c>
      <c r="AR173" s="55">
        <f>COUNT(E173:AP173)</f>
        <v>2</v>
      </c>
      <c r="BC173" s="12"/>
      <c r="BD173" s="22"/>
      <c r="BE173" s="12"/>
      <c r="BF173" s="22"/>
      <c r="BG173" s="22"/>
      <c r="BH173" s="22"/>
      <c r="BI173" s="22"/>
      <c r="BJ173" s="22"/>
      <c r="BK173" s="22"/>
    </row>
    <row r="174" spans="1:63" x14ac:dyDescent="0.2">
      <c r="A174" s="67">
        <v>173</v>
      </c>
      <c r="B174" s="26" t="s">
        <v>77</v>
      </c>
      <c r="C174" s="8" t="s">
        <v>79</v>
      </c>
      <c r="D174" s="26" t="s">
        <v>556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>
        <v>18.3</v>
      </c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>
        <v>12</v>
      </c>
      <c r="AO174" s="9"/>
      <c r="AP174" s="29"/>
      <c r="AQ174" s="35">
        <f>IF(AR174&lt;6,SUM(E174:AP174),SUM(LARGE(E174:AP174,{1;2;3;4;5;6})))</f>
        <v>30.3</v>
      </c>
      <c r="AR174" s="55">
        <f>COUNT(E174:AP174)</f>
        <v>2</v>
      </c>
      <c r="BC174" s="12"/>
      <c r="BD174" s="22"/>
      <c r="BE174" s="12"/>
      <c r="BF174" s="22"/>
      <c r="BG174" s="22"/>
      <c r="BH174" s="22"/>
      <c r="BI174" s="22"/>
      <c r="BJ174" s="22"/>
      <c r="BK174" s="22"/>
    </row>
    <row r="175" spans="1:63" x14ac:dyDescent="0.2">
      <c r="A175" s="67">
        <v>174</v>
      </c>
      <c r="B175" s="6" t="s">
        <v>77</v>
      </c>
      <c r="C175" s="6" t="s">
        <v>136</v>
      </c>
      <c r="D175" s="9" t="s">
        <v>597</v>
      </c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">
        <v>10</v>
      </c>
      <c r="Y175" s="19"/>
      <c r="Z175" s="19"/>
      <c r="AA175" s="19"/>
      <c r="AB175" s="19"/>
      <c r="AC175" s="19"/>
      <c r="AD175" s="19"/>
      <c r="AE175" s="19"/>
      <c r="AF175" s="19"/>
      <c r="AG175" s="19"/>
      <c r="AH175" s="1">
        <v>10</v>
      </c>
      <c r="AI175" s="1"/>
      <c r="AJ175" s="1"/>
      <c r="AK175" s="1"/>
      <c r="AL175" s="1"/>
      <c r="AM175" s="1">
        <v>10</v>
      </c>
      <c r="AN175" s="1"/>
      <c r="AO175" s="1"/>
      <c r="AP175" s="1"/>
      <c r="AQ175" s="35">
        <f>IF(AR175&lt;6,SUM(E175:AP175),SUM(LARGE(E175:AP175,{1;2;3;4;5;6})))</f>
        <v>30</v>
      </c>
      <c r="AR175" s="6">
        <f>COUNT(E175:AP175)</f>
        <v>3</v>
      </c>
      <c r="BC175" s="12"/>
      <c r="BD175" s="22"/>
      <c r="BE175" s="12"/>
      <c r="BF175" s="22"/>
      <c r="BG175" s="22"/>
      <c r="BH175" s="22"/>
      <c r="BI175" s="22"/>
      <c r="BJ175" s="22"/>
      <c r="BK175" s="22"/>
    </row>
    <row r="176" spans="1:63" x14ac:dyDescent="0.2">
      <c r="A176" s="67">
        <v>175</v>
      </c>
      <c r="B176" s="26" t="s">
        <v>77</v>
      </c>
      <c r="C176" s="6" t="s">
        <v>98</v>
      </c>
      <c r="D176" s="26" t="s">
        <v>789</v>
      </c>
      <c r="E176" s="51"/>
      <c r="F176" s="52">
        <v>0</v>
      </c>
      <c r="G176" s="52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>
        <v>30</v>
      </c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4"/>
      <c r="AQ176" s="35">
        <f>IF(AR176&lt;6,SUM(E176:AP176),SUM(LARGE(E176:AP176,{1;2;3;4;5;6})))</f>
        <v>30</v>
      </c>
      <c r="AR176" s="55">
        <f>COUNT(E176:AP176)</f>
        <v>2</v>
      </c>
      <c r="BC176" s="12"/>
      <c r="BD176" s="22"/>
      <c r="BE176" s="12"/>
      <c r="BF176" s="22"/>
      <c r="BG176" s="22"/>
      <c r="BH176" s="22"/>
      <c r="BI176" s="22"/>
      <c r="BJ176" s="22"/>
      <c r="BK176" s="22"/>
    </row>
    <row r="177" spans="1:63" x14ac:dyDescent="0.2">
      <c r="A177" s="67">
        <v>176</v>
      </c>
      <c r="B177" s="26" t="s">
        <v>77</v>
      </c>
      <c r="C177" s="8" t="s">
        <v>458</v>
      </c>
      <c r="D177" s="26" t="s">
        <v>196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>
        <v>30</v>
      </c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30"/>
      <c r="AQ177" s="35">
        <f>IF(AR177&lt;6,SUM(E177:AP177),SUM(LARGE(E177:AP177,{1;2;3;4;5;6})))</f>
        <v>30</v>
      </c>
      <c r="AR177" s="6">
        <f>COUNT(E177:AP177)</f>
        <v>1</v>
      </c>
      <c r="BC177" s="12"/>
      <c r="BD177" s="22"/>
      <c r="BE177" s="12"/>
      <c r="BF177" s="22"/>
      <c r="BG177" s="22"/>
      <c r="BH177" s="22"/>
      <c r="BI177" s="22"/>
      <c r="BJ177" s="22"/>
      <c r="BK177" s="22"/>
    </row>
    <row r="178" spans="1:63" x14ac:dyDescent="0.2">
      <c r="A178" s="67">
        <v>177</v>
      </c>
      <c r="B178" s="26" t="s">
        <v>77</v>
      </c>
      <c r="C178" s="8" t="s">
        <v>458</v>
      </c>
      <c r="D178" s="26" t="s">
        <v>505</v>
      </c>
      <c r="E178" s="52"/>
      <c r="F178" s="51">
        <v>30</v>
      </c>
      <c r="G178" s="51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4"/>
      <c r="AQ178" s="35">
        <f>IF(AR178&lt;6,SUM(E178:AP178),SUM(LARGE(E178:AP178,{1;2;3;4;5;6})))</f>
        <v>30</v>
      </c>
      <c r="AR178" s="6">
        <f>COUNT(E178:AP178)</f>
        <v>1</v>
      </c>
      <c r="BC178" s="12"/>
      <c r="BD178" s="22"/>
      <c r="BE178" s="12"/>
      <c r="BF178" s="22"/>
      <c r="BG178" s="22"/>
      <c r="BH178" s="22"/>
      <c r="BI178" s="22"/>
      <c r="BJ178" s="22"/>
      <c r="BK178" s="22"/>
    </row>
    <row r="179" spans="1:63" x14ac:dyDescent="0.2">
      <c r="A179" s="67">
        <v>178</v>
      </c>
      <c r="B179" s="6" t="s">
        <v>77</v>
      </c>
      <c r="C179" s="6" t="s">
        <v>1107</v>
      </c>
      <c r="D179" s="9" t="s">
        <v>399</v>
      </c>
      <c r="E179" s="52"/>
      <c r="F179" s="51">
        <v>30</v>
      </c>
      <c r="G179" s="51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1"/>
      <c r="AQ179" s="35">
        <f>IF(AR179&lt;6,SUM(E179:AP179),SUM(LARGE(E179:AP179,{1;2;3;4;5;6})))</f>
        <v>30</v>
      </c>
      <c r="AR179" s="6">
        <f>COUNT(E179:AP179)</f>
        <v>1</v>
      </c>
      <c r="BC179" s="12"/>
      <c r="BD179" s="22"/>
      <c r="BE179" s="12"/>
      <c r="BF179" s="22"/>
      <c r="BG179" s="22"/>
      <c r="BH179" s="22"/>
      <c r="BI179" s="22"/>
      <c r="BJ179" s="22"/>
      <c r="BK179" s="22"/>
    </row>
    <row r="180" spans="1:63" x14ac:dyDescent="0.2">
      <c r="A180" s="67">
        <v>179</v>
      </c>
      <c r="B180" s="26" t="s">
        <v>77</v>
      </c>
      <c r="C180" s="6" t="s">
        <v>83</v>
      </c>
      <c r="D180" s="26" t="s">
        <v>421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>
        <v>30</v>
      </c>
      <c r="AM180" s="9"/>
      <c r="AN180" s="9"/>
      <c r="AO180" s="9"/>
      <c r="AP180" s="54"/>
      <c r="AQ180" s="35">
        <f>IF(AR180&lt;6,SUM(E180:AP180),SUM(LARGE(E180:AP180,{1;2;3;4;5;6})))</f>
        <v>30</v>
      </c>
      <c r="AR180" s="55">
        <f>COUNT(E180:AP180)</f>
        <v>1</v>
      </c>
      <c r="BC180" s="12"/>
      <c r="BD180" s="22"/>
      <c r="BE180" s="12"/>
      <c r="BF180" s="22"/>
      <c r="BG180" s="22"/>
      <c r="BH180" s="22"/>
      <c r="BI180" s="22"/>
      <c r="BJ180" s="22"/>
      <c r="BK180" s="22"/>
    </row>
    <row r="181" spans="1:63" x14ac:dyDescent="0.2">
      <c r="A181" s="67">
        <v>180</v>
      </c>
      <c r="B181" s="26" t="s">
        <v>77</v>
      </c>
      <c r="C181" s="8" t="s">
        <v>136</v>
      </c>
      <c r="D181" s="26" t="s">
        <v>456</v>
      </c>
      <c r="E181" s="9"/>
      <c r="F181" s="9">
        <v>7</v>
      </c>
      <c r="G181" s="9"/>
      <c r="H181" s="9"/>
      <c r="I181" s="9"/>
      <c r="J181" s="9"/>
      <c r="K181" s="9">
        <v>5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>
        <v>7</v>
      </c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>
        <v>10</v>
      </c>
      <c r="AN181" s="9"/>
      <c r="AO181" s="9"/>
      <c r="AP181" s="9"/>
      <c r="AQ181" s="35">
        <f>IF(AR181&lt;6,SUM(E181:AP181),SUM(LARGE(E181:AP181,{1;2;3;4;5;6})))</f>
        <v>29</v>
      </c>
      <c r="AR181" s="55">
        <f>COUNT(E181:AP181)</f>
        <v>4</v>
      </c>
      <c r="BC181" s="12"/>
      <c r="BD181" s="22"/>
      <c r="BE181" s="12"/>
      <c r="BF181" s="22"/>
      <c r="BG181" s="22"/>
      <c r="BH181" s="22"/>
      <c r="BI181" s="22"/>
      <c r="BJ181" s="22"/>
      <c r="BK181" s="22"/>
    </row>
    <row r="182" spans="1:63" x14ac:dyDescent="0.2">
      <c r="A182" s="67">
        <v>181</v>
      </c>
      <c r="B182" s="26" t="s">
        <v>77</v>
      </c>
      <c r="C182" s="8" t="s">
        <v>168</v>
      </c>
      <c r="D182" s="8" t="s">
        <v>675</v>
      </c>
      <c r="E182" s="1">
        <v>25</v>
      </c>
      <c r="F182" s="1"/>
      <c r="G182" s="1"/>
      <c r="H182" s="1"/>
      <c r="I182" s="1"/>
      <c r="J182" s="1"/>
      <c r="K182" s="1"/>
      <c r="L182" s="1"/>
      <c r="M182" s="1"/>
      <c r="N182" s="19">
        <v>0</v>
      </c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">
        <v>4</v>
      </c>
      <c r="AG182" s="19"/>
      <c r="AH182" s="19"/>
      <c r="AI182" s="19"/>
      <c r="AJ182" s="19"/>
      <c r="AK182" s="19"/>
      <c r="AL182" s="19"/>
      <c r="AM182" s="19"/>
      <c r="AN182" s="19"/>
      <c r="AO182" s="19"/>
      <c r="AP182" s="6"/>
      <c r="AQ182" s="35">
        <f>IF(AR182&lt;6,SUM(E182:AP182),SUM(LARGE(E182:AP182,{1;2;3;4;5;6})))</f>
        <v>29</v>
      </c>
      <c r="AR182" s="55">
        <f>COUNT(E182:AP182)</f>
        <v>3</v>
      </c>
      <c r="BC182" s="12"/>
      <c r="BD182" s="22"/>
      <c r="BE182" s="12"/>
      <c r="BF182" s="22"/>
      <c r="BG182" s="22"/>
      <c r="BH182" s="22"/>
      <c r="BI182" s="22"/>
      <c r="BJ182" s="22"/>
      <c r="BK182" s="22"/>
    </row>
    <row r="183" spans="1:63" x14ac:dyDescent="0.2">
      <c r="A183" s="67">
        <v>182</v>
      </c>
      <c r="B183" s="26" t="s">
        <v>77</v>
      </c>
      <c r="C183" s="6" t="s">
        <v>458</v>
      </c>
      <c r="D183" s="26" t="s">
        <v>1126</v>
      </c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1">
        <v>14</v>
      </c>
      <c r="AG183" s="52"/>
      <c r="AH183" s="52"/>
      <c r="AI183" s="52"/>
      <c r="AJ183" s="52"/>
      <c r="AK183" s="52"/>
      <c r="AL183" s="52"/>
      <c r="AM183" s="52"/>
      <c r="AN183" s="51">
        <v>14</v>
      </c>
      <c r="AO183" s="51"/>
      <c r="AP183" s="54"/>
      <c r="AQ183" s="35">
        <f>IF(AR183&lt;6,SUM(E183:AP183),SUM(LARGE(E183:AP183,{1;2;3;4;5;6})))</f>
        <v>28</v>
      </c>
      <c r="AR183" s="55">
        <f>COUNT(E183:AP183)</f>
        <v>2</v>
      </c>
      <c r="BC183" s="12"/>
      <c r="BD183" s="22"/>
      <c r="BE183" s="12"/>
      <c r="BF183" s="22"/>
      <c r="BG183" s="22"/>
      <c r="BH183" s="22"/>
      <c r="BI183" s="22"/>
      <c r="BJ183" s="22"/>
      <c r="BK183" s="22"/>
    </row>
    <row r="184" spans="1:63" x14ac:dyDescent="0.2">
      <c r="A184" s="67">
        <v>183</v>
      </c>
      <c r="B184" s="26" t="s">
        <v>77</v>
      </c>
      <c r="C184" s="6" t="s">
        <v>458</v>
      </c>
      <c r="D184" s="26" t="s">
        <v>1127</v>
      </c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1">
        <v>14</v>
      </c>
      <c r="AG184" s="52"/>
      <c r="AH184" s="52"/>
      <c r="AI184" s="52"/>
      <c r="AJ184" s="52"/>
      <c r="AK184" s="52"/>
      <c r="AL184" s="52"/>
      <c r="AM184" s="52"/>
      <c r="AN184" s="51">
        <v>14</v>
      </c>
      <c r="AO184" s="51"/>
      <c r="AP184" s="54"/>
      <c r="AQ184" s="35">
        <f>IF(AR184&lt;6,SUM(E184:AP184),SUM(LARGE(E184:AP184,{1;2;3;4;5;6})))</f>
        <v>28</v>
      </c>
      <c r="AR184" s="55">
        <f>COUNT(E184:AP184)</f>
        <v>2</v>
      </c>
      <c r="BC184" s="12"/>
      <c r="BD184" s="22"/>
      <c r="BE184" s="12"/>
      <c r="BF184" s="22"/>
      <c r="BG184" s="22"/>
      <c r="BH184" s="22"/>
      <c r="BI184" s="22"/>
      <c r="BJ184" s="22"/>
      <c r="BK184" s="22"/>
    </row>
    <row r="185" spans="1:63" x14ac:dyDescent="0.2">
      <c r="A185" s="67">
        <v>184</v>
      </c>
      <c r="B185" s="26" t="s">
        <v>77</v>
      </c>
      <c r="C185" s="6" t="s">
        <v>458</v>
      </c>
      <c r="D185" s="26" t="s">
        <v>903</v>
      </c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1">
        <v>4</v>
      </c>
      <c r="Y185" s="51">
        <v>7</v>
      </c>
      <c r="Z185" s="51"/>
      <c r="AA185" s="51">
        <v>4</v>
      </c>
      <c r="AB185" s="51"/>
      <c r="AC185" s="51"/>
      <c r="AD185" s="51">
        <v>5</v>
      </c>
      <c r="AE185" s="51"/>
      <c r="AF185" s="51"/>
      <c r="AG185" s="51"/>
      <c r="AH185" s="51">
        <v>7</v>
      </c>
      <c r="AI185" s="51"/>
      <c r="AJ185" s="51"/>
      <c r="AK185" s="51"/>
      <c r="AL185" s="51"/>
      <c r="AM185" s="51"/>
      <c r="AN185" s="51"/>
      <c r="AO185" s="51"/>
      <c r="AP185" s="54"/>
      <c r="AQ185" s="35">
        <f>IF(AR185&lt;6,SUM(E185:AP185),SUM(LARGE(E185:AP185,{1;2;3;4;5;6})))</f>
        <v>27</v>
      </c>
      <c r="AR185" s="55">
        <f>COUNT(E185:AP185)</f>
        <v>5</v>
      </c>
      <c r="BC185" s="12"/>
      <c r="BD185" s="22"/>
      <c r="BE185" s="12"/>
      <c r="BF185" s="22"/>
      <c r="BG185" s="22"/>
      <c r="BH185" s="22"/>
      <c r="BI185" s="22"/>
      <c r="BJ185" s="22"/>
      <c r="BK185" s="22"/>
    </row>
    <row r="186" spans="1:63" x14ac:dyDescent="0.2">
      <c r="A186" s="67">
        <v>185</v>
      </c>
      <c r="B186" s="26" t="s">
        <v>77</v>
      </c>
      <c r="C186" s="6" t="s">
        <v>458</v>
      </c>
      <c r="D186" s="26" t="s">
        <v>574</v>
      </c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>
        <v>17</v>
      </c>
      <c r="AH186" s="51">
        <v>10</v>
      </c>
      <c r="AI186" s="51"/>
      <c r="AJ186" s="51"/>
      <c r="AK186" s="51"/>
      <c r="AL186" s="51"/>
      <c r="AM186" s="51"/>
      <c r="AN186" s="51"/>
      <c r="AO186" s="51"/>
      <c r="AP186" s="54"/>
      <c r="AQ186" s="35">
        <f>IF(AR186&lt;6,SUM(E186:AP186),SUM(LARGE(E186:AP186,{1;2;3;4;5;6})))</f>
        <v>27</v>
      </c>
      <c r="AR186" s="55">
        <f>COUNT(E186:AP186)</f>
        <v>2</v>
      </c>
      <c r="BC186" s="12"/>
      <c r="BD186" s="22"/>
      <c r="BE186" s="12"/>
      <c r="BF186" s="22"/>
      <c r="BG186" s="22"/>
      <c r="BH186" s="22"/>
      <c r="BI186" s="22"/>
      <c r="BJ186" s="22"/>
      <c r="BK186" s="22"/>
    </row>
    <row r="187" spans="1:63" x14ac:dyDescent="0.2">
      <c r="A187" s="67">
        <v>186</v>
      </c>
      <c r="B187" s="6" t="s">
        <v>77</v>
      </c>
      <c r="C187" s="6" t="s">
        <v>458</v>
      </c>
      <c r="D187" s="9" t="s">
        <v>333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>
        <v>0</v>
      </c>
      <c r="U187" s="19"/>
      <c r="V187" s="19"/>
      <c r="W187" s="19"/>
      <c r="X187" s="19"/>
      <c r="Y187" s="1">
        <v>8</v>
      </c>
      <c r="Z187" s="1"/>
      <c r="AA187" s="19">
        <v>0</v>
      </c>
      <c r="AB187" s="19"/>
      <c r="AC187" s="1"/>
      <c r="AD187" s="19">
        <v>0</v>
      </c>
      <c r="AE187" s="1"/>
      <c r="AF187" s="1"/>
      <c r="AG187" s="1">
        <v>10</v>
      </c>
      <c r="AH187" s="1"/>
      <c r="AI187" s="1"/>
      <c r="AJ187" s="1"/>
      <c r="AK187" s="1"/>
      <c r="AL187" s="1"/>
      <c r="AM187" s="1">
        <v>8</v>
      </c>
      <c r="AN187" s="1"/>
      <c r="AO187" s="1"/>
      <c r="AP187" s="1"/>
      <c r="AQ187" s="35">
        <f>IF(AR187&lt;6,SUM(E187:AP187),SUM(LARGE(E187:AP187,{1;2;3;4;5;6})))</f>
        <v>26</v>
      </c>
      <c r="AR187" s="6">
        <f>COUNT(E187:AP187)</f>
        <v>6</v>
      </c>
      <c r="BC187" s="12"/>
      <c r="BD187" s="22"/>
      <c r="BE187" s="12"/>
      <c r="BF187" s="22"/>
      <c r="BG187" s="22"/>
      <c r="BH187" s="22"/>
      <c r="BI187" s="22"/>
      <c r="BJ187" s="22"/>
      <c r="BK187" s="22"/>
    </row>
    <row r="188" spans="1:63" x14ac:dyDescent="0.2">
      <c r="A188" s="67">
        <v>187</v>
      </c>
      <c r="B188" s="26" t="s">
        <v>77</v>
      </c>
      <c r="C188" s="6" t="s">
        <v>85</v>
      </c>
      <c r="D188" s="26" t="s">
        <v>1041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>
        <v>8</v>
      </c>
      <c r="Z188" s="1"/>
      <c r="AA188" s="19">
        <v>0</v>
      </c>
      <c r="AB188" s="19"/>
      <c r="AC188" s="1"/>
      <c r="AD188" s="19">
        <v>0</v>
      </c>
      <c r="AE188" s="1"/>
      <c r="AF188" s="1"/>
      <c r="AG188" s="1">
        <v>10</v>
      </c>
      <c r="AH188" s="1"/>
      <c r="AI188" s="1"/>
      <c r="AJ188" s="1"/>
      <c r="AK188" s="1"/>
      <c r="AL188" s="1"/>
      <c r="AM188" s="1">
        <v>8</v>
      </c>
      <c r="AN188" s="1"/>
      <c r="AO188" s="1"/>
      <c r="AP188" s="29"/>
      <c r="AQ188" s="35">
        <f>IF(AR188&lt;6,SUM(E188:AP188),SUM(LARGE(E188:AP188,{1;2;3;4;5;6})))</f>
        <v>26</v>
      </c>
      <c r="AR188" s="6">
        <f>COUNT(E188:AP188)</f>
        <v>5</v>
      </c>
      <c r="BC188" s="12"/>
      <c r="BD188" s="22"/>
      <c r="BE188" s="12"/>
      <c r="BF188" s="22"/>
      <c r="BG188" s="22"/>
      <c r="BH188" s="22"/>
      <c r="BI188" s="22"/>
      <c r="BJ188" s="22"/>
      <c r="BK188" s="22"/>
    </row>
    <row r="189" spans="1:63" x14ac:dyDescent="0.2">
      <c r="A189" s="67">
        <v>188</v>
      </c>
      <c r="B189" s="26" t="s">
        <v>77</v>
      </c>
      <c r="C189" s="6" t="s">
        <v>83</v>
      </c>
      <c r="D189" s="26" t="s">
        <v>1068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18">
        <v>0</v>
      </c>
      <c r="AD189" s="18"/>
      <c r="AE189" s="18"/>
      <c r="AF189" s="18"/>
      <c r="AG189" s="18"/>
      <c r="AH189" s="9">
        <v>8</v>
      </c>
      <c r="AI189" s="9"/>
      <c r="AJ189" s="9"/>
      <c r="AK189" s="9"/>
      <c r="AL189" s="9">
        <v>17</v>
      </c>
      <c r="AM189" s="9"/>
      <c r="AN189" s="9"/>
      <c r="AO189" s="9"/>
      <c r="AP189" s="54"/>
      <c r="AQ189" s="35">
        <f>IF(AR189&lt;6,SUM(E189:AP189),SUM(LARGE(E189:AP189,{1;2;3;4;5;6})))</f>
        <v>25</v>
      </c>
      <c r="AR189" s="55">
        <f>COUNT(E189:AP189)</f>
        <v>3</v>
      </c>
      <c r="BC189" s="12"/>
      <c r="BD189" s="22"/>
      <c r="BE189" s="12"/>
      <c r="BF189" s="22"/>
      <c r="BG189" s="22"/>
      <c r="BH189" s="22"/>
      <c r="BI189" s="22"/>
      <c r="BJ189" s="22"/>
      <c r="BK189" s="22"/>
    </row>
    <row r="190" spans="1:63" x14ac:dyDescent="0.2">
      <c r="A190" s="67">
        <v>189</v>
      </c>
      <c r="B190" s="26" t="s">
        <v>77</v>
      </c>
      <c r="C190" s="8" t="s">
        <v>458</v>
      </c>
      <c r="D190" s="26" t="s">
        <v>494</v>
      </c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>
        <v>8</v>
      </c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>
        <v>17</v>
      </c>
      <c r="AN190" s="51"/>
      <c r="AO190" s="51"/>
      <c r="AP190" s="9"/>
      <c r="AQ190" s="35">
        <f>IF(AR190&lt;6,SUM(E190:AP190),SUM(LARGE(E190:AP190,{1;2;3;4;5;6})))</f>
        <v>25</v>
      </c>
      <c r="AR190" s="6">
        <f>COUNT(E190:AP190)</f>
        <v>2</v>
      </c>
      <c r="BC190" s="12"/>
      <c r="BD190" s="22"/>
      <c r="BE190" s="12"/>
      <c r="BF190" s="22"/>
      <c r="BG190" s="22"/>
      <c r="BH190" s="22"/>
      <c r="BI190" s="22"/>
      <c r="BJ190" s="22"/>
      <c r="BK190" s="22"/>
    </row>
    <row r="191" spans="1:63" x14ac:dyDescent="0.2">
      <c r="A191" s="67">
        <v>190</v>
      </c>
      <c r="B191" s="26" t="s">
        <v>77</v>
      </c>
      <c r="C191" s="6" t="s">
        <v>78</v>
      </c>
      <c r="D191" s="9" t="s">
        <v>472</v>
      </c>
      <c r="E191" s="1"/>
      <c r="F191" s="1"/>
      <c r="G191" s="1"/>
      <c r="H191" s="1"/>
      <c r="I191" s="1"/>
      <c r="J191" s="1"/>
      <c r="K191" s="1">
        <v>25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35">
        <f>IF(AR191&lt;6,SUM(E191:AP191),SUM(LARGE(E191:AP191,{1;2;3;4;5;6})))</f>
        <v>25</v>
      </c>
      <c r="AR191" s="6">
        <f>COUNT(E191:AP191)</f>
        <v>1</v>
      </c>
      <c r="BC191" s="12"/>
      <c r="BD191" s="22"/>
      <c r="BE191" s="12"/>
      <c r="BF191" s="22"/>
      <c r="BG191" s="22"/>
      <c r="BH191" s="22"/>
      <c r="BI191" s="22"/>
      <c r="BJ191" s="22"/>
      <c r="BK191" s="22"/>
    </row>
    <row r="192" spans="1:63" x14ac:dyDescent="0.2">
      <c r="A192" s="67">
        <v>191</v>
      </c>
      <c r="B192" s="26" t="s">
        <v>77</v>
      </c>
      <c r="C192" s="6" t="s">
        <v>458</v>
      </c>
      <c r="D192" s="26" t="s">
        <v>32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>
        <v>25</v>
      </c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51"/>
      <c r="AQ192" s="35">
        <f>IF(AR192&lt;6,SUM(E192:AP192),SUM(LARGE(E192:AP192,{1;2;3;4;5;6})))</f>
        <v>25</v>
      </c>
      <c r="AR192" s="6">
        <f>COUNT(E192:AP192)</f>
        <v>1</v>
      </c>
      <c r="BC192" s="12"/>
      <c r="BD192" s="22"/>
      <c r="BE192" s="12"/>
      <c r="BF192" s="22"/>
      <c r="BG192" s="22"/>
      <c r="BH192" s="22"/>
      <c r="BI192" s="22"/>
      <c r="BJ192" s="22"/>
      <c r="BK192" s="22"/>
    </row>
    <row r="193" spans="1:63" x14ac:dyDescent="0.2">
      <c r="A193" s="67">
        <v>192</v>
      </c>
      <c r="B193" s="6" t="s">
        <v>77</v>
      </c>
      <c r="C193" s="6" t="s">
        <v>79</v>
      </c>
      <c r="D193" s="9" t="s">
        <v>315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>
        <v>25</v>
      </c>
      <c r="AG193" s="9"/>
      <c r="AH193" s="9"/>
      <c r="AI193" s="9"/>
      <c r="AJ193" s="9"/>
      <c r="AK193" s="9"/>
      <c r="AL193" s="9"/>
      <c r="AM193" s="9"/>
      <c r="AN193" s="9"/>
      <c r="AO193" s="9"/>
      <c r="AP193" s="1"/>
      <c r="AQ193" s="35">
        <f>IF(AR193&lt;6,SUM(E193:AP193),SUM(LARGE(E193:AP193,{1;2;3;4;5;6})))</f>
        <v>25</v>
      </c>
      <c r="AR193" s="55">
        <f>COUNT(E193:AP193)</f>
        <v>1</v>
      </c>
      <c r="BC193" s="12"/>
      <c r="BD193" s="22"/>
      <c r="BE193" s="12"/>
      <c r="BF193" s="22"/>
      <c r="BG193" s="22"/>
      <c r="BH193" s="22"/>
      <c r="BI193" s="22"/>
      <c r="BJ193" s="22"/>
      <c r="BK193" s="22"/>
    </row>
    <row r="194" spans="1:63" x14ac:dyDescent="0.2">
      <c r="A194" s="67">
        <v>193</v>
      </c>
      <c r="B194" s="26" t="s">
        <v>77</v>
      </c>
      <c r="C194" s="6" t="s">
        <v>136</v>
      </c>
      <c r="D194" s="37" t="s">
        <v>137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>
        <v>25</v>
      </c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54"/>
      <c r="AQ194" s="35">
        <f>IF(AR194&lt;6,SUM(E194:AP194),SUM(LARGE(E194:AP194,{1;2;3;4;5;6})))</f>
        <v>25</v>
      </c>
      <c r="AR194" s="55">
        <f>COUNT(E194:AP194)</f>
        <v>1</v>
      </c>
      <c r="BC194" s="12"/>
      <c r="BD194" s="22"/>
      <c r="BE194" s="12"/>
      <c r="BF194" s="22"/>
      <c r="BG194" s="22"/>
      <c r="BH194" s="22"/>
      <c r="BI194" s="22"/>
      <c r="BJ194" s="22"/>
      <c r="BK194" s="22"/>
    </row>
    <row r="195" spans="1:63" x14ac:dyDescent="0.2">
      <c r="A195" s="67">
        <v>194</v>
      </c>
      <c r="B195" s="26" t="s">
        <v>77</v>
      </c>
      <c r="C195" s="8" t="s">
        <v>78</v>
      </c>
      <c r="D195" s="9" t="s">
        <v>594</v>
      </c>
      <c r="E195" s="1"/>
      <c r="F195" s="1"/>
      <c r="G195" s="1"/>
      <c r="H195" s="1"/>
      <c r="I195" s="1"/>
      <c r="J195" s="1"/>
      <c r="K195" s="1">
        <v>25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35">
        <f>IF(AR195&lt;6,SUM(E195:AP195),SUM(LARGE(E195:AP195,{1;2;3;4;5;6})))</f>
        <v>25</v>
      </c>
      <c r="AR195" s="55">
        <f>COUNT(E195:AP195)</f>
        <v>1</v>
      </c>
      <c r="BC195" s="12"/>
      <c r="BD195" s="22"/>
      <c r="BE195" s="12"/>
      <c r="BF195" s="22"/>
      <c r="BG195" s="22"/>
      <c r="BH195" s="22"/>
      <c r="BI195" s="22"/>
      <c r="BJ195" s="22"/>
      <c r="BK195" s="22"/>
    </row>
    <row r="196" spans="1:63" x14ac:dyDescent="0.2">
      <c r="A196" s="67">
        <v>195</v>
      </c>
      <c r="B196" s="6" t="s">
        <v>77</v>
      </c>
      <c r="C196" s="6" t="s">
        <v>86</v>
      </c>
      <c r="D196" s="9" t="s">
        <v>616</v>
      </c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>
        <v>25</v>
      </c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1"/>
      <c r="AQ196" s="35">
        <f>IF(AR196&lt;6,SUM(E196:AP196),SUM(LARGE(E196:AP196,{1;2;3;4;5;6})))</f>
        <v>25</v>
      </c>
      <c r="AR196" s="6">
        <f>COUNT(E196:AP196)</f>
        <v>1</v>
      </c>
      <c r="BC196" s="12"/>
      <c r="BD196" s="22"/>
      <c r="BE196" s="12"/>
      <c r="BF196" s="22"/>
      <c r="BG196" s="22"/>
      <c r="BH196" s="22"/>
      <c r="BI196" s="22"/>
      <c r="BJ196" s="22"/>
      <c r="BK196" s="22"/>
    </row>
    <row r="197" spans="1:63" x14ac:dyDescent="0.2">
      <c r="A197" s="67">
        <v>196</v>
      </c>
      <c r="B197" s="26" t="s">
        <v>77</v>
      </c>
      <c r="C197" s="8" t="s">
        <v>458</v>
      </c>
      <c r="D197" s="8" t="s">
        <v>523</v>
      </c>
      <c r="E197" s="51"/>
      <c r="F197" s="51">
        <v>25</v>
      </c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8"/>
      <c r="AQ197" s="35">
        <f>IF(AR197&lt;6,SUM(E197:AP197),SUM(LARGE(E197:AP197,{1;2;3;4;5;6})))</f>
        <v>25</v>
      </c>
      <c r="AR197" s="6">
        <f>COUNT(E197:AP197)</f>
        <v>1</v>
      </c>
      <c r="BC197" s="12"/>
      <c r="BD197" s="22"/>
      <c r="BE197" s="12"/>
      <c r="BF197" s="22"/>
      <c r="BG197" s="22"/>
      <c r="BH197" s="22"/>
      <c r="BI197" s="22"/>
      <c r="BJ197" s="22"/>
      <c r="BK197" s="22"/>
    </row>
    <row r="198" spans="1:63" x14ac:dyDescent="0.2">
      <c r="A198" s="67">
        <v>197</v>
      </c>
      <c r="B198" s="26" t="s">
        <v>77</v>
      </c>
      <c r="C198" s="6" t="s">
        <v>458</v>
      </c>
      <c r="D198" s="37" t="s">
        <v>788</v>
      </c>
      <c r="E198" s="1"/>
      <c r="F198" s="1">
        <v>25</v>
      </c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48"/>
      <c r="AQ198" s="35">
        <f>IF(AR198&lt;6,SUM(E198:AP198),SUM(LARGE(E198:AP198,{1;2;3;4;5;6})))</f>
        <v>25</v>
      </c>
      <c r="AR198" s="73">
        <f>COUNT(E198:AP198)</f>
        <v>1</v>
      </c>
      <c r="BC198" s="12"/>
      <c r="BD198" s="22"/>
      <c r="BE198" s="12"/>
      <c r="BF198" s="22"/>
      <c r="BG198" s="22"/>
      <c r="BH198" s="22"/>
      <c r="BI198" s="22"/>
      <c r="BJ198" s="22"/>
      <c r="BK198" s="22"/>
    </row>
    <row r="199" spans="1:63" x14ac:dyDescent="0.2">
      <c r="A199" s="67">
        <v>198</v>
      </c>
      <c r="B199" s="26" t="s">
        <v>77</v>
      </c>
      <c r="C199" s="8" t="s">
        <v>78</v>
      </c>
      <c r="D199" s="9" t="s">
        <v>988</v>
      </c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9">
        <v>25</v>
      </c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1"/>
      <c r="AQ199" s="35">
        <f>IF(AR199&lt;6,SUM(E199:AP199),SUM(LARGE(E199:AP199,{1;2;3;4;5;6})))</f>
        <v>25</v>
      </c>
      <c r="AR199" s="73">
        <f>COUNT(E199:AP199)</f>
        <v>1</v>
      </c>
      <c r="BC199" s="12"/>
      <c r="BD199" s="22"/>
      <c r="BE199" s="12"/>
      <c r="BF199" s="22"/>
      <c r="BG199" s="22"/>
      <c r="BH199" s="22"/>
      <c r="BI199" s="22"/>
      <c r="BJ199" s="22"/>
      <c r="BK199" s="22"/>
    </row>
    <row r="200" spans="1:63" x14ac:dyDescent="0.2">
      <c r="A200" s="67">
        <v>199</v>
      </c>
      <c r="B200" s="26" t="s">
        <v>77</v>
      </c>
      <c r="C200" s="6" t="s">
        <v>79</v>
      </c>
      <c r="D200" s="26" t="s">
        <v>582</v>
      </c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>
        <v>25</v>
      </c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35">
        <f>IF(AR200&lt;6,SUM(E200:AP200),SUM(LARGE(E200:AP200,{1;2;3;4;5;6})))</f>
        <v>25</v>
      </c>
      <c r="AR200" s="74">
        <f>COUNT(E200:AP200)</f>
        <v>1</v>
      </c>
      <c r="BC200" s="12"/>
      <c r="BD200" s="22"/>
      <c r="BE200" s="12"/>
      <c r="BF200" s="22"/>
      <c r="BG200" s="22"/>
      <c r="BH200" s="22"/>
      <c r="BI200" s="22"/>
      <c r="BJ200" s="22"/>
      <c r="BK200" s="22"/>
    </row>
    <row r="201" spans="1:63" x14ac:dyDescent="0.2">
      <c r="A201" s="67">
        <v>200</v>
      </c>
      <c r="B201" s="26" t="s">
        <v>77</v>
      </c>
      <c r="C201" s="6" t="s">
        <v>98</v>
      </c>
      <c r="D201" s="26" t="s">
        <v>992</v>
      </c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>
        <v>25</v>
      </c>
      <c r="AH201" s="51"/>
      <c r="AI201" s="51"/>
      <c r="AJ201" s="51"/>
      <c r="AK201" s="51"/>
      <c r="AL201" s="51"/>
      <c r="AM201" s="51"/>
      <c r="AN201" s="51"/>
      <c r="AO201" s="51"/>
      <c r="AP201" s="54"/>
      <c r="AQ201" s="35">
        <f>IF(AR201&lt;6,SUM(E201:AP201),SUM(LARGE(E201:AP201,{1;2;3;4;5;6})))</f>
        <v>25</v>
      </c>
      <c r="AR201" s="74">
        <f>COUNT(E201:AP201)</f>
        <v>1</v>
      </c>
      <c r="BC201" s="12"/>
      <c r="BD201" s="22"/>
      <c r="BE201" s="12"/>
      <c r="BF201" s="22"/>
      <c r="BG201" s="22"/>
      <c r="BH201" s="22"/>
      <c r="BI201" s="22"/>
      <c r="BJ201" s="22"/>
      <c r="BK201" s="22"/>
    </row>
    <row r="202" spans="1:63" x14ac:dyDescent="0.2">
      <c r="A202" s="67">
        <v>201</v>
      </c>
      <c r="B202" s="26" t="s">
        <v>77</v>
      </c>
      <c r="C202" s="6" t="s">
        <v>83</v>
      </c>
      <c r="D202" s="26" t="s">
        <v>165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>
        <v>25</v>
      </c>
      <c r="AM202" s="1"/>
      <c r="AN202" s="1"/>
      <c r="AO202" s="1"/>
      <c r="AP202" s="9"/>
      <c r="AQ202" s="35">
        <f>IF(AR202&lt;6,SUM(E202:AP202),SUM(LARGE(E202:AP202,{1;2;3;4;5;6})))</f>
        <v>25</v>
      </c>
      <c r="AR202" s="74">
        <f>COUNT(E202:AP202)</f>
        <v>1</v>
      </c>
      <c r="BC202" s="12"/>
      <c r="BD202" s="22"/>
      <c r="BE202" s="12"/>
      <c r="BF202" s="22"/>
      <c r="BG202" s="22"/>
      <c r="BH202" s="22"/>
      <c r="BI202" s="22"/>
      <c r="BJ202" s="22"/>
      <c r="BK202" s="22"/>
    </row>
    <row r="203" spans="1:63" x14ac:dyDescent="0.2">
      <c r="A203" s="67">
        <v>202</v>
      </c>
      <c r="B203" s="26" t="s">
        <v>77</v>
      </c>
      <c r="C203" s="8" t="s">
        <v>358</v>
      </c>
      <c r="D203" s="26" t="s">
        <v>1201</v>
      </c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>
        <v>25</v>
      </c>
      <c r="AM203" s="51"/>
      <c r="AN203" s="51"/>
      <c r="AO203" s="51"/>
      <c r="AP203" s="29"/>
      <c r="AQ203" s="35">
        <f>IF(AR203&lt;6,SUM(E203:AP203),SUM(LARGE(E203:AP203,{1;2;3;4;5;6})))</f>
        <v>25</v>
      </c>
      <c r="AR203" s="74">
        <f>COUNT(E203:AP203)</f>
        <v>1</v>
      </c>
      <c r="BC203" s="12"/>
      <c r="BD203" s="22"/>
      <c r="BE203" s="12"/>
      <c r="BF203" s="22"/>
      <c r="BG203" s="22"/>
      <c r="BH203" s="22"/>
      <c r="BI203" s="22"/>
      <c r="BJ203" s="22"/>
      <c r="BK203" s="22"/>
    </row>
    <row r="204" spans="1:63" x14ac:dyDescent="0.2">
      <c r="A204" s="67">
        <v>203</v>
      </c>
      <c r="B204" s="6" t="s">
        <v>77</v>
      </c>
      <c r="C204" s="6" t="s">
        <v>136</v>
      </c>
      <c r="D204" s="37" t="s">
        <v>349</v>
      </c>
      <c r="E204" s="19"/>
      <c r="F204" s="19">
        <v>0</v>
      </c>
      <c r="G204" s="19"/>
      <c r="H204" s="19"/>
      <c r="I204" s="19"/>
      <c r="J204" s="19">
        <v>0</v>
      </c>
      <c r="K204" s="19">
        <v>0</v>
      </c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">
        <v>10</v>
      </c>
      <c r="AE204" s="19"/>
      <c r="AF204" s="19"/>
      <c r="AG204" s="1">
        <v>14</v>
      </c>
      <c r="AH204" s="1"/>
      <c r="AI204" s="1"/>
      <c r="AJ204" s="1"/>
      <c r="AK204" s="1"/>
      <c r="AL204" s="1"/>
      <c r="AM204" s="1"/>
      <c r="AN204" s="1"/>
      <c r="AO204" s="1"/>
      <c r="AP204" s="29"/>
      <c r="AQ204" s="35">
        <f>IF(AR204&lt;6,SUM(E204:AP204),SUM(LARGE(E204:AP204,{1;2;3;4;5;6})))</f>
        <v>24</v>
      </c>
      <c r="AR204" s="74">
        <f>COUNT(E204:AP204)</f>
        <v>5</v>
      </c>
      <c r="BC204" s="12"/>
      <c r="BD204" s="22"/>
      <c r="BE204" s="12"/>
      <c r="BF204" s="22"/>
      <c r="BG204" s="22"/>
      <c r="BH204" s="22"/>
      <c r="BI204" s="22"/>
      <c r="BJ204" s="22"/>
      <c r="BK204" s="22"/>
    </row>
    <row r="205" spans="1:63" x14ac:dyDescent="0.2">
      <c r="A205" s="67">
        <v>204</v>
      </c>
      <c r="B205" s="26" t="s">
        <v>77</v>
      </c>
      <c r="C205" s="6" t="s">
        <v>136</v>
      </c>
      <c r="D205" s="26" t="s">
        <v>470</v>
      </c>
      <c r="E205" s="51"/>
      <c r="F205" s="51"/>
      <c r="G205" s="51"/>
      <c r="H205" s="51"/>
      <c r="I205" s="51"/>
      <c r="J205" s="51"/>
      <c r="K205" s="51">
        <v>14</v>
      </c>
      <c r="L205" s="51"/>
      <c r="M205" s="51"/>
      <c r="N205" s="51"/>
      <c r="O205" s="51"/>
      <c r="P205" s="51"/>
      <c r="Q205" s="51"/>
      <c r="R205" s="51"/>
      <c r="S205" s="51"/>
      <c r="T205" s="51">
        <v>10</v>
      </c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4"/>
      <c r="AQ205" s="35">
        <f>IF(AR205&lt;6,SUM(E205:AP205),SUM(LARGE(E205:AP205,{1;2;3;4;5;6})))</f>
        <v>24</v>
      </c>
      <c r="AR205" s="73">
        <f>COUNT(E205:AP205)</f>
        <v>2</v>
      </c>
      <c r="BC205" s="12"/>
      <c r="BD205" s="22"/>
      <c r="BE205" s="12"/>
      <c r="BF205" s="22"/>
      <c r="BG205" s="22"/>
      <c r="BH205" s="22"/>
      <c r="BI205" s="22"/>
      <c r="BJ205" s="22"/>
      <c r="BK205" s="22"/>
    </row>
    <row r="206" spans="1:63" x14ac:dyDescent="0.2">
      <c r="A206" s="67">
        <v>205</v>
      </c>
      <c r="B206" s="6" t="s">
        <v>77</v>
      </c>
      <c r="C206" s="6" t="s">
        <v>78</v>
      </c>
      <c r="D206" s="37" t="s">
        <v>697</v>
      </c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>
        <v>4</v>
      </c>
      <c r="W206" s="51"/>
      <c r="X206" s="51"/>
      <c r="Y206" s="51"/>
      <c r="Z206" s="51"/>
      <c r="AA206" s="51">
        <v>6</v>
      </c>
      <c r="AB206" s="51"/>
      <c r="AC206" s="51"/>
      <c r="AD206" s="51">
        <v>6</v>
      </c>
      <c r="AE206" s="51"/>
      <c r="AF206" s="51"/>
      <c r="AG206" s="51"/>
      <c r="AH206" s="51">
        <v>6</v>
      </c>
      <c r="AI206" s="51"/>
      <c r="AJ206" s="51"/>
      <c r="AK206" s="51"/>
      <c r="AL206" s="51"/>
      <c r="AM206" s="51"/>
      <c r="AN206" s="51"/>
      <c r="AO206" s="51"/>
      <c r="AP206" s="54"/>
      <c r="AQ206" s="35">
        <f>IF(AR206&lt;6,SUM(E206:AP206),SUM(LARGE(E206:AP206,{1;2;3;4;5;6})))</f>
        <v>22</v>
      </c>
      <c r="AR206" s="73">
        <f>COUNT(E206:AP206)</f>
        <v>4</v>
      </c>
      <c r="BC206" s="12"/>
      <c r="BD206" s="22"/>
      <c r="BE206" s="12"/>
      <c r="BF206" s="22"/>
      <c r="BG206" s="22"/>
      <c r="BH206" s="22"/>
      <c r="BI206" s="22"/>
      <c r="BJ206" s="22"/>
      <c r="BK206" s="22"/>
    </row>
    <row r="207" spans="1:63" x14ac:dyDescent="0.2">
      <c r="A207" s="67">
        <v>206</v>
      </c>
      <c r="B207" s="26" t="s">
        <v>77</v>
      </c>
      <c r="C207" s="8" t="s">
        <v>78</v>
      </c>
      <c r="D207" s="37" t="s">
        <v>1078</v>
      </c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>
        <v>12</v>
      </c>
      <c r="AB207" s="51"/>
      <c r="AC207" s="51"/>
      <c r="AD207" s="51">
        <v>10</v>
      </c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4"/>
      <c r="AQ207" s="35">
        <f>IF(AR207&lt;6,SUM(E207:AP207),SUM(LARGE(E207:AP207,{1;2;3;4;5;6})))</f>
        <v>22</v>
      </c>
      <c r="AR207" s="73">
        <f>COUNT(E207:AP207)</f>
        <v>2</v>
      </c>
      <c r="BC207" s="12"/>
      <c r="BD207" s="22"/>
      <c r="BE207" s="12"/>
      <c r="BF207" s="22"/>
      <c r="BG207" s="22"/>
      <c r="BH207" s="22"/>
      <c r="BI207" s="22"/>
      <c r="BJ207" s="22"/>
      <c r="BK207" s="22"/>
    </row>
    <row r="208" spans="1:63" x14ac:dyDescent="0.2">
      <c r="A208" s="67">
        <v>207</v>
      </c>
      <c r="B208" s="26" t="s">
        <v>77</v>
      </c>
      <c r="C208" s="6" t="s">
        <v>458</v>
      </c>
      <c r="D208" s="26" t="s">
        <v>722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>
        <v>8</v>
      </c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>
        <v>14</v>
      </c>
      <c r="AN208" s="9"/>
      <c r="AO208" s="9"/>
      <c r="AP208" s="54"/>
      <c r="AQ208" s="35">
        <f>IF(AR208&lt;6,SUM(E208:AP208),SUM(LARGE(E208:AP208,{1;2;3;4;5;6})))</f>
        <v>22</v>
      </c>
      <c r="AR208" s="73">
        <f>COUNT(E208:AP208)</f>
        <v>2</v>
      </c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E208" s="23"/>
    </row>
    <row r="209" spans="1:63" x14ac:dyDescent="0.2">
      <c r="A209" s="67">
        <v>208</v>
      </c>
      <c r="B209" s="26" t="s">
        <v>77</v>
      </c>
      <c r="C209" s="6" t="s">
        <v>79</v>
      </c>
      <c r="D209" s="26" t="s">
        <v>357</v>
      </c>
      <c r="E209" s="1"/>
      <c r="F209" s="19">
        <v>0</v>
      </c>
      <c r="G209" s="19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>
        <v>21.7</v>
      </c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9">
        <v>0</v>
      </c>
      <c r="AG209" s="1"/>
      <c r="AH209" s="1"/>
      <c r="AI209" s="1"/>
      <c r="AJ209" s="1"/>
      <c r="AK209" s="1"/>
      <c r="AL209" s="1"/>
      <c r="AM209" s="1"/>
      <c r="AN209" s="1"/>
      <c r="AO209" s="1"/>
      <c r="AP209" s="30"/>
      <c r="AQ209" s="35">
        <f>IF(AR209&lt;6,SUM(E209:AP209),SUM(LARGE(E209:AP209,{1;2;3;4;5;6})))</f>
        <v>21.7</v>
      </c>
      <c r="AR209" s="73">
        <f>COUNT(E209:AP209)</f>
        <v>3</v>
      </c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E209" s="23"/>
    </row>
    <row r="210" spans="1:63" x14ac:dyDescent="0.2">
      <c r="A210" s="67">
        <v>209</v>
      </c>
      <c r="B210" s="26" t="s">
        <v>77</v>
      </c>
      <c r="C210" s="6" t="s">
        <v>260</v>
      </c>
      <c r="D210" s="26" t="s">
        <v>831</v>
      </c>
      <c r="E210" s="52"/>
      <c r="F210" s="52"/>
      <c r="G210" s="52"/>
      <c r="H210" s="52"/>
      <c r="I210" s="52"/>
      <c r="J210" s="51">
        <v>21.7</v>
      </c>
      <c r="K210" s="52">
        <v>0</v>
      </c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4"/>
      <c r="AQ210" s="35">
        <f>IF(AR210&lt;6,SUM(E210:AP210),SUM(LARGE(E210:AP210,{1;2;3;4;5;6})))</f>
        <v>21.7</v>
      </c>
      <c r="AR210" s="55">
        <f>COUNT(E210:AP210)</f>
        <v>2</v>
      </c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E210" s="23"/>
    </row>
    <row r="211" spans="1:63" x14ac:dyDescent="0.2">
      <c r="A211" s="68">
        <v>210</v>
      </c>
      <c r="B211" s="26" t="s">
        <v>77</v>
      </c>
      <c r="C211" s="6" t="s">
        <v>79</v>
      </c>
      <c r="D211" s="9" t="s">
        <v>428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>
        <v>21.7</v>
      </c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35">
        <f>IF(AR211&lt;6,SUM(E211:AP211),SUM(LARGE(E211:AP211,{1;2;3;4;5;6})))</f>
        <v>21.7</v>
      </c>
      <c r="AR211" s="55">
        <f>COUNT(E211:AP211)</f>
        <v>1</v>
      </c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E211" s="23"/>
    </row>
    <row r="212" spans="1:63" x14ac:dyDescent="0.2">
      <c r="A212" s="67">
        <v>211</v>
      </c>
      <c r="B212" s="26" t="s">
        <v>77</v>
      </c>
      <c r="C212" s="6" t="s">
        <v>136</v>
      </c>
      <c r="D212" s="26" t="s">
        <v>846</v>
      </c>
      <c r="E212" s="9"/>
      <c r="F212" s="9"/>
      <c r="G212" s="9"/>
      <c r="H212" s="9"/>
      <c r="I212" s="9"/>
      <c r="J212" s="9"/>
      <c r="K212" s="9">
        <v>4</v>
      </c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18">
        <v>0</v>
      </c>
      <c r="AD212" s="18"/>
      <c r="AE212" s="18"/>
      <c r="AF212" s="18"/>
      <c r="AG212" s="18"/>
      <c r="AH212" s="18"/>
      <c r="AI212" s="18"/>
      <c r="AJ212" s="18"/>
      <c r="AK212" s="18"/>
      <c r="AL212" s="9">
        <v>17</v>
      </c>
      <c r="AM212" s="9"/>
      <c r="AN212" s="9"/>
      <c r="AO212" s="9"/>
      <c r="AP212" s="54"/>
      <c r="AQ212" s="35">
        <f>IF(AR212&lt;6,SUM(E212:AP212),SUM(LARGE(E212:AP212,{1;2;3;4;5;6})))</f>
        <v>21</v>
      </c>
      <c r="AR212" s="55">
        <f>COUNT(E212:AP212)</f>
        <v>3</v>
      </c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E212" s="23"/>
    </row>
    <row r="213" spans="1:63" x14ac:dyDescent="0.2">
      <c r="A213" s="67">
        <v>212</v>
      </c>
      <c r="B213" s="26" t="s">
        <v>77</v>
      </c>
      <c r="C213" s="6" t="s">
        <v>458</v>
      </c>
      <c r="D213" s="26" t="s">
        <v>332</v>
      </c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>
        <v>8</v>
      </c>
      <c r="AB213" s="51"/>
      <c r="AC213" s="51"/>
      <c r="AD213" s="51"/>
      <c r="AE213" s="51"/>
      <c r="AF213" s="51"/>
      <c r="AG213" s="51">
        <v>7</v>
      </c>
      <c r="AH213" s="51"/>
      <c r="AI213" s="51"/>
      <c r="AJ213" s="51"/>
      <c r="AK213" s="51"/>
      <c r="AL213" s="51"/>
      <c r="AM213" s="52">
        <v>0</v>
      </c>
      <c r="AN213" s="51">
        <v>5</v>
      </c>
      <c r="AO213" s="51"/>
      <c r="AP213" s="51"/>
      <c r="AQ213" s="35">
        <f>IF(AR213&lt;6,SUM(E213:AP213),SUM(LARGE(E213:AP213,{1;2;3;4;5;6})))</f>
        <v>20</v>
      </c>
      <c r="AR213" s="55">
        <f>COUNT(E213:AP213)</f>
        <v>4</v>
      </c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E213" s="23"/>
    </row>
    <row r="214" spans="1:63" x14ac:dyDescent="0.2">
      <c r="A214" s="67">
        <v>213</v>
      </c>
      <c r="B214" s="6" t="s">
        <v>77</v>
      </c>
      <c r="C214" s="8" t="s">
        <v>458</v>
      </c>
      <c r="D214" s="9" t="s">
        <v>448</v>
      </c>
      <c r="E214" s="51"/>
      <c r="F214" s="51">
        <v>6</v>
      </c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>
        <v>6</v>
      </c>
      <c r="W214" s="51"/>
      <c r="X214" s="51">
        <v>8</v>
      </c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1"/>
      <c r="AQ214" s="35">
        <f>IF(AR214&lt;6,SUM(E214:AP214),SUM(LARGE(E214:AP214,{1;2;3;4;5;6})))</f>
        <v>20</v>
      </c>
      <c r="AR214" s="6">
        <f>COUNT(E214:AP214)</f>
        <v>3</v>
      </c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E214" s="23"/>
    </row>
    <row r="215" spans="1:63" x14ac:dyDescent="0.2">
      <c r="A215" s="67">
        <v>214</v>
      </c>
      <c r="B215" s="6" t="s">
        <v>77</v>
      </c>
      <c r="C215" s="6" t="s">
        <v>458</v>
      </c>
      <c r="D215" s="26" t="s">
        <v>719</v>
      </c>
      <c r="E215" s="51"/>
      <c r="F215" s="51">
        <v>20</v>
      </c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29"/>
      <c r="AQ215" s="35">
        <f>IF(AR215&lt;6,SUM(E215:AP215),SUM(LARGE(E215:AP215,{1;2;3;4;5;6})))</f>
        <v>20</v>
      </c>
      <c r="AR215" s="55">
        <f>COUNT(E215:AP215)</f>
        <v>1</v>
      </c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E215" s="23"/>
    </row>
    <row r="216" spans="1:63" x14ac:dyDescent="0.2">
      <c r="A216" s="67">
        <v>215</v>
      </c>
      <c r="B216" s="6" t="s">
        <v>88</v>
      </c>
      <c r="C216" s="6" t="s">
        <v>458</v>
      </c>
      <c r="D216" s="37" t="s">
        <v>720</v>
      </c>
      <c r="E216" s="1"/>
      <c r="F216" s="1">
        <v>20</v>
      </c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29"/>
      <c r="AQ216" s="35">
        <f>IF(AR216&lt;6,SUM(E216:AP216),SUM(LARGE(E216:AP216,{1;2;3;4;5;6})))</f>
        <v>20</v>
      </c>
      <c r="AR216" s="6">
        <f>COUNT(E216:AP216)</f>
        <v>1</v>
      </c>
      <c r="BC216" s="12"/>
      <c r="BD216" s="22"/>
      <c r="BE216" s="12"/>
      <c r="BF216" s="22"/>
      <c r="BG216" s="22"/>
      <c r="BH216" s="22"/>
      <c r="BI216" s="22"/>
      <c r="BJ216" s="22"/>
      <c r="BK216" s="22"/>
    </row>
    <row r="217" spans="1:63" x14ac:dyDescent="0.2">
      <c r="A217" s="67">
        <v>216</v>
      </c>
      <c r="B217" s="26" t="s">
        <v>77</v>
      </c>
      <c r="C217" s="6" t="s">
        <v>458</v>
      </c>
      <c r="D217" s="26" t="s">
        <v>730</v>
      </c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1">
        <v>20</v>
      </c>
      <c r="AI217" s="51"/>
      <c r="AJ217" s="51"/>
      <c r="AK217" s="51"/>
      <c r="AL217" s="51"/>
      <c r="AM217" s="51"/>
      <c r="AN217" s="51"/>
      <c r="AO217" s="51"/>
      <c r="AP217" s="54"/>
      <c r="AQ217" s="35">
        <f>IF(AR217&lt;6,SUM(E217:AP217),SUM(LARGE(E217:AP217,{1;2;3;4;5;6})))</f>
        <v>20</v>
      </c>
      <c r="AR217" s="55">
        <f>COUNT(E217:AP217)</f>
        <v>1</v>
      </c>
      <c r="BC217" s="12"/>
      <c r="BD217" s="22"/>
      <c r="BE217" s="12"/>
      <c r="BF217" s="22"/>
      <c r="BG217" s="22"/>
      <c r="BH217" s="22"/>
      <c r="BI217" s="22"/>
      <c r="BJ217" s="22"/>
      <c r="BK217" s="22"/>
    </row>
    <row r="218" spans="1:63" x14ac:dyDescent="0.2">
      <c r="A218" s="67">
        <v>217</v>
      </c>
      <c r="B218" s="26" t="s">
        <v>77</v>
      </c>
      <c r="C218" s="6" t="s">
        <v>458</v>
      </c>
      <c r="D218" s="26" t="s">
        <v>424</v>
      </c>
      <c r="E218" s="51"/>
      <c r="F218" s="51">
        <v>7</v>
      </c>
      <c r="G218" s="51"/>
      <c r="H218" s="51"/>
      <c r="I218" s="51"/>
      <c r="J218" s="51"/>
      <c r="K218" s="51">
        <v>5</v>
      </c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>
        <v>7</v>
      </c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4"/>
      <c r="AQ218" s="35">
        <f>IF(AR218&lt;6,SUM(E218:AP218),SUM(LARGE(E218:AP218,{1;2;3;4;5;6})))</f>
        <v>19</v>
      </c>
      <c r="AR218" s="55">
        <f>COUNT(E218:AP218)</f>
        <v>3</v>
      </c>
      <c r="BC218" s="12"/>
      <c r="BD218" s="22"/>
      <c r="BE218" s="12"/>
      <c r="BF218" s="22"/>
      <c r="BG218" s="22"/>
      <c r="BH218" s="22"/>
      <c r="BI218" s="22"/>
      <c r="BJ218" s="22"/>
      <c r="BK218" s="22"/>
    </row>
    <row r="219" spans="1:63" x14ac:dyDescent="0.2">
      <c r="A219" s="67">
        <v>218</v>
      </c>
      <c r="B219" s="26" t="s">
        <v>77</v>
      </c>
      <c r="C219" s="8" t="s">
        <v>1105</v>
      </c>
      <c r="D219" s="26" t="s">
        <v>634</v>
      </c>
      <c r="E219" s="1"/>
      <c r="F219" s="1">
        <v>5</v>
      </c>
      <c r="G219" s="1"/>
      <c r="H219" s="1"/>
      <c r="I219" s="1"/>
      <c r="J219" s="1"/>
      <c r="K219" s="1"/>
      <c r="L219" s="1"/>
      <c r="M219" s="1"/>
      <c r="N219" s="1"/>
      <c r="O219" s="1"/>
      <c r="P219" s="1">
        <v>10</v>
      </c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>
        <v>4</v>
      </c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30"/>
      <c r="AQ219" s="35">
        <f>IF(AR219&lt;6,SUM(E219:AP219),SUM(LARGE(E219:AP219,{1;2;3;4;5;6})))</f>
        <v>19</v>
      </c>
      <c r="AR219" s="6">
        <f>COUNT(E219:AP219)</f>
        <v>3</v>
      </c>
      <c r="BC219" s="12"/>
      <c r="BD219" s="22"/>
      <c r="BE219" s="12"/>
      <c r="BF219" s="22"/>
      <c r="BG219" s="22"/>
      <c r="BH219" s="22"/>
      <c r="BI219" s="22"/>
      <c r="BJ219" s="22"/>
      <c r="BK219" s="22"/>
    </row>
    <row r="220" spans="1:63" x14ac:dyDescent="0.2">
      <c r="A220" s="67">
        <v>219</v>
      </c>
      <c r="B220" s="26" t="s">
        <v>77</v>
      </c>
      <c r="C220" s="8" t="s">
        <v>458</v>
      </c>
      <c r="D220" s="26" t="s">
        <v>699</v>
      </c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>
        <v>10</v>
      </c>
      <c r="Q220" s="51"/>
      <c r="R220" s="51"/>
      <c r="S220" s="51"/>
      <c r="T220" s="51"/>
      <c r="U220" s="51"/>
      <c r="V220" s="51"/>
      <c r="W220" s="51"/>
      <c r="X220" s="51">
        <v>4</v>
      </c>
      <c r="Y220" s="51"/>
      <c r="Z220" s="51"/>
      <c r="AA220" s="51">
        <v>5</v>
      </c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4"/>
      <c r="AQ220" s="35">
        <f>IF(AR220&lt;6,SUM(E220:AP220),SUM(LARGE(E220:AP220,{1;2;3;4;5;6})))</f>
        <v>19</v>
      </c>
      <c r="AR220" s="55">
        <f>COUNT(E220:AP220)</f>
        <v>3</v>
      </c>
      <c r="BC220" s="12"/>
      <c r="BD220" s="22"/>
      <c r="BE220" s="12"/>
      <c r="BF220" s="22"/>
      <c r="BG220" s="22"/>
      <c r="BH220" s="22"/>
      <c r="BI220" s="22"/>
      <c r="BJ220" s="22"/>
      <c r="BK220" s="22"/>
    </row>
    <row r="221" spans="1:63" x14ac:dyDescent="0.2">
      <c r="A221" s="67">
        <v>220</v>
      </c>
      <c r="B221" s="26" t="s">
        <v>88</v>
      </c>
      <c r="C221" s="6" t="s">
        <v>458</v>
      </c>
      <c r="D221" s="37" t="s">
        <v>536</v>
      </c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>
        <v>18.3</v>
      </c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35">
        <f>IF(AR221&lt;6,SUM(E221:AP221),SUM(LARGE(E221:AP221,{1;2;3;4;5;6})))</f>
        <v>18.3</v>
      </c>
      <c r="AR221" s="6">
        <f>COUNT(E221:AP221)</f>
        <v>1</v>
      </c>
      <c r="BC221" s="12"/>
      <c r="BD221" s="22"/>
      <c r="BE221" s="12"/>
      <c r="BF221" s="22"/>
      <c r="BG221" s="22"/>
      <c r="BH221" s="22"/>
      <c r="BI221" s="22"/>
      <c r="BJ221" s="22"/>
      <c r="BK221" s="22"/>
    </row>
    <row r="222" spans="1:63" x14ac:dyDescent="0.2">
      <c r="A222" s="67">
        <v>221</v>
      </c>
      <c r="B222" s="6" t="s">
        <v>88</v>
      </c>
      <c r="C222" s="6" t="s">
        <v>458</v>
      </c>
      <c r="D222" s="37" t="s">
        <v>940</v>
      </c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>
        <v>18.3</v>
      </c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29"/>
      <c r="AQ222" s="35">
        <f>IF(AR222&lt;6,SUM(E222:AP222),SUM(LARGE(E222:AP222,{1;2;3;4;5;6})))</f>
        <v>18.3</v>
      </c>
      <c r="AR222" s="6">
        <f>COUNT(E222:AP222)</f>
        <v>1</v>
      </c>
      <c r="BC222" s="12"/>
      <c r="BD222" s="22"/>
      <c r="BE222" s="12"/>
      <c r="BF222" s="22"/>
      <c r="BG222" s="22"/>
      <c r="BH222" s="22"/>
      <c r="BI222" s="22"/>
      <c r="BJ222" s="22"/>
      <c r="BK222" s="22"/>
    </row>
    <row r="223" spans="1:63" x14ac:dyDescent="0.2">
      <c r="A223" s="67">
        <v>222</v>
      </c>
      <c r="B223" s="6" t="s">
        <v>77</v>
      </c>
      <c r="C223" s="6" t="s">
        <v>78</v>
      </c>
      <c r="D223" s="9" t="s">
        <v>771</v>
      </c>
      <c r="E223" s="9"/>
      <c r="F223" s="9"/>
      <c r="G223" s="9"/>
      <c r="H223" s="9">
        <v>6</v>
      </c>
      <c r="I223" s="9"/>
      <c r="J223" s="9"/>
      <c r="K223" s="9"/>
      <c r="L223" s="9"/>
      <c r="M223" s="9"/>
      <c r="N223" s="9"/>
      <c r="O223" s="9"/>
      <c r="P223" s="18">
        <v>0</v>
      </c>
      <c r="Q223" s="9"/>
      <c r="R223" s="9"/>
      <c r="S223" s="9"/>
      <c r="T223" s="9"/>
      <c r="U223" s="9"/>
      <c r="V223" s="9"/>
      <c r="W223" s="9"/>
      <c r="X223" s="9">
        <v>4</v>
      </c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18">
        <v>0</v>
      </c>
      <c r="AM223" s="18">
        <v>7</v>
      </c>
      <c r="AN223" s="18"/>
      <c r="AO223" s="18"/>
      <c r="AP223" s="1"/>
      <c r="AQ223" s="35">
        <f>IF(AR223&lt;6,SUM(E223:AP223),SUM(LARGE(E223:AP223,{1;2;3;4;5;6})))</f>
        <v>17</v>
      </c>
      <c r="AR223" s="6">
        <f>COUNT(E223:AP223)</f>
        <v>5</v>
      </c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E223" s="23"/>
    </row>
    <row r="224" spans="1:63" x14ac:dyDescent="0.2">
      <c r="A224" s="67">
        <v>223</v>
      </c>
      <c r="B224" s="6" t="s">
        <v>77</v>
      </c>
      <c r="C224" s="6" t="s">
        <v>458</v>
      </c>
      <c r="D224" s="9" t="s">
        <v>110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>
        <v>17</v>
      </c>
      <c r="AB224" s="1"/>
      <c r="AC224" s="1"/>
      <c r="AD224" s="1"/>
      <c r="AE224" s="1"/>
      <c r="AF224" s="1"/>
      <c r="AG224" s="1"/>
      <c r="AH224" s="19">
        <v>0</v>
      </c>
      <c r="AI224" s="19"/>
      <c r="AJ224" s="19"/>
      <c r="AK224" s="19"/>
      <c r="AL224" s="19"/>
      <c r="AM224" s="19"/>
      <c r="AN224" s="19"/>
      <c r="AO224" s="19"/>
      <c r="AP224" s="1"/>
      <c r="AQ224" s="35">
        <f>IF(AR224&lt;6,SUM(E224:AP224),SUM(LARGE(E224:AP224,{1;2;3;4;5;6})))</f>
        <v>17</v>
      </c>
      <c r="AR224" s="6">
        <f>COUNT(E224:AP224)</f>
        <v>2</v>
      </c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E224" s="23"/>
    </row>
    <row r="225" spans="1:64" x14ac:dyDescent="0.2">
      <c r="A225" s="67">
        <v>224</v>
      </c>
      <c r="B225" s="26" t="s">
        <v>77</v>
      </c>
      <c r="C225" s="8" t="s">
        <v>458</v>
      </c>
      <c r="D225" s="26" t="s">
        <v>163</v>
      </c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>
        <v>17</v>
      </c>
      <c r="AB225" s="51"/>
      <c r="AC225" s="51"/>
      <c r="AD225" s="51"/>
      <c r="AE225" s="51"/>
      <c r="AF225" s="51"/>
      <c r="AG225" s="51"/>
      <c r="AH225" s="52">
        <v>0</v>
      </c>
      <c r="AI225" s="52"/>
      <c r="AJ225" s="52"/>
      <c r="AK225" s="52"/>
      <c r="AL225" s="52"/>
      <c r="AM225" s="52"/>
      <c r="AN225" s="52"/>
      <c r="AO225" s="52"/>
      <c r="AP225" s="54"/>
      <c r="AQ225" s="35">
        <f>IF(AR225&lt;6,SUM(E225:AP225),SUM(LARGE(E225:AP225,{1;2;3;4;5;6})))</f>
        <v>17</v>
      </c>
      <c r="AR225" s="55">
        <f>COUNT(E225:AP225)</f>
        <v>2</v>
      </c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E225" s="23"/>
    </row>
    <row r="226" spans="1:64" x14ac:dyDescent="0.2">
      <c r="A226" s="67">
        <v>225</v>
      </c>
      <c r="B226" s="26" t="s">
        <v>77</v>
      </c>
      <c r="C226" s="6" t="s">
        <v>79</v>
      </c>
      <c r="D226" s="26" t="s">
        <v>1124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>
        <v>17</v>
      </c>
      <c r="AG226" s="9"/>
      <c r="AH226" s="9"/>
      <c r="AI226" s="9"/>
      <c r="AJ226" s="9"/>
      <c r="AK226" s="9"/>
      <c r="AL226" s="9"/>
      <c r="AM226" s="9"/>
      <c r="AN226" s="9"/>
      <c r="AO226" s="9"/>
      <c r="AP226" s="54"/>
      <c r="AQ226" s="35">
        <f>IF(AR226&lt;6,SUM(E226:AP226),SUM(LARGE(E226:AP226,{1;2;3;4;5;6})))</f>
        <v>17</v>
      </c>
      <c r="AR226" s="55">
        <f>COUNT(E226:AP226)</f>
        <v>1</v>
      </c>
      <c r="BC226" s="12"/>
      <c r="BD226" s="22"/>
      <c r="BE226" s="12"/>
      <c r="BF226" s="22"/>
      <c r="BG226" s="22"/>
      <c r="BH226" s="22"/>
      <c r="BI226" s="22"/>
      <c r="BJ226" s="22"/>
      <c r="BK226" s="22"/>
    </row>
    <row r="227" spans="1:64" x14ac:dyDescent="0.2">
      <c r="A227" s="67">
        <v>226</v>
      </c>
      <c r="B227" s="26" t="s">
        <v>77</v>
      </c>
      <c r="C227" s="6" t="s">
        <v>79</v>
      </c>
      <c r="D227" s="26" t="s">
        <v>1125</v>
      </c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1">
        <v>17</v>
      </c>
      <c r="AG227" s="52"/>
      <c r="AH227" s="52"/>
      <c r="AI227" s="52"/>
      <c r="AJ227" s="52"/>
      <c r="AK227" s="52"/>
      <c r="AL227" s="52"/>
      <c r="AM227" s="52"/>
      <c r="AN227" s="52"/>
      <c r="AO227" s="52"/>
      <c r="AP227" s="54"/>
      <c r="AQ227" s="35">
        <f>IF(AR227&lt;6,SUM(E227:AP227),SUM(LARGE(E227:AP227,{1;2;3;4;5;6})))</f>
        <v>17</v>
      </c>
      <c r="AR227" s="55">
        <f>COUNT(E227:AP227)</f>
        <v>1</v>
      </c>
      <c r="BC227" s="12"/>
      <c r="BD227" s="22"/>
      <c r="BE227" s="12"/>
      <c r="BF227" s="22"/>
      <c r="BG227" s="22"/>
      <c r="BH227" s="22"/>
      <c r="BI227" s="22"/>
      <c r="BJ227" s="22"/>
      <c r="BK227" s="22"/>
    </row>
    <row r="228" spans="1:64" x14ac:dyDescent="0.2">
      <c r="A228" s="67">
        <v>227</v>
      </c>
      <c r="B228" s="26" t="s">
        <v>77</v>
      </c>
      <c r="C228" s="6" t="s">
        <v>458</v>
      </c>
      <c r="D228" s="26" t="s">
        <v>489</v>
      </c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>
        <v>17</v>
      </c>
      <c r="AN228" s="51"/>
      <c r="AO228" s="51"/>
      <c r="AP228" s="54"/>
      <c r="AQ228" s="35">
        <f>IF(AR228&lt;6,SUM(E228:AP228),SUM(LARGE(E228:AP228,{1;2;3;4;5;6})))</f>
        <v>17</v>
      </c>
      <c r="AR228" s="55">
        <f>COUNT(E228:AP228)</f>
        <v>1</v>
      </c>
      <c r="BA228" s="12"/>
      <c r="BB228" s="22"/>
      <c r="BC228" s="12"/>
      <c r="BD228" s="22"/>
      <c r="BE228" s="22"/>
      <c r="BF228" s="22"/>
      <c r="BG228" s="22"/>
      <c r="BH228" s="22"/>
      <c r="BI228" s="22"/>
    </row>
    <row r="229" spans="1:64" x14ac:dyDescent="0.2">
      <c r="A229" s="67">
        <v>228</v>
      </c>
      <c r="B229" s="26" t="s">
        <v>77</v>
      </c>
      <c r="C229" s="8" t="s">
        <v>79</v>
      </c>
      <c r="D229" s="26" t="s">
        <v>1129</v>
      </c>
      <c r="E229" s="51"/>
      <c r="F229" s="52">
        <v>0</v>
      </c>
      <c r="G229" s="52"/>
      <c r="H229" s="51"/>
      <c r="I229" s="51"/>
      <c r="J229" s="51"/>
      <c r="K229" s="51"/>
      <c r="L229" s="51"/>
      <c r="M229" s="51"/>
      <c r="N229" s="51">
        <v>7</v>
      </c>
      <c r="O229" s="51"/>
      <c r="P229" s="51"/>
      <c r="Q229" s="51"/>
      <c r="R229" s="52">
        <v>0</v>
      </c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>
        <v>0</v>
      </c>
      <c r="AD229" s="52"/>
      <c r="AE229" s="52"/>
      <c r="AF229" s="51">
        <v>8</v>
      </c>
      <c r="AG229" s="52"/>
      <c r="AH229" s="52"/>
      <c r="AI229" s="52"/>
      <c r="AJ229" s="52"/>
      <c r="AK229" s="52"/>
      <c r="AL229" s="52"/>
      <c r="AM229" s="52"/>
      <c r="AN229" s="52"/>
      <c r="AO229" s="52"/>
      <c r="AP229" s="54"/>
      <c r="AQ229" s="35">
        <f>IF(AR229&lt;6,SUM(E229:AP229),SUM(LARGE(E229:AP229,{1;2;3;4;5;6})))</f>
        <v>15</v>
      </c>
      <c r="AR229" s="55">
        <f>COUNT(E229:AP229)</f>
        <v>5</v>
      </c>
      <c r="BA229" s="12"/>
      <c r="BB229" s="22"/>
      <c r="BC229" s="12"/>
      <c r="BD229" s="22"/>
      <c r="BE229" s="22"/>
      <c r="BF229" s="22"/>
      <c r="BG229" s="22"/>
      <c r="BH229" s="22"/>
      <c r="BI229" s="22"/>
    </row>
    <row r="230" spans="1:64" x14ac:dyDescent="0.2">
      <c r="A230" s="67">
        <v>229</v>
      </c>
      <c r="B230" s="26" t="s">
        <v>77</v>
      </c>
      <c r="C230" s="8" t="s">
        <v>79</v>
      </c>
      <c r="D230" s="26" t="s">
        <v>871</v>
      </c>
      <c r="E230" s="18"/>
      <c r="F230" s="18"/>
      <c r="G230" s="18"/>
      <c r="H230" s="18"/>
      <c r="I230" s="18"/>
      <c r="J230" s="18"/>
      <c r="K230" s="18"/>
      <c r="L230" s="18"/>
      <c r="M230" s="18"/>
      <c r="N230" s="9">
        <v>7</v>
      </c>
      <c r="O230" s="9"/>
      <c r="P230" s="9"/>
      <c r="Q230" s="9"/>
      <c r="R230" s="18">
        <v>0</v>
      </c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>
        <v>0</v>
      </c>
      <c r="AD230" s="18"/>
      <c r="AE230" s="18"/>
      <c r="AF230" s="9">
        <v>8</v>
      </c>
      <c r="AG230" s="18"/>
      <c r="AH230" s="18"/>
      <c r="AI230" s="18"/>
      <c r="AJ230" s="18"/>
      <c r="AK230" s="18"/>
      <c r="AL230" s="18"/>
      <c r="AM230" s="18"/>
      <c r="AN230" s="18"/>
      <c r="AO230" s="18"/>
      <c r="AP230" s="29"/>
      <c r="AQ230" s="35">
        <f>IF(AR230&lt;6,SUM(E230:AP230),SUM(LARGE(E230:AP230,{1;2;3;4;5;6})))</f>
        <v>15</v>
      </c>
      <c r="AR230" s="6">
        <f>COUNT(E230:AP230)</f>
        <v>4</v>
      </c>
      <c r="BB230" s="22"/>
      <c r="BD230" s="22"/>
      <c r="BE230" s="22"/>
      <c r="BF230" s="22"/>
      <c r="BG230" s="22"/>
      <c r="BH230" s="22"/>
      <c r="BI230" s="22"/>
      <c r="BJ230" s="24"/>
    </row>
    <row r="231" spans="1:64" x14ac:dyDescent="0.2">
      <c r="A231" s="67">
        <v>230</v>
      </c>
      <c r="B231" s="6" t="s">
        <v>77</v>
      </c>
      <c r="C231" s="6" t="s">
        <v>1185</v>
      </c>
      <c r="D231" s="37" t="s">
        <v>592</v>
      </c>
      <c r="E231" s="9"/>
      <c r="F231" s="9"/>
      <c r="G231" s="9"/>
      <c r="H231" s="9">
        <v>8</v>
      </c>
      <c r="I231" s="9"/>
      <c r="J231" s="9"/>
      <c r="K231" s="9">
        <v>7</v>
      </c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29"/>
      <c r="AQ231" s="35">
        <f>IF(AR231&lt;6,SUM(E231:AP231),SUM(LARGE(E231:AP231,{1;2;3;4;5;6})))</f>
        <v>15</v>
      </c>
      <c r="AR231" s="6">
        <f>COUNT(E231:AP231)</f>
        <v>2</v>
      </c>
      <c r="BB231" s="24"/>
      <c r="BD231" s="24"/>
      <c r="BE231" s="24"/>
      <c r="BF231" s="24"/>
      <c r="BG231" s="24"/>
      <c r="BH231" s="24"/>
      <c r="BI231" s="24"/>
      <c r="BJ231" s="24"/>
    </row>
    <row r="232" spans="1:64" x14ac:dyDescent="0.2">
      <c r="A232" s="67">
        <v>231</v>
      </c>
      <c r="B232" s="6" t="s">
        <v>77</v>
      </c>
      <c r="C232" s="8" t="s">
        <v>1185</v>
      </c>
      <c r="D232" s="37" t="s">
        <v>805</v>
      </c>
      <c r="E232" s="51"/>
      <c r="F232" s="51"/>
      <c r="G232" s="51"/>
      <c r="H232" s="51">
        <v>8</v>
      </c>
      <c r="I232" s="51"/>
      <c r="J232" s="51"/>
      <c r="K232" s="51">
        <v>7</v>
      </c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29"/>
      <c r="AQ232" s="35">
        <f>IF(AR232&lt;6,SUM(E232:AP232),SUM(LARGE(E232:AP232,{1;2;3;4;5;6})))</f>
        <v>15</v>
      </c>
      <c r="AR232" s="6">
        <f>COUNT(E232:AP232)</f>
        <v>2</v>
      </c>
      <c r="BB232" s="24"/>
      <c r="BD232" s="24"/>
      <c r="BE232" s="24"/>
      <c r="BF232" s="24"/>
      <c r="BG232" s="24"/>
      <c r="BH232" s="24"/>
      <c r="BI232" s="24"/>
      <c r="BJ232" s="24"/>
    </row>
    <row r="233" spans="1:64" x14ac:dyDescent="0.2">
      <c r="A233" s="67">
        <v>232</v>
      </c>
      <c r="B233" s="6" t="s">
        <v>77</v>
      </c>
      <c r="C233" s="6" t="s">
        <v>352</v>
      </c>
      <c r="D233" s="9" t="s">
        <v>198</v>
      </c>
      <c r="E233" s="1"/>
      <c r="F233" s="1"/>
      <c r="G233" s="1"/>
      <c r="H233" s="1"/>
      <c r="I233" s="1"/>
      <c r="J233" s="1"/>
      <c r="K233" s="19">
        <v>0</v>
      </c>
      <c r="L233" s="19"/>
      <c r="M233" s="19"/>
      <c r="N233" s="19"/>
      <c r="O233" s="19"/>
      <c r="P233" s="19"/>
      <c r="Q233" s="1">
        <v>14</v>
      </c>
      <c r="R233" s="1"/>
      <c r="S233" s="1"/>
      <c r="T233" s="19">
        <v>0</v>
      </c>
      <c r="U233" s="19"/>
      <c r="V233" s="19"/>
      <c r="W233" s="19">
        <v>0</v>
      </c>
      <c r="X233" s="19"/>
      <c r="Y233" s="19"/>
      <c r="Z233" s="19"/>
      <c r="AA233" s="19">
        <v>0</v>
      </c>
      <c r="AB233" s="19"/>
      <c r="AC233" s="19"/>
      <c r="AD233" s="19">
        <v>0</v>
      </c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"/>
      <c r="AQ233" s="35">
        <f>IF(AR233&lt;6,SUM(E233:AP233),SUM(LARGE(E233:AP233,{1;2;3;4;5;6})))</f>
        <v>14</v>
      </c>
      <c r="AR233" s="6">
        <f>COUNT(E233:AP233)</f>
        <v>6</v>
      </c>
      <c r="BD233" s="22"/>
      <c r="BF233" s="22"/>
      <c r="BG233" s="22"/>
      <c r="BH233" s="22"/>
      <c r="BI233" s="22"/>
      <c r="BJ233" s="22"/>
      <c r="BK233" s="22"/>
      <c r="BL233" s="24"/>
    </row>
    <row r="234" spans="1:64" x14ac:dyDescent="0.2">
      <c r="A234" s="67">
        <v>233</v>
      </c>
      <c r="B234" s="26" t="s">
        <v>77</v>
      </c>
      <c r="C234" s="6" t="s">
        <v>78</v>
      </c>
      <c r="D234" s="37" t="s">
        <v>665</v>
      </c>
      <c r="E234" s="51"/>
      <c r="F234" s="51"/>
      <c r="G234" s="51"/>
      <c r="H234" s="51">
        <v>5</v>
      </c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>
        <v>4</v>
      </c>
      <c r="Y234" s="51"/>
      <c r="Z234" s="51"/>
      <c r="AA234" s="51"/>
      <c r="AB234" s="51"/>
      <c r="AC234" s="51"/>
      <c r="AD234" s="51"/>
      <c r="AE234" s="51"/>
      <c r="AF234" s="51"/>
      <c r="AG234" s="51">
        <v>5</v>
      </c>
      <c r="AH234" s="51"/>
      <c r="AI234" s="51"/>
      <c r="AJ234" s="51"/>
      <c r="AK234" s="51"/>
      <c r="AL234" s="51"/>
      <c r="AM234" s="51"/>
      <c r="AN234" s="51"/>
      <c r="AO234" s="51"/>
      <c r="AP234" s="29"/>
      <c r="AQ234" s="35">
        <f>IF(AR234&lt;6,SUM(E234:AP234),SUM(LARGE(E234:AP234,{1;2;3;4;5;6})))</f>
        <v>14</v>
      </c>
      <c r="AR234" s="6">
        <f>COUNT(E234:AP234)</f>
        <v>3</v>
      </c>
      <c r="BD234" s="22"/>
      <c r="BF234" s="22"/>
      <c r="BG234" s="22"/>
      <c r="BH234" s="22"/>
      <c r="BI234" s="22"/>
      <c r="BJ234" s="22"/>
      <c r="BK234" s="22"/>
      <c r="BL234" s="24"/>
    </row>
    <row r="235" spans="1:64" x14ac:dyDescent="0.2">
      <c r="A235" s="67">
        <v>234</v>
      </c>
      <c r="B235" s="26" t="s">
        <v>77</v>
      </c>
      <c r="C235" s="6" t="s">
        <v>458</v>
      </c>
      <c r="D235" s="37" t="s">
        <v>488</v>
      </c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>
        <v>6</v>
      </c>
      <c r="Y235" s="51"/>
      <c r="Z235" s="51"/>
      <c r="AA235" s="51">
        <v>8</v>
      </c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35">
        <f>IF(AR235&lt;6,SUM(E235:AP235),SUM(LARGE(E235:AP235,{1;2;3;4;5;6})))</f>
        <v>14</v>
      </c>
      <c r="AR235" s="55">
        <f>COUNT(E235:AP235)</f>
        <v>2</v>
      </c>
    </row>
    <row r="236" spans="1:64" x14ac:dyDescent="0.2">
      <c r="A236" s="67">
        <v>235</v>
      </c>
      <c r="B236" s="26" t="s">
        <v>77</v>
      </c>
      <c r="C236" s="6" t="s">
        <v>458</v>
      </c>
      <c r="D236" s="26" t="s">
        <v>487</v>
      </c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1">
        <v>4</v>
      </c>
      <c r="Y236" s="52"/>
      <c r="Z236" s="52"/>
      <c r="AA236" s="51">
        <v>10</v>
      </c>
      <c r="AB236" s="51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30"/>
      <c r="AQ236" s="35">
        <f>IF(AR236&lt;6,SUM(E236:AP236),SUM(LARGE(E236:AP236,{1;2;3;4;5;6})))</f>
        <v>14</v>
      </c>
      <c r="AR236" s="55">
        <f>COUNT(E236:AP236)</f>
        <v>2</v>
      </c>
      <c r="BD236" s="22"/>
      <c r="BF236" s="22"/>
      <c r="BG236" s="22"/>
      <c r="BH236" s="22"/>
      <c r="BI236" s="22"/>
      <c r="BJ236" s="22"/>
      <c r="BK236" s="22"/>
      <c r="BL236" s="24"/>
    </row>
    <row r="237" spans="1:64" x14ac:dyDescent="0.2">
      <c r="A237" s="67">
        <v>236</v>
      </c>
      <c r="B237" s="6" t="s">
        <v>77</v>
      </c>
      <c r="C237" s="8" t="s">
        <v>78</v>
      </c>
      <c r="D237" s="9" t="s">
        <v>407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>
        <v>14</v>
      </c>
      <c r="AI237" s="9"/>
      <c r="AJ237" s="9"/>
      <c r="AK237" s="9"/>
      <c r="AL237" s="9"/>
      <c r="AM237" s="9"/>
      <c r="AN237" s="9"/>
      <c r="AO237" s="9"/>
      <c r="AP237" s="1"/>
      <c r="AQ237" s="35">
        <f>IF(AR237&lt;6,SUM(E237:AP237),SUM(LARGE(E237:AP237,{1;2;3;4;5;6})))</f>
        <v>14</v>
      </c>
      <c r="AR237" s="6">
        <f>COUNT(E237:AP237)</f>
        <v>1</v>
      </c>
      <c r="BD237" s="24"/>
      <c r="BF237" s="24"/>
      <c r="BG237" s="24"/>
      <c r="BH237" s="24"/>
      <c r="BI237" s="24"/>
      <c r="BJ237" s="24"/>
      <c r="BK237" s="24"/>
      <c r="BL237" s="24"/>
    </row>
    <row r="238" spans="1:64" x14ac:dyDescent="0.2">
      <c r="A238" s="67">
        <v>237</v>
      </c>
      <c r="B238" s="26" t="s">
        <v>77</v>
      </c>
      <c r="C238" s="6" t="s">
        <v>458</v>
      </c>
      <c r="D238" s="26" t="s">
        <v>1167</v>
      </c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1"/>
      <c r="AG238" s="52"/>
      <c r="AH238" s="51">
        <v>14</v>
      </c>
      <c r="AI238" s="51"/>
      <c r="AJ238" s="51"/>
      <c r="AK238" s="51"/>
      <c r="AL238" s="51"/>
      <c r="AM238" s="51"/>
      <c r="AN238" s="51"/>
      <c r="AO238" s="51"/>
      <c r="AP238" s="54"/>
      <c r="AQ238" s="35">
        <f>IF(AR238&lt;6,SUM(E238:AP238),SUM(LARGE(E238:AP238,{1;2;3;4;5;6})))</f>
        <v>14</v>
      </c>
      <c r="AR238" s="55">
        <f>COUNT(E238:AP238)</f>
        <v>1</v>
      </c>
      <c r="BD238" s="24"/>
      <c r="BF238" s="24"/>
      <c r="BG238" s="24"/>
      <c r="BH238" s="24"/>
      <c r="BI238" s="24"/>
      <c r="BJ238" s="24"/>
      <c r="BK238" s="24"/>
      <c r="BL238" s="24"/>
    </row>
    <row r="239" spans="1:64" x14ac:dyDescent="0.2">
      <c r="A239" s="67">
        <v>238</v>
      </c>
      <c r="B239" s="26" t="s">
        <v>77</v>
      </c>
      <c r="C239" s="6" t="s">
        <v>82</v>
      </c>
      <c r="D239" s="26" t="s">
        <v>744</v>
      </c>
      <c r="E239" s="51"/>
      <c r="F239" s="51"/>
      <c r="G239" s="51"/>
      <c r="H239" s="51"/>
      <c r="I239" s="51"/>
      <c r="J239" s="51"/>
      <c r="K239" s="51"/>
      <c r="L239" s="51"/>
      <c r="M239" s="51"/>
      <c r="N239" s="51">
        <v>8</v>
      </c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>
        <v>5</v>
      </c>
      <c r="AG239" s="51"/>
      <c r="AH239" s="51"/>
      <c r="AI239" s="51"/>
      <c r="AJ239" s="51"/>
      <c r="AK239" s="51"/>
      <c r="AL239" s="51"/>
      <c r="AM239" s="51"/>
      <c r="AN239" s="52">
        <v>0</v>
      </c>
      <c r="AO239" s="52"/>
      <c r="AP239" s="54"/>
      <c r="AQ239" s="35">
        <f>IF(AR239&lt;6,SUM(E239:AP239),SUM(LARGE(E239:AP239,{1;2;3;4;5;6})))</f>
        <v>13</v>
      </c>
      <c r="AR239" s="55">
        <f>COUNT(E239:AP239)</f>
        <v>3</v>
      </c>
      <c r="BD239" s="22"/>
      <c r="BF239" s="22"/>
      <c r="BG239" s="22"/>
      <c r="BH239" s="22"/>
      <c r="BI239" s="22"/>
      <c r="BJ239" s="22"/>
      <c r="BK239" s="22"/>
      <c r="BL239" s="24"/>
    </row>
    <row r="240" spans="1:64" x14ac:dyDescent="0.2">
      <c r="A240" s="67">
        <v>239</v>
      </c>
      <c r="B240" s="26" t="s">
        <v>77</v>
      </c>
      <c r="C240" s="6" t="s">
        <v>82</v>
      </c>
      <c r="D240" s="37" t="s">
        <v>745</v>
      </c>
      <c r="E240" s="51"/>
      <c r="F240" s="51"/>
      <c r="G240" s="51"/>
      <c r="H240" s="51"/>
      <c r="I240" s="51"/>
      <c r="J240" s="51"/>
      <c r="K240" s="51"/>
      <c r="L240" s="51"/>
      <c r="M240" s="51"/>
      <c r="N240" s="51">
        <v>8</v>
      </c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>
        <v>5</v>
      </c>
      <c r="AG240" s="51"/>
      <c r="AH240" s="51"/>
      <c r="AI240" s="51"/>
      <c r="AJ240" s="51"/>
      <c r="AK240" s="51"/>
      <c r="AL240" s="51"/>
      <c r="AM240" s="51"/>
      <c r="AN240" s="51"/>
      <c r="AO240" s="51"/>
      <c r="AP240" s="54"/>
      <c r="AQ240" s="35">
        <f>IF(AR240&lt;6,SUM(E240:AP240),SUM(LARGE(E240:AP240,{1;2;3;4;5;6})))</f>
        <v>13</v>
      </c>
      <c r="AR240" s="55">
        <f>COUNT(E240:AP240)</f>
        <v>2</v>
      </c>
      <c r="BD240" s="22"/>
      <c r="BF240" s="22"/>
      <c r="BG240" s="22"/>
      <c r="BH240" s="22"/>
      <c r="BI240" s="22"/>
      <c r="BJ240" s="22"/>
      <c r="BK240" s="22"/>
      <c r="BL240" s="24"/>
    </row>
    <row r="241" spans="1:64" x14ac:dyDescent="0.2">
      <c r="A241" s="67">
        <v>240</v>
      </c>
      <c r="B241" s="26" t="s">
        <v>77</v>
      </c>
      <c r="C241" s="6" t="s">
        <v>78</v>
      </c>
      <c r="D241" s="6" t="s">
        <v>817</v>
      </c>
      <c r="E241" s="51"/>
      <c r="F241" s="51"/>
      <c r="G241" s="51"/>
      <c r="H241" s="51">
        <v>7</v>
      </c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>
        <v>6</v>
      </c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35">
        <f>IF(AR241&lt;6,SUM(E241:AP241),SUM(LARGE(E241:AP241,{1;2;3;4;5;6})))</f>
        <v>13</v>
      </c>
      <c r="AR241" s="6">
        <f>COUNT(E241:AP241)</f>
        <v>2</v>
      </c>
      <c r="BD241" s="22"/>
      <c r="BF241" s="22"/>
      <c r="BG241" s="22"/>
      <c r="BH241" s="22"/>
      <c r="BI241" s="22"/>
      <c r="BJ241" s="22"/>
      <c r="BK241" s="22"/>
      <c r="BL241" s="24"/>
    </row>
    <row r="242" spans="1:64" s="24" customFormat="1" x14ac:dyDescent="0.2">
      <c r="A242" s="67">
        <v>241</v>
      </c>
      <c r="B242" s="26" t="s">
        <v>77</v>
      </c>
      <c r="C242" s="6" t="s">
        <v>168</v>
      </c>
      <c r="D242" s="26" t="s">
        <v>1130</v>
      </c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1">
        <v>7</v>
      </c>
      <c r="AG242" s="52"/>
      <c r="AH242" s="52"/>
      <c r="AI242" s="52"/>
      <c r="AJ242" s="52"/>
      <c r="AK242" s="52"/>
      <c r="AL242" s="52"/>
      <c r="AM242" s="52"/>
      <c r="AN242" s="51">
        <v>6</v>
      </c>
      <c r="AO242" s="51"/>
      <c r="AP242" s="54"/>
      <c r="AQ242" s="35">
        <f>IF(AR242&lt;6,SUM(E242:AP242),SUM(LARGE(E242:AP242,{1;2;3;4;5;6})))</f>
        <v>13</v>
      </c>
      <c r="AR242" s="55">
        <f>COUNT(E242:AP242)</f>
        <v>2</v>
      </c>
      <c r="BD242" s="22"/>
      <c r="BF242" s="22"/>
      <c r="BG242" s="22"/>
      <c r="BH242" s="22"/>
      <c r="BI242" s="22"/>
      <c r="BJ242" s="22"/>
      <c r="BK242" s="22"/>
    </row>
    <row r="243" spans="1:64" s="24" customFormat="1" x14ac:dyDescent="0.2">
      <c r="A243" s="67">
        <v>242</v>
      </c>
      <c r="B243" s="26" t="s">
        <v>77</v>
      </c>
      <c r="C243" s="6" t="s">
        <v>79</v>
      </c>
      <c r="D243" s="26" t="s">
        <v>1131</v>
      </c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1">
        <v>7</v>
      </c>
      <c r="AG243" s="52"/>
      <c r="AH243" s="52"/>
      <c r="AI243" s="52"/>
      <c r="AJ243" s="52"/>
      <c r="AK243" s="52"/>
      <c r="AL243" s="52"/>
      <c r="AM243" s="52"/>
      <c r="AN243" s="51">
        <v>6</v>
      </c>
      <c r="AO243" s="51"/>
      <c r="AP243" s="54"/>
      <c r="AQ243" s="35">
        <f>IF(AR243&lt;6,SUM(E243:AP243),SUM(LARGE(E243:AP243,{1;2;3;4;5;6})))</f>
        <v>13</v>
      </c>
      <c r="AR243" s="55">
        <f>COUNT(E243:AP243)</f>
        <v>2</v>
      </c>
      <c r="BD243" s="22"/>
      <c r="BF243" s="22"/>
      <c r="BG243" s="22"/>
      <c r="BH243" s="22"/>
      <c r="BI243" s="22"/>
      <c r="BJ243" s="22"/>
      <c r="BK243" s="22"/>
    </row>
    <row r="244" spans="1:64" s="24" customFormat="1" x14ac:dyDescent="0.2">
      <c r="A244" s="67">
        <v>243</v>
      </c>
      <c r="B244" s="6" t="s">
        <v>77</v>
      </c>
      <c r="C244" s="8" t="s">
        <v>458</v>
      </c>
      <c r="D244" s="9" t="s">
        <v>1153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>
        <v>7</v>
      </c>
      <c r="AH244" s="9"/>
      <c r="AI244" s="9"/>
      <c r="AJ244" s="9"/>
      <c r="AK244" s="9"/>
      <c r="AL244" s="9"/>
      <c r="AM244" s="18">
        <v>0</v>
      </c>
      <c r="AN244" s="9">
        <v>5</v>
      </c>
      <c r="AO244" s="9"/>
      <c r="AP244" s="1"/>
      <c r="AQ244" s="35">
        <f>IF(AR244&lt;6,SUM(E244:AP244),SUM(LARGE(E244:AP244,{1;2;3;4;5;6})))</f>
        <v>12</v>
      </c>
      <c r="AR244" s="6">
        <f>COUNT(E244:AP244)</f>
        <v>3</v>
      </c>
      <c r="BD244" s="22"/>
      <c r="BF244" s="22"/>
      <c r="BG244" s="22"/>
      <c r="BH244" s="22"/>
      <c r="BI244" s="22"/>
      <c r="BJ244" s="22"/>
      <c r="BK244" s="22"/>
    </row>
    <row r="245" spans="1:64" s="24" customFormat="1" x14ac:dyDescent="0.2">
      <c r="A245" s="67">
        <v>244</v>
      </c>
      <c r="B245" s="26" t="s">
        <v>77</v>
      </c>
      <c r="C245" s="6" t="s">
        <v>458</v>
      </c>
      <c r="D245" s="26" t="s">
        <v>531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>
        <v>6</v>
      </c>
      <c r="AB245" s="9"/>
      <c r="AC245" s="9"/>
      <c r="AD245" s="9">
        <v>6</v>
      </c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54"/>
      <c r="AQ245" s="35">
        <f>IF(AR245&lt;6,SUM(E245:AP245),SUM(LARGE(E245:AP245,{1;2;3;4;5;6})))</f>
        <v>12</v>
      </c>
      <c r="AR245" s="55">
        <f>COUNT(E245:AP245)</f>
        <v>2</v>
      </c>
      <c r="BD245" s="22"/>
      <c r="BF245" s="22"/>
      <c r="BG245" s="22"/>
      <c r="BH245" s="22"/>
      <c r="BI245" s="22"/>
      <c r="BJ245" s="22"/>
      <c r="BK245" s="22"/>
    </row>
    <row r="246" spans="1:64" s="24" customFormat="1" x14ac:dyDescent="0.2">
      <c r="A246" s="67">
        <v>245</v>
      </c>
      <c r="B246" s="6" t="s">
        <v>77</v>
      </c>
      <c r="C246" s="6"/>
      <c r="D246" s="9" t="s">
        <v>1221</v>
      </c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>
        <v>12</v>
      </c>
      <c r="AN246" s="51"/>
      <c r="AO246" s="51"/>
      <c r="AP246" s="1"/>
      <c r="AQ246" s="35">
        <f>IF(AR246&lt;6,SUM(E246:AP246),SUM(LARGE(E246:AP246,{1;2;3;4;5;6})))</f>
        <v>12</v>
      </c>
      <c r="AR246" s="55">
        <f>COUNT(E246:AP246)</f>
        <v>1</v>
      </c>
      <c r="BD246" s="22"/>
      <c r="BF246" s="22"/>
      <c r="BG246" s="22"/>
      <c r="BH246" s="22"/>
      <c r="BI246" s="22"/>
      <c r="BJ246" s="22"/>
      <c r="BK246" s="22"/>
    </row>
    <row r="247" spans="1:64" s="24" customFormat="1" x14ac:dyDescent="0.2">
      <c r="A247" s="67">
        <v>246</v>
      </c>
      <c r="B247" s="26" t="s">
        <v>77</v>
      </c>
      <c r="C247" s="6" t="s">
        <v>79</v>
      </c>
      <c r="D247" s="26" t="s">
        <v>740</v>
      </c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1">
        <v>4</v>
      </c>
      <c r="AG247" s="52"/>
      <c r="AH247" s="52"/>
      <c r="AI247" s="52"/>
      <c r="AJ247" s="52"/>
      <c r="AK247" s="52"/>
      <c r="AL247" s="52"/>
      <c r="AM247" s="52"/>
      <c r="AN247" s="51">
        <v>7</v>
      </c>
      <c r="AO247" s="51"/>
      <c r="AP247" s="54"/>
      <c r="AQ247" s="35">
        <f>IF(AR247&lt;6,SUM(E247:AP247),SUM(LARGE(E247:AP247,{1;2;3;4;5;6})))</f>
        <v>11</v>
      </c>
      <c r="AR247" s="55">
        <f>COUNT(E247:AP247)</f>
        <v>2</v>
      </c>
      <c r="BD247" s="22"/>
      <c r="BF247" s="22"/>
      <c r="BG247" s="22"/>
      <c r="BH247" s="22"/>
      <c r="BI247" s="22"/>
      <c r="BJ247" s="22"/>
      <c r="BK247" s="22"/>
    </row>
    <row r="248" spans="1:64" s="24" customFormat="1" x14ac:dyDescent="0.2">
      <c r="A248" s="67">
        <v>247</v>
      </c>
      <c r="B248" s="26" t="s">
        <v>77</v>
      </c>
      <c r="C248" s="6" t="s">
        <v>79</v>
      </c>
      <c r="D248" s="26" t="s">
        <v>1006</v>
      </c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1">
        <v>4</v>
      </c>
      <c r="AG248" s="52"/>
      <c r="AH248" s="52"/>
      <c r="AI248" s="52"/>
      <c r="AJ248" s="52"/>
      <c r="AK248" s="52"/>
      <c r="AL248" s="52"/>
      <c r="AM248" s="52"/>
      <c r="AN248" s="51">
        <v>7</v>
      </c>
      <c r="AO248" s="51"/>
      <c r="AP248" s="54"/>
      <c r="AQ248" s="35">
        <f>IF(AR248&lt;6,SUM(E248:AP248),SUM(LARGE(E248:AP248,{1;2;3;4;5;6})))</f>
        <v>11</v>
      </c>
      <c r="AR248" s="55">
        <f>COUNT(E248:AP248)</f>
        <v>2</v>
      </c>
      <c r="BD248" s="22"/>
      <c r="BF248" s="22"/>
      <c r="BG248" s="22"/>
      <c r="BH248" s="22"/>
      <c r="BI248" s="22"/>
      <c r="BJ248" s="22"/>
      <c r="BK248" s="22"/>
    </row>
    <row r="249" spans="1:64" s="24" customFormat="1" x14ac:dyDescent="0.2">
      <c r="A249" s="67">
        <v>248</v>
      </c>
      <c r="B249" s="6" t="s">
        <v>77</v>
      </c>
      <c r="C249" s="6" t="s">
        <v>486</v>
      </c>
      <c r="D249" s="9" t="s">
        <v>228</v>
      </c>
      <c r="E249" s="51"/>
      <c r="F249" s="51">
        <v>10.7</v>
      </c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1"/>
      <c r="AQ249" s="35">
        <f>IF(AR249&lt;6,SUM(E249:AP249),SUM(LARGE(E249:AP249,{1;2;3;4;5;6})))</f>
        <v>10.7</v>
      </c>
      <c r="AR249" s="6">
        <f>COUNT(E249:AP249)</f>
        <v>1</v>
      </c>
      <c r="BD249" s="22"/>
      <c r="BF249" s="22"/>
      <c r="BG249" s="22"/>
      <c r="BH249" s="22"/>
      <c r="BI249" s="22"/>
      <c r="BJ249" s="22"/>
      <c r="BK249" s="22"/>
    </row>
    <row r="250" spans="1:64" s="24" customFormat="1" x14ac:dyDescent="0.2">
      <c r="A250" s="67">
        <v>249</v>
      </c>
      <c r="B250" s="6" t="s">
        <v>77</v>
      </c>
      <c r="C250" s="6" t="s">
        <v>486</v>
      </c>
      <c r="D250" s="9" t="s">
        <v>227</v>
      </c>
      <c r="E250" s="37"/>
      <c r="F250" s="37">
        <v>10.7</v>
      </c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1"/>
      <c r="AQ250" s="35">
        <f>IF(AR250&lt;6,SUM(E250:AP250),SUM(LARGE(E250:AP250,{1;2;3;4;5;6})))</f>
        <v>10.7</v>
      </c>
      <c r="AR250" s="6">
        <f>COUNT(E250:AP250)</f>
        <v>1</v>
      </c>
      <c r="BD250" s="22"/>
      <c r="BF250" s="22"/>
      <c r="BG250" s="22"/>
      <c r="BH250" s="22"/>
      <c r="BI250" s="22"/>
      <c r="BJ250" s="22"/>
      <c r="BK250" s="22"/>
    </row>
    <row r="251" spans="1:64" s="24" customFormat="1" x14ac:dyDescent="0.2">
      <c r="A251" s="67">
        <v>250</v>
      </c>
      <c r="B251" s="6" t="s">
        <v>77</v>
      </c>
      <c r="C251" s="6" t="s">
        <v>458</v>
      </c>
      <c r="D251" s="9" t="s">
        <v>348</v>
      </c>
      <c r="E251" s="51"/>
      <c r="F251" s="51">
        <v>10.7</v>
      </c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1"/>
      <c r="AQ251" s="35">
        <f>IF(AR251&lt;6,SUM(E251:AP251),SUM(LARGE(E251:AP251,{1;2;3;4;5;6})))</f>
        <v>10.7</v>
      </c>
      <c r="AR251" s="6">
        <f>COUNT(E251:AP251)</f>
        <v>1</v>
      </c>
      <c r="BD251" s="22"/>
      <c r="BF251" s="22"/>
      <c r="BG251" s="22"/>
      <c r="BH251" s="22"/>
      <c r="BI251" s="22"/>
      <c r="BJ251" s="22"/>
      <c r="BK251" s="22"/>
    </row>
    <row r="252" spans="1:64" s="24" customFormat="1" x14ac:dyDescent="0.2">
      <c r="A252" s="67">
        <v>251</v>
      </c>
      <c r="B252" s="26" t="s">
        <v>77</v>
      </c>
      <c r="C252" s="6" t="s">
        <v>458</v>
      </c>
      <c r="D252" s="26" t="s">
        <v>792</v>
      </c>
      <c r="E252" s="51"/>
      <c r="F252" s="51">
        <v>10.7</v>
      </c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4"/>
      <c r="AQ252" s="35">
        <f>IF(AR252&lt;6,SUM(E252:AP252),SUM(LARGE(E252:AP252,{1;2;3;4;5;6})))</f>
        <v>10.7</v>
      </c>
      <c r="AR252" s="55">
        <f>COUNT(E252:AP252)</f>
        <v>1</v>
      </c>
      <c r="BD252" s="22"/>
      <c r="BF252" s="22"/>
      <c r="BG252" s="22"/>
      <c r="BH252" s="22"/>
      <c r="BI252" s="22"/>
      <c r="BJ252" s="22"/>
      <c r="BK252" s="22"/>
    </row>
    <row r="253" spans="1:64" s="24" customFormat="1" x14ac:dyDescent="0.2">
      <c r="A253" s="67">
        <v>252</v>
      </c>
      <c r="B253" s="26" t="s">
        <v>77</v>
      </c>
      <c r="C253" s="6" t="s">
        <v>79</v>
      </c>
      <c r="D253" s="26" t="s">
        <v>743</v>
      </c>
      <c r="E253" s="51"/>
      <c r="F253" s="51"/>
      <c r="G253" s="51"/>
      <c r="H253" s="51"/>
      <c r="I253" s="51"/>
      <c r="J253" s="51"/>
      <c r="K253" s="51"/>
      <c r="L253" s="51"/>
      <c r="M253" s="51"/>
      <c r="N253" s="51">
        <v>5</v>
      </c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>
        <v>5</v>
      </c>
      <c r="AG253" s="51"/>
      <c r="AH253" s="51"/>
      <c r="AI253" s="51"/>
      <c r="AJ253" s="51"/>
      <c r="AK253" s="51"/>
      <c r="AL253" s="51"/>
      <c r="AM253" s="51"/>
      <c r="AN253" s="51"/>
      <c r="AO253" s="51"/>
      <c r="AP253" s="54"/>
      <c r="AQ253" s="35">
        <f>IF(AR253&lt;6,SUM(E253:AP253),SUM(LARGE(E253:AP253,{1;2;3;4;5;6})))</f>
        <v>10</v>
      </c>
      <c r="AR253" s="55">
        <f>COUNT(E253:AP253)</f>
        <v>2</v>
      </c>
      <c r="BD253" s="22"/>
      <c r="BF253" s="22"/>
      <c r="BG253" s="22"/>
      <c r="BH253" s="22"/>
      <c r="BI253" s="22"/>
      <c r="BJ253" s="22"/>
      <c r="BK253" s="22"/>
    </row>
    <row r="254" spans="1:64" s="24" customFormat="1" x14ac:dyDescent="0.2">
      <c r="A254" s="67">
        <v>253</v>
      </c>
      <c r="B254" s="26" t="s">
        <v>77</v>
      </c>
      <c r="C254" s="6" t="s">
        <v>83</v>
      </c>
      <c r="D254" s="37" t="s">
        <v>215</v>
      </c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>
        <v>10</v>
      </c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30"/>
      <c r="AQ254" s="35">
        <f>IF(AR254&lt;6,SUM(E254:AP254),SUM(LARGE(E254:AP254,{1;2;3;4;5;6})))</f>
        <v>10</v>
      </c>
      <c r="AR254" s="55">
        <f>COUNT(E254:AP254)</f>
        <v>1</v>
      </c>
      <c r="BD254" s="22"/>
      <c r="BF254" s="22"/>
      <c r="BG254" s="22"/>
      <c r="BH254" s="22"/>
      <c r="BI254" s="22"/>
      <c r="BJ254" s="22"/>
      <c r="BK254" s="22"/>
    </row>
    <row r="255" spans="1:64" s="24" customFormat="1" x14ac:dyDescent="0.2">
      <c r="A255" s="67">
        <v>254</v>
      </c>
      <c r="B255" s="26" t="s">
        <v>77</v>
      </c>
      <c r="C255" s="6" t="s">
        <v>352</v>
      </c>
      <c r="D255" s="26" t="s">
        <v>544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>
        <v>10</v>
      </c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30"/>
      <c r="AQ255" s="35">
        <f>IF(AR255&lt;6,SUM(E255:AP255),SUM(LARGE(E255:AP255,{1;2;3;4;5;6})))</f>
        <v>10</v>
      </c>
      <c r="AR255" s="55">
        <f>COUNT(E255:AP255)</f>
        <v>1</v>
      </c>
      <c r="BD255" s="22"/>
      <c r="BF255" s="22"/>
      <c r="BG255" s="22"/>
      <c r="BH255" s="22"/>
      <c r="BI255" s="22"/>
      <c r="BJ255" s="22"/>
      <c r="BK255" s="22"/>
    </row>
    <row r="256" spans="1:64" s="24" customFormat="1" x14ac:dyDescent="0.2">
      <c r="A256" s="67">
        <v>255</v>
      </c>
      <c r="B256" s="6" t="s">
        <v>77</v>
      </c>
      <c r="C256" s="6" t="s">
        <v>78</v>
      </c>
      <c r="D256" s="9" t="s">
        <v>408</v>
      </c>
      <c r="E256" s="1"/>
      <c r="F256" s="1"/>
      <c r="G256" s="1"/>
      <c r="H256" s="1">
        <v>10</v>
      </c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35">
        <f>IF(AR256&lt;6,SUM(E256:AP256),SUM(LARGE(E256:AP256,{1;2;3;4;5;6})))</f>
        <v>10</v>
      </c>
      <c r="AR256" s="55">
        <f>COUNT(E256:AP256)</f>
        <v>1</v>
      </c>
      <c r="BD256" s="22"/>
      <c r="BF256" s="22"/>
      <c r="BG256" s="22"/>
      <c r="BH256" s="22"/>
      <c r="BI256" s="22"/>
      <c r="BJ256" s="22"/>
      <c r="BK256" s="22"/>
    </row>
    <row r="257" spans="1:63" s="24" customFormat="1" x14ac:dyDescent="0.2">
      <c r="A257" s="67">
        <v>256</v>
      </c>
      <c r="B257" s="6" t="s">
        <v>77</v>
      </c>
      <c r="C257" s="6" t="s">
        <v>78</v>
      </c>
      <c r="D257" s="37" t="s">
        <v>729</v>
      </c>
      <c r="E257" s="9"/>
      <c r="F257" s="9"/>
      <c r="G257" s="9"/>
      <c r="H257" s="9"/>
      <c r="I257" s="9"/>
      <c r="J257" s="9"/>
      <c r="K257" s="9">
        <v>10</v>
      </c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29"/>
      <c r="AQ257" s="35">
        <f>IF(AR257&lt;6,SUM(E257:AP257),SUM(LARGE(E257:AP257,{1;2;3;4;5;6})))</f>
        <v>10</v>
      </c>
      <c r="AR257" s="6">
        <f>COUNT(E257:AP257)</f>
        <v>1</v>
      </c>
      <c r="BD257" s="22"/>
      <c r="BF257" s="22"/>
      <c r="BG257" s="22"/>
      <c r="BH257" s="22"/>
      <c r="BI257" s="22"/>
      <c r="BJ257" s="22"/>
      <c r="BK257" s="22"/>
    </row>
    <row r="258" spans="1:63" s="24" customFormat="1" x14ac:dyDescent="0.2">
      <c r="A258" s="67">
        <v>257</v>
      </c>
      <c r="B258" s="6" t="s">
        <v>77</v>
      </c>
      <c r="C258" s="6" t="s">
        <v>458</v>
      </c>
      <c r="D258" s="9" t="s">
        <v>900</v>
      </c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>
        <v>10</v>
      </c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1"/>
      <c r="AQ258" s="35">
        <f>IF(AR258&lt;6,SUM(E258:AP258),SUM(LARGE(E258:AP258,{1;2;3;4;5;6})))</f>
        <v>10</v>
      </c>
      <c r="AR258" s="55">
        <f>COUNT(E258:AP258)</f>
        <v>1</v>
      </c>
      <c r="BD258" s="22"/>
      <c r="BF258" s="22"/>
      <c r="BG258" s="22"/>
      <c r="BH258" s="22"/>
      <c r="BI258" s="22"/>
      <c r="BJ258" s="22"/>
      <c r="BK258" s="22"/>
    </row>
    <row r="259" spans="1:63" s="24" customFormat="1" x14ac:dyDescent="0.2">
      <c r="A259" s="67">
        <v>258</v>
      </c>
      <c r="B259" s="26" t="s">
        <v>77</v>
      </c>
      <c r="C259" s="6" t="s">
        <v>136</v>
      </c>
      <c r="D259" s="26" t="s">
        <v>959</v>
      </c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1">
        <v>10</v>
      </c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4"/>
      <c r="AQ259" s="35">
        <f>IF(AR259&lt;6,SUM(E259:AP259),SUM(LARGE(E259:AP259,{1;2;3;4;5;6})))</f>
        <v>10</v>
      </c>
      <c r="AR259" s="6">
        <f>COUNT(E259:AP259)</f>
        <v>1</v>
      </c>
      <c r="BD259" s="22"/>
      <c r="BF259" s="22"/>
      <c r="BG259" s="22"/>
      <c r="BH259" s="22"/>
      <c r="BI259" s="22"/>
      <c r="BJ259" s="22"/>
      <c r="BK259" s="22"/>
    </row>
    <row r="260" spans="1:63" s="24" customFormat="1" x14ac:dyDescent="0.2">
      <c r="A260" s="67">
        <v>259</v>
      </c>
      <c r="B260" s="6" t="s">
        <v>77</v>
      </c>
      <c r="C260" s="6"/>
      <c r="D260" s="26" t="s">
        <v>1222</v>
      </c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>
        <v>10</v>
      </c>
      <c r="AN260" s="51"/>
      <c r="AO260" s="51"/>
      <c r="AP260" s="29"/>
      <c r="AQ260" s="35">
        <f>IF(AR260&lt;6,SUM(E260:AP260),SUM(LARGE(E260:AP260,{1;2;3;4;5;6})))</f>
        <v>10</v>
      </c>
      <c r="AR260" s="55">
        <f>COUNT(E260:AP260)</f>
        <v>1</v>
      </c>
      <c r="BD260" s="22"/>
      <c r="BF260" s="22"/>
      <c r="BG260" s="22"/>
      <c r="BH260" s="22"/>
      <c r="BI260" s="22"/>
      <c r="BJ260" s="22"/>
      <c r="BK260" s="22"/>
    </row>
    <row r="261" spans="1:63" s="24" customFormat="1" x14ac:dyDescent="0.2">
      <c r="A261" s="67">
        <v>260</v>
      </c>
      <c r="B261" s="26" t="s">
        <v>77</v>
      </c>
      <c r="C261" s="8"/>
      <c r="D261" s="8" t="s">
        <v>1223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>
        <v>10</v>
      </c>
      <c r="AN261" s="9"/>
      <c r="AO261" s="9"/>
      <c r="AP261" s="1"/>
      <c r="AQ261" s="35">
        <f>IF(AR261&lt;6,SUM(E261:AP261),SUM(LARGE(E261:AP261,{1;2;3;4;5;6})))</f>
        <v>10</v>
      </c>
      <c r="AR261" s="55">
        <f>COUNT(E261:AP261)</f>
        <v>1</v>
      </c>
      <c r="BD261" s="22"/>
      <c r="BF261" s="22"/>
      <c r="BG261" s="22"/>
      <c r="BH261" s="22"/>
      <c r="BI261" s="22"/>
      <c r="BJ261" s="22"/>
      <c r="BK261" s="22"/>
    </row>
    <row r="262" spans="1:63" s="24" customFormat="1" x14ac:dyDescent="0.2">
      <c r="A262" s="67">
        <v>261</v>
      </c>
      <c r="B262" s="26" t="s">
        <v>77</v>
      </c>
      <c r="C262" s="6"/>
      <c r="D262" s="26" t="s">
        <v>1224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>
        <v>10</v>
      </c>
      <c r="AN262" s="9"/>
      <c r="AO262" s="9"/>
      <c r="AP262" s="29"/>
      <c r="AQ262" s="35">
        <f>IF(AR262&lt;6,SUM(E262:AP262),SUM(LARGE(E262:AP262,{1;2;3;4;5;6})))</f>
        <v>10</v>
      </c>
      <c r="AR262" s="6">
        <f>COUNT(E262:AP262)</f>
        <v>1</v>
      </c>
      <c r="BD262" s="22"/>
      <c r="BF262" s="22"/>
      <c r="BG262" s="22"/>
      <c r="BH262" s="22"/>
      <c r="BI262" s="22"/>
      <c r="BJ262" s="22"/>
      <c r="BK262" s="22"/>
    </row>
    <row r="263" spans="1:63" s="24" customFormat="1" x14ac:dyDescent="0.2">
      <c r="A263" s="67">
        <v>262</v>
      </c>
      <c r="B263" s="26" t="s">
        <v>77</v>
      </c>
      <c r="C263" s="8"/>
      <c r="D263" s="26" t="s">
        <v>1225</v>
      </c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>
        <v>10</v>
      </c>
      <c r="AN263" s="9"/>
      <c r="AO263" s="9"/>
      <c r="AP263" s="29"/>
      <c r="AQ263" s="35">
        <f>IF(AR263&lt;6,SUM(E263:AP263),SUM(LARGE(E263:AP263,{1;2;3;4;5;6})))</f>
        <v>10</v>
      </c>
      <c r="AR263" s="55">
        <f>COUNT(E263:AP263)</f>
        <v>1</v>
      </c>
      <c r="BD263" s="22"/>
      <c r="BF263" s="22"/>
      <c r="BG263" s="22"/>
      <c r="BH263" s="22"/>
      <c r="BI263" s="22"/>
      <c r="BJ263" s="22"/>
      <c r="BK263" s="22"/>
    </row>
    <row r="264" spans="1:63" s="24" customFormat="1" x14ac:dyDescent="0.2">
      <c r="A264" s="67">
        <v>263</v>
      </c>
      <c r="B264" s="6" t="s">
        <v>77</v>
      </c>
      <c r="C264" s="8"/>
      <c r="D264" s="9" t="s">
        <v>1226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>
        <v>10</v>
      </c>
      <c r="AN264" s="1"/>
      <c r="AO264" s="1"/>
      <c r="AP264" s="1"/>
      <c r="AQ264" s="35">
        <f>IF(AR264&lt;6,SUM(E264:AP264),SUM(LARGE(E264:AP264,{1;2;3;4;5;6})))</f>
        <v>10</v>
      </c>
      <c r="AR264" s="6">
        <f>COUNT(E264:AP264)</f>
        <v>1</v>
      </c>
      <c r="BD264" s="22"/>
      <c r="BF264" s="22"/>
      <c r="BG264" s="22"/>
      <c r="BH264" s="22"/>
      <c r="BI264" s="22"/>
      <c r="BJ264" s="22"/>
      <c r="BK264" s="22"/>
    </row>
    <row r="265" spans="1:63" s="24" customFormat="1" x14ac:dyDescent="0.2">
      <c r="A265" s="67">
        <v>264</v>
      </c>
      <c r="B265" s="6" t="s">
        <v>77</v>
      </c>
      <c r="C265" s="6" t="s">
        <v>136</v>
      </c>
      <c r="D265" s="9" t="s">
        <v>157</v>
      </c>
      <c r="E265" s="1"/>
      <c r="F265" s="1">
        <v>9.3000000000000007</v>
      </c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35">
        <f>IF(AR265&lt;6,SUM(E265:AP265),SUM(LARGE(E265:AP265,{1;2;3;4;5;6})))</f>
        <v>9.3000000000000007</v>
      </c>
      <c r="AR265" s="55">
        <f>COUNT(E265:AP265)</f>
        <v>1</v>
      </c>
      <c r="BD265" s="22"/>
      <c r="BF265" s="22"/>
      <c r="BG265" s="22"/>
      <c r="BH265" s="22"/>
      <c r="BI265" s="22"/>
      <c r="BJ265" s="22"/>
      <c r="BK265" s="22"/>
    </row>
    <row r="266" spans="1:63" s="24" customFormat="1" x14ac:dyDescent="0.2">
      <c r="A266" s="67">
        <v>265</v>
      </c>
      <c r="B266" s="6" t="s">
        <v>77</v>
      </c>
      <c r="C266" s="6" t="s">
        <v>458</v>
      </c>
      <c r="D266" s="9" t="s">
        <v>704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>
        <v>5</v>
      </c>
      <c r="W266" s="1"/>
      <c r="X266" s="1"/>
      <c r="Y266" s="1"/>
      <c r="Z266" s="1"/>
      <c r="AA266" s="1">
        <v>4</v>
      </c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9">
        <v>0</v>
      </c>
      <c r="AM266" s="19"/>
      <c r="AN266" s="19"/>
      <c r="AO266" s="19"/>
      <c r="AP266" s="1"/>
      <c r="AQ266" s="35">
        <f>IF(AR266&lt;6,SUM(E266:AP266),SUM(LARGE(E266:AP266,{1;2;3;4;5;6})))</f>
        <v>9</v>
      </c>
      <c r="AR266" s="6">
        <f>COUNT(E266:AP266)</f>
        <v>3</v>
      </c>
      <c r="BD266" s="22"/>
      <c r="BF266" s="22"/>
      <c r="BG266" s="22"/>
      <c r="BH266" s="22"/>
      <c r="BI266" s="22"/>
      <c r="BJ266" s="22"/>
      <c r="BK266" s="22"/>
    </row>
    <row r="267" spans="1:63" s="24" customFormat="1" x14ac:dyDescent="0.2">
      <c r="A267" s="67">
        <v>266</v>
      </c>
      <c r="B267" s="26" t="s">
        <v>77</v>
      </c>
      <c r="C267" s="6" t="s">
        <v>79</v>
      </c>
      <c r="D267" s="37" t="s">
        <v>1246</v>
      </c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>
        <v>8</v>
      </c>
      <c r="AO267" s="51"/>
      <c r="AP267" s="29"/>
      <c r="AQ267" s="35">
        <f>IF(AR267&lt;6,SUM(E267:AP267),SUM(LARGE(E267:AP267,{1;2;3;4;5;6})))</f>
        <v>8</v>
      </c>
      <c r="AR267" s="55">
        <f>COUNT(E267:AP267)</f>
        <v>1</v>
      </c>
      <c r="BD267" s="22"/>
      <c r="BF267" s="22"/>
      <c r="BG267" s="22"/>
      <c r="BH267" s="22"/>
      <c r="BI267" s="22"/>
      <c r="BJ267" s="22"/>
      <c r="BK267" s="22"/>
    </row>
    <row r="268" spans="1:63" s="24" customFormat="1" x14ac:dyDescent="0.2">
      <c r="A268" s="67">
        <v>267</v>
      </c>
      <c r="B268" s="26" t="s">
        <v>77</v>
      </c>
      <c r="C268" s="6" t="s">
        <v>83</v>
      </c>
      <c r="D268" s="26" t="s">
        <v>623</v>
      </c>
      <c r="E268" s="51"/>
      <c r="F268" s="51">
        <v>8</v>
      </c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35">
        <f>IF(AR268&lt;6,SUM(E268:AP268),SUM(LARGE(E268:AP268,{1;2;3;4;5;6})))</f>
        <v>8</v>
      </c>
      <c r="AR268" s="55">
        <f>COUNT(E268:AP268)</f>
        <v>1</v>
      </c>
      <c r="BD268" s="22"/>
      <c r="BF268" s="22"/>
      <c r="BG268" s="22"/>
      <c r="BH268" s="22"/>
      <c r="BI268" s="22"/>
      <c r="BJ268" s="22"/>
      <c r="BK268" s="22"/>
    </row>
    <row r="269" spans="1:63" s="24" customFormat="1" x14ac:dyDescent="0.2">
      <c r="A269" s="67">
        <v>268</v>
      </c>
      <c r="B269" s="26" t="s">
        <v>77</v>
      </c>
      <c r="C269" s="6" t="s">
        <v>83</v>
      </c>
      <c r="D269" s="26" t="s">
        <v>1164</v>
      </c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1">
        <v>8</v>
      </c>
      <c r="AI269" s="51"/>
      <c r="AJ269" s="51"/>
      <c r="AK269" s="51"/>
      <c r="AL269" s="51"/>
      <c r="AM269" s="51"/>
      <c r="AN269" s="51"/>
      <c r="AO269" s="51"/>
      <c r="AP269" s="54"/>
      <c r="AQ269" s="35">
        <f>IF(AR269&lt;6,SUM(E269:AP269),SUM(LARGE(E269:AP269,{1;2;3;4;5;6})))</f>
        <v>8</v>
      </c>
      <c r="AR269" s="55">
        <f>COUNT(E269:AP269)</f>
        <v>1</v>
      </c>
      <c r="BD269" s="22"/>
      <c r="BF269" s="22"/>
      <c r="BG269" s="22"/>
      <c r="BH269" s="22"/>
      <c r="BI269" s="22"/>
      <c r="BJ269" s="22"/>
      <c r="BK269" s="22"/>
    </row>
    <row r="270" spans="1:63" s="24" customFormat="1" x14ac:dyDescent="0.2">
      <c r="A270" s="67">
        <v>269</v>
      </c>
      <c r="B270" s="6" t="s">
        <v>77</v>
      </c>
      <c r="C270" s="6" t="s">
        <v>79</v>
      </c>
      <c r="D270" s="9" t="s">
        <v>930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>
        <v>8</v>
      </c>
      <c r="AO270" s="1"/>
      <c r="AP270" s="1"/>
      <c r="AQ270" s="35">
        <f>IF(AR270&lt;6,SUM(E270:AP270),SUM(LARGE(E270:AP270,{1;2;3;4;5;6})))</f>
        <v>8</v>
      </c>
      <c r="AR270" s="55">
        <f>COUNT(E270:AP270)</f>
        <v>1</v>
      </c>
      <c r="BD270" s="22"/>
      <c r="BF270" s="22"/>
      <c r="BG270" s="22"/>
      <c r="BH270" s="22"/>
      <c r="BI270" s="22"/>
      <c r="BJ270" s="22"/>
      <c r="BK270" s="22"/>
    </row>
    <row r="271" spans="1:63" s="24" customFormat="1" x14ac:dyDescent="0.2">
      <c r="A271" s="67">
        <v>270</v>
      </c>
      <c r="B271" s="26" t="s">
        <v>77</v>
      </c>
      <c r="C271" s="6" t="s">
        <v>458</v>
      </c>
      <c r="D271" s="9" t="s">
        <v>876</v>
      </c>
      <c r="E271" s="51"/>
      <c r="F271" s="51"/>
      <c r="G271" s="51"/>
      <c r="H271" s="51"/>
      <c r="I271" s="51"/>
      <c r="J271" s="51"/>
      <c r="K271" s="51"/>
      <c r="L271" s="51"/>
      <c r="M271" s="51"/>
      <c r="N271" s="51">
        <v>4</v>
      </c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>
        <v>3</v>
      </c>
      <c r="AG271" s="51"/>
      <c r="AH271" s="51"/>
      <c r="AI271" s="51"/>
      <c r="AJ271" s="51"/>
      <c r="AK271" s="51"/>
      <c r="AL271" s="51"/>
      <c r="AM271" s="51"/>
      <c r="AN271" s="51"/>
      <c r="AO271" s="51"/>
      <c r="AP271" s="1"/>
      <c r="AQ271" s="35">
        <f>IF(AR271&lt;6,SUM(E271:AP271),SUM(LARGE(E271:AP271,{1;2;3;4;5;6})))</f>
        <v>7</v>
      </c>
      <c r="AR271" s="6">
        <f>COUNT(E271:AP271)</f>
        <v>2</v>
      </c>
      <c r="BD271" s="22"/>
      <c r="BF271" s="22"/>
      <c r="BG271" s="22"/>
      <c r="BH271" s="22"/>
      <c r="BI271" s="22"/>
      <c r="BJ271" s="22"/>
      <c r="BK271" s="22"/>
    </row>
    <row r="272" spans="1:63" s="24" customFormat="1" x14ac:dyDescent="0.2">
      <c r="A272" s="67">
        <v>271</v>
      </c>
      <c r="B272" s="26" t="s">
        <v>77</v>
      </c>
      <c r="C272" s="6" t="s">
        <v>83</v>
      </c>
      <c r="D272" s="9" t="s">
        <v>908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>
        <v>7</v>
      </c>
      <c r="Y272" s="1"/>
      <c r="Z272" s="1"/>
      <c r="AA272" s="1"/>
      <c r="AB272" s="1"/>
      <c r="AC272" s="1"/>
      <c r="AD272" s="1"/>
      <c r="AE272" s="1"/>
      <c r="AF272" s="1"/>
      <c r="AG272" s="1"/>
      <c r="AH272" s="19">
        <v>0</v>
      </c>
      <c r="AI272" s="19"/>
      <c r="AJ272" s="19"/>
      <c r="AK272" s="19"/>
      <c r="AL272" s="19"/>
      <c r="AM272" s="19"/>
      <c r="AN272" s="19"/>
      <c r="AO272" s="19"/>
      <c r="AP272" s="1"/>
      <c r="AQ272" s="35">
        <f>IF(AR272&lt;6,SUM(E272:AP272),SUM(LARGE(E272:AP272,{1;2;3;4;5;6})))</f>
        <v>7</v>
      </c>
      <c r="AR272" s="55">
        <f>COUNT(E272:AP272)</f>
        <v>2</v>
      </c>
      <c r="BD272" s="22"/>
      <c r="BF272" s="22"/>
      <c r="BG272" s="22"/>
      <c r="BH272" s="22"/>
      <c r="BI272" s="22"/>
      <c r="BJ272" s="22"/>
      <c r="BK272" s="22"/>
    </row>
    <row r="273" spans="1:63" s="24" customFormat="1" x14ac:dyDescent="0.2">
      <c r="A273" s="67">
        <v>272</v>
      </c>
      <c r="B273" s="26" t="s">
        <v>77</v>
      </c>
      <c r="C273" s="8" t="s">
        <v>83</v>
      </c>
      <c r="D273" s="26" t="s">
        <v>907</v>
      </c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>
        <v>7</v>
      </c>
      <c r="Y273" s="51"/>
      <c r="Z273" s="51"/>
      <c r="AA273" s="51"/>
      <c r="AB273" s="51"/>
      <c r="AC273" s="51"/>
      <c r="AD273" s="51"/>
      <c r="AE273" s="51"/>
      <c r="AF273" s="51"/>
      <c r="AG273" s="51"/>
      <c r="AH273" s="52">
        <v>0</v>
      </c>
      <c r="AI273" s="52"/>
      <c r="AJ273" s="52"/>
      <c r="AK273" s="52"/>
      <c r="AL273" s="52"/>
      <c r="AM273" s="52"/>
      <c r="AN273" s="52"/>
      <c r="AO273" s="52"/>
      <c r="AP273" s="54"/>
      <c r="AQ273" s="35">
        <f>IF(AR273&lt;6,SUM(E273:AP273),SUM(LARGE(E273:AP273,{1;2;3;4;5;6})))</f>
        <v>7</v>
      </c>
      <c r="AR273" s="55">
        <f>COUNT(E273:AP273)</f>
        <v>2</v>
      </c>
      <c r="BD273" s="22"/>
      <c r="BF273" s="22"/>
      <c r="BG273" s="22"/>
      <c r="BH273" s="22"/>
      <c r="BI273" s="22"/>
      <c r="BJ273" s="22"/>
      <c r="BK273" s="22"/>
    </row>
    <row r="274" spans="1:63" s="24" customFormat="1" x14ac:dyDescent="0.2">
      <c r="A274" s="67">
        <v>273</v>
      </c>
      <c r="B274" s="26" t="s">
        <v>77</v>
      </c>
      <c r="C274" s="6" t="s">
        <v>458</v>
      </c>
      <c r="D274" s="9" t="s">
        <v>731</v>
      </c>
      <c r="E274" s="1"/>
      <c r="F274" s="1"/>
      <c r="G274" s="1"/>
      <c r="H274" s="1">
        <v>7</v>
      </c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35">
        <f>IF(AR274&lt;6,SUM(E274:AP274),SUM(LARGE(E274:AP274,{1;2;3;4;5;6})))</f>
        <v>7</v>
      </c>
      <c r="AR274" s="55">
        <f>COUNT(E274:AP274)</f>
        <v>1</v>
      </c>
      <c r="BD274" s="22"/>
      <c r="BF274" s="22"/>
      <c r="BG274" s="22"/>
      <c r="BH274" s="22"/>
      <c r="BI274" s="22"/>
      <c r="BJ274" s="22"/>
      <c r="BK274" s="22"/>
    </row>
    <row r="275" spans="1:63" s="24" customFormat="1" x14ac:dyDescent="0.2">
      <c r="A275" s="67">
        <v>274</v>
      </c>
      <c r="B275" s="26" t="s">
        <v>77</v>
      </c>
      <c r="C275" s="6" t="s">
        <v>458</v>
      </c>
      <c r="D275" s="37" t="s">
        <v>918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>
        <v>7</v>
      </c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54"/>
      <c r="AQ275" s="35">
        <f>IF(AR275&lt;6,SUM(E275:AP275),SUM(LARGE(E275:AP275,{1;2;3;4;5;6})))</f>
        <v>7</v>
      </c>
      <c r="AR275" s="55">
        <f>COUNT(E275:AP275)</f>
        <v>1</v>
      </c>
      <c r="BD275" s="22"/>
      <c r="BF275" s="22"/>
      <c r="BG275" s="22"/>
      <c r="BH275" s="22"/>
      <c r="BI275" s="22"/>
      <c r="BJ275" s="22"/>
      <c r="BK275" s="22"/>
    </row>
    <row r="276" spans="1:63" s="24" customFormat="1" x14ac:dyDescent="0.2">
      <c r="A276" s="67">
        <v>275</v>
      </c>
      <c r="B276" s="26" t="s">
        <v>77</v>
      </c>
      <c r="C276" s="6" t="s">
        <v>458</v>
      </c>
      <c r="D276" s="6" t="s">
        <v>688</v>
      </c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>
        <v>7</v>
      </c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4"/>
      <c r="AQ276" s="35">
        <f>IF(AR276&lt;6,SUM(E276:AP276),SUM(LARGE(E276:AP276,{1;2;3;4;5;6})))</f>
        <v>7</v>
      </c>
      <c r="AR276" s="55">
        <f>COUNT(E276:AP276)</f>
        <v>1</v>
      </c>
      <c r="BD276" s="22"/>
      <c r="BF276" s="22"/>
      <c r="BG276" s="22"/>
      <c r="BH276" s="22"/>
      <c r="BI276" s="22"/>
      <c r="BJ276" s="22"/>
      <c r="BK276" s="22"/>
    </row>
    <row r="277" spans="1:63" s="24" customFormat="1" x14ac:dyDescent="0.2">
      <c r="A277" s="67">
        <v>276</v>
      </c>
      <c r="B277" s="26" t="s">
        <v>77</v>
      </c>
      <c r="C277" s="6" t="s">
        <v>78</v>
      </c>
      <c r="D277" s="26" t="s">
        <v>734</v>
      </c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>
        <v>7</v>
      </c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4"/>
      <c r="AQ277" s="35">
        <f>IF(AR277&lt;6,SUM(E277:AP277),SUM(LARGE(E277:AP277,{1;2;3;4;5;6})))</f>
        <v>7</v>
      </c>
      <c r="AR277" s="55">
        <f>COUNT(E277:AP277)</f>
        <v>1</v>
      </c>
      <c r="BD277" s="22"/>
      <c r="BF277" s="22"/>
      <c r="BG277" s="22"/>
      <c r="BH277" s="22"/>
      <c r="BI277" s="22"/>
      <c r="BJ277" s="22"/>
      <c r="BK277" s="22"/>
    </row>
    <row r="278" spans="1:63" s="24" customFormat="1" x14ac:dyDescent="0.2">
      <c r="A278" s="67">
        <v>277</v>
      </c>
      <c r="B278" s="26" t="s">
        <v>77</v>
      </c>
      <c r="C278" s="6" t="s">
        <v>458</v>
      </c>
      <c r="D278" s="26" t="s">
        <v>1048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>
        <v>7</v>
      </c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54"/>
      <c r="AQ278" s="35">
        <f>IF(AR278&lt;6,SUM(E278:AP278),SUM(LARGE(E278:AP278,{1;2;3;4;5;6})))</f>
        <v>7</v>
      </c>
      <c r="AR278" s="55">
        <f>COUNT(E278:AP278)</f>
        <v>1</v>
      </c>
      <c r="BD278" s="22"/>
      <c r="BF278" s="22"/>
      <c r="BG278" s="22"/>
      <c r="BH278" s="22"/>
      <c r="BI278" s="22"/>
      <c r="BJ278" s="22"/>
      <c r="BK278" s="22"/>
    </row>
    <row r="279" spans="1:63" s="24" customFormat="1" x14ac:dyDescent="0.2">
      <c r="A279" s="67">
        <v>278</v>
      </c>
      <c r="B279" s="26" t="s">
        <v>77</v>
      </c>
      <c r="C279" s="8" t="s">
        <v>458</v>
      </c>
      <c r="D279" s="26" t="s">
        <v>1050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>
        <v>7</v>
      </c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29"/>
      <c r="AQ279" s="35">
        <f>IF(AR279&lt;6,SUM(E279:AP279),SUM(LARGE(E279:AP279,{1;2;3;4;5;6})))</f>
        <v>7</v>
      </c>
      <c r="AR279" s="6">
        <f>COUNT(E279:AP279)</f>
        <v>1</v>
      </c>
      <c r="BD279" s="22"/>
      <c r="BF279" s="22"/>
      <c r="BG279" s="22"/>
      <c r="BH279" s="22"/>
      <c r="BI279" s="22"/>
      <c r="BJ279" s="22"/>
      <c r="BK279" s="22"/>
    </row>
    <row r="280" spans="1:63" s="24" customFormat="1" x14ac:dyDescent="0.2">
      <c r="A280" s="67">
        <v>279</v>
      </c>
      <c r="B280" s="6" t="s">
        <v>77</v>
      </c>
      <c r="C280" s="6" t="s">
        <v>458</v>
      </c>
      <c r="D280" s="6" t="s">
        <v>818</v>
      </c>
      <c r="E280" s="1"/>
      <c r="F280" s="1"/>
      <c r="G280" s="1"/>
      <c r="H280" s="1">
        <v>6</v>
      </c>
      <c r="I280" s="1"/>
      <c r="J280" s="1"/>
      <c r="K280" s="1"/>
      <c r="L280" s="1"/>
      <c r="M280" s="1"/>
      <c r="N280" s="1"/>
      <c r="O280" s="1"/>
      <c r="P280" s="19">
        <v>0</v>
      </c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9">
        <v>0</v>
      </c>
      <c r="AM280" s="19"/>
      <c r="AN280" s="19"/>
      <c r="AO280" s="19"/>
      <c r="AP280" s="1"/>
      <c r="AQ280" s="35">
        <f>IF(AR280&lt;6,SUM(E280:AP280),SUM(LARGE(E280:AP280,{1;2;3;4;5;6})))</f>
        <v>6</v>
      </c>
      <c r="AR280" s="55">
        <f>COUNT(E280:AP280)</f>
        <v>3</v>
      </c>
      <c r="BD280" s="22"/>
      <c r="BF280" s="22"/>
      <c r="BG280" s="22"/>
      <c r="BH280" s="22"/>
      <c r="BI280" s="22"/>
      <c r="BJ280" s="22"/>
      <c r="BK280" s="22"/>
    </row>
    <row r="281" spans="1:63" s="24" customFormat="1" x14ac:dyDescent="0.2">
      <c r="A281" s="67">
        <v>280</v>
      </c>
      <c r="B281" s="26" t="s">
        <v>77</v>
      </c>
      <c r="C281" s="6" t="s">
        <v>458</v>
      </c>
      <c r="D281" s="9" t="s">
        <v>495</v>
      </c>
      <c r="E281" s="1"/>
      <c r="F281" s="1"/>
      <c r="G281" s="1"/>
      <c r="H281" s="1"/>
      <c r="I281" s="1"/>
      <c r="J281" s="1"/>
      <c r="K281" s="1">
        <v>6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35">
        <f>IF(AR281&lt;6,SUM(E281:AP281),SUM(LARGE(E281:AP281,{1;2;3;4;5;6})))</f>
        <v>6</v>
      </c>
      <c r="AR281" s="55">
        <f>COUNT(E281:AP281)</f>
        <v>1</v>
      </c>
      <c r="BD281" s="22"/>
      <c r="BF281" s="22"/>
      <c r="BG281" s="22"/>
      <c r="BH281" s="22"/>
      <c r="BI281" s="22"/>
      <c r="BJ281" s="22"/>
      <c r="BK281" s="22"/>
    </row>
    <row r="282" spans="1:63" s="24" customFormat="1" x14ac:dyDescent="0.2">
      <c r="A282" s="67">
        <v>281</v>
      </c>
      <c r="B282" s="26" t="s">
        <v>77</v>
      </c>
      <c r="C282" s="6" t="s">
        <v>458</v>
      </c>
      <c r="D282" s="8" t="s">
        <v>793</v>
      </c>
      <c r="E282" s="1"/>
      <c r="F282" s="1">
        <v>6</v>
      </c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6"/>
      <c r="AQ282" s="35">
        <f>IF(AR282&lt;6,SUM(E282:AP282),SUM(LARGE(E282:AP282,{1;2;3;4;5;6})))</f>
        <v>6</v>
      </c>
      <c r="AR282" s="55">
        <f>COUNT(E282:AP282)</f>
        <v>1</v>
      </c>
      <c r="BD282" s="22"/>
      <c r="BF282" s="22"/>
      <c r="BG282" s="22"/>
      <c r="BH282" s="22"/>
      <c r="BI282" s="22"/>
      <c r="BJ282" s="22"/>
      <c r="BK282" s="22"/>
    </row>
    <row r="283" spans="1:63" s="24" customFormat="1" x14ac:dyDescent="0.2">
      <c r="A283" s="67">
        <v>282</v>
      </c>
      <c r="B283" s="6" t="s">
        <v>77</v>
      </c>
      <c r="C283" s="6" t="s">
        <v>458</v>
      </c>
      <c r="D283" s="9" t="s">
        <v>663</v>
      </c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>
        <v>6</v>
      </c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1"/>
      <c r="AQ283" s="35">
        <f>IF(AR283&lt;6,SUM(E283:AP283),SUM(LARGE(E283:AP283,{1;2;3;4;5;6})))</f>
        <v>6</v>
      </c>
      <c r="AR283" s="6">
        <f>COUNT(E283:AP283)</f>
        <v>1</v>
      </c>
      <c r="BD283" s="22"/>
      <c r="BF283" s="22"/>
      <c r="BG283" s="22"/>
      <c r="BH283" s="22"/>
      <c r="BI283" s="22"/>
      <c r="BJ283" s="22"/>
      <c r="BK283" s="22"/>
    </row>
    <row r="284" spans="1:63" s="24" customFormat="1" x14ac:dyDescent="0.2">
      <c r="A284" s="67">
        <v>283</v>
      </c>
      <c r="B284" s="26" t="s">
        <v>77</v>
      </c>
      <c r="C284" s="6" t="s">
        <v>458</v>
      </c>
      <c r="D284" s="26" t="s">
        <v>270</v>
      </c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1">
        <v>6</v>
      </c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4"/>
      <c r="AQ284" s="35">
        <f>IF(AR284&lt;6,SUM(E284:AP284),SUM(LARGE(E284:AP284,{1;2;3;4;5;6})))</f>
        <v>6</v>
      </c>
      <c r="AR284" s="55">
        <f>COUNT(E284:AP284)</f>
        <v>1</v>
      </c>
      <c r="BD284" s="22"/>
      <c r="BF284" s="22"/>
      <c r="BG284" s="22"/>
      <c r="BH284" s="22"/>
      <c r="BI284" s="22"/>
      <c r="BJ284" s="22"/>
      <c r="BK284" s="22"/>
    </row>
    <row r="285" spans="1:63" s="24" customFormat="1" x14ac:dyDescent="0.2">
      <c r="A285" s="67">
        <v>284</v>
      </c>
      <c r="B285" s="26" t="s">
        <v>77</v>
      </c>
      <c r="C285" s="6" t="s">
        <v>78</v>
      </c>
      <c r="D285" s="8" t="s">
        <v>1042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>
        <v>6</v>
      </c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35">
        <f>IF(AR285&lt;6,SUM(E285:AP285),SUM(LARGE(E285:AP285,{1;2;3;4;5;6})))</f>
        <v>6</v>
      </c>
      <c r="AR285" s="55">
        <f>COUNT(E285:AP285)</f>
        <v>1</v>
      </c>
      <c r="BD285" s="22"/>
      <c r="BF285" s="22"/>
      <c r="BG285" s="22"/>
      <c r="BH285" s="22"/>
      <c r="BI285" s="22"/>
      <c r="BJ285" s="22"/>
      <c r="BK285" s="22"/>
    </row>
    <row r="286" spans="1:63" s="24" customFormat="1" x14ac:dyDescent="0.2">
      <c r="A286" s="67">
        <v>285</v>
      </c>
      <c r="B286" s="26" t="s">
        <v>77</v>
      </c>
      <c r="C286" s="6" t="s">
        <v>78</v>
      </c>
      <c r="D286" s="26" t="s">
        <v>1154</v>
      </c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>
        <v>6</v>
      </c>
      <c r="AH286" s="51"/>
      <c r="AI286" s="51"/>
      <c r="AJ286" s="51"/>
      <c r="AK286" s="51"/>
      <c r="AL286" s="51"/>
      <c r="AM286" s="51"/>
      <c r="AN286" s="51"/>
      <c r="AO286" s="51"/>
      <c r="AP286" s="54"/>
      <c r="AQ286" s="35">
        <f>IF(AR286&lt;6,SUM(E286:AP286),SUM(LARGE(E286:AP286,{1;2;3;4;5;6})))</f>
        <v>6</v>
      </c>
      <c r="AR286" s="55">
        <f>COUNT(E286:AP286)</f>
        <v>1</v>
      </c>
      <c r="BD286" s="22"/>
      <c r="BF286" s="22"/>
      <c r="BG286" s="22"/>
      <c r="BH286" s="22"/>
      <c r="BI286" s="22"/>
      <c r="BJ286" s="22"/>
      <c r="BK286" s="22"/>
    </row>
    <row r="287" spans="1:63" s="24" customFormat="1" x14ac:dyDescent="0.2">
      <c r="A287" s="67">
        <v>286</v>
      </c>
      <c r="B287" s="26" t="s">
        <v>77</v>
      </c>
      <c r="C287" s="6" t="s">
        <v>78</v>
      </c>
      <c r="D287" s="26" t="s">
        <v>732</v>
      </c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>
        <v>6</v>
      </c>
      <c r="AH287" s="9"/>
      <c r="AI287" s="9"/>
      <c r="AJ287" s="9"/>
      <c r="AK287" s="9"/>
      <c r="AL287" s="9"/>
      <c r="AM287" s="9"/>
      <c r="AN287" s="9"/>
      <c r="AO287" s="9"/>
      <c r="AP287" s="29"/>
      <c r="AQ287" s="35">
        <f>IF(AR287&lt;6,SUM(E287:AP287),SUM(LARGE(E287:AP287,{1;2;3;4;5;6})))</f>
        <v>6</v>
      </c>
      <c r="AR287" s="6">
        <f>COUNT(E287:AP287)</f>
        <v>1</v>
      </c>
      <c r="BD287" s="22"/>
      <c r="BF287" s="22"/>
      <c r="BG287" s="22"/>
      <c r="BH287" s="22"/>
      <c r="BI287" s="22"/>
      <c r="BJ287" s="22"/>
      <c r="BK287" s="22"/>
    </row>
    <row r="288" spans="1:63" s="24" customFormat="1" x14ac:dyDescent="0.2">
      <c r="A288" s="67">
        <v>287</v>
      </c>
      <c r="B288" s="26" t="s">
        <v>77</v>
      </c>
      <c r="C288" s="6" t="s">
        <v>85</v>
      </c>
      <c r="D288" s="37" t="s">
        <v>477</v>
      </c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>
        <v>6</v>
      </c>
      <c r="AN288" s="51"/>
      <c r="AO288" s="51"/>
      <c r="AP288" s="54"/>
      <c r="AQ288" s="35">
        <f>IF(AR288&lt;6,SUM(E288:AP288),SUM(LARGE(E288:AP288,{1;2;3;4;5;6})))</f>
        <v>6</v>
      </c>
      <c r="AR288" s="55">
        <f>COUNT(E288:AP288)</f>
        <v>1</v>
      </c>
      <c r="BD288" s="22"/>
      <c r="BF288" s="22"/>
      <c r="BG288" s="22"/>
      <c r="BH288" s="22"/>
      <c r="BI288" s="22"/>
      <c r="BJ288" s="22"/>
      <c r="BK288" s="22"/>
    </row>
    <row r="289" spans="1:63" s="24" customFormat="1" x14ac:dyDescent="0.2">
      <c r="A289" s="67">
        <v>288</v>
      </c>
      <c r="B289" s="6" t="s">
        <v>77</v>
      </c>
      <c r="C289" s="6" t="s">
        <v>85</v>
      </c>
      <c r="D289" s="9" t="s">
        <v>723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>
        <v>6</v>
      </c>
      <c r="AN289" s="1"/>
      <c r="AO289" s="1"/>
      <c r="AP289" s="1"/>
      <c r="AQ289" s="35">
        <f>IF(AR289&lt;6,SUM(E289:AP289),SUM(LARGE(E289:AP289,{1;2;3;4;5;6})))</f>
        <v>6</v>
      </c>
      <c r="AR289" s="6">
        <f>COUNT(E289:AP289)</f>
        <v>1</v>
      </c>
      <c r="BD289" s="22"/>
      <c r="BF289" s="22"/>
      <c r="BG289" s="22"/>
      <c r="BH289" s="22"/>
      <c r="BI289" s="22"/>
      <c r="BJ289" s="22"/>
      <c r="BK289" s="22"/>
    </row>
    <row r="290" spans="1:63" s="24" customFormat="1" x14ac:dyDescent="0.2">
      <c r="A290" s="67">
        <v>289</v>
      </c>
      <c r="B290" s="26" t="s">
        <v>77</v>
      </c>
      <c r="C290" s="6" t="s">
        <v>79</v>
      </c>
      <c r="D290" s="26" t="s">
        <v>318</v>
      </c>
      <c r="E290" s="9"/>
      <c r="F290" s="18">
        <v>0</v>
      </c>
      <c r="G290" s="18"/>
      <c r="H290" s="9"/>
      <c r="I290" s="9"/>
      <c r="J290" s="9"/>
      <c r="K290" s="9"/>
      <c r="L290" s="9"/>
      <c r="M290" s="9"/>
      <c r="N290" s="9">
        <v>5</v>
      </c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35">
        <f>IF(AR290&lt;6,SUM(E290:AP290),SUM(LARGE(E290:AP290,{1;2;3;4;5;6})))</f>
        <v>5</v>
      </c>
      <c r="AR290" s="6">
        <f>COUNT(E290:AP290)</f>
        <v>2</v>
      </c>
      <c r="BD290" s="22"/>
      <c r="BF290" s="22"/>
      <c r="BG290" s="22"/>
      <c r="BH290" s="22"/>
      <c r="BI290" s="22"/>
      <c r="BJ290" s="22"/>
      <c r="BK290" s="22"/>
    </row>
    <row r="291" spans="1:63" s="24" customFormat="1" x14ac:dyDescent="0.2">
      <c r="A291" s="67">
        <v>290</v>
      </c>
      <c r="B291" s="26" t="s">
        <v>77</v>
      </c>
      <c r="C291" s="6" t="s">
        <v>78</v>
      </c>
      <c r="D291" s="26" t="s">
        <v>853</v>
      </c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>
        <v>5</v>
      </c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83">
        <v>0</v>
      </c>
      <c r="AM291" s="83"/>
      <c r="AN291" s="83"/>
      <c r="AO291" s="83"/>
      <c r="AP291" s="30"/>
      <c r="AQ291" s="35">
        <f>IF(AR291&lt;6,SUM(E291:AP291),SUM(LARGE(E291:AP291,{1;2;3;4;5;6})))</f>
        <v>5</v>
      </c>
      <c r="AR291" s="55">
        <f>COUNT(E291:AP291)</f>
        <v>2</v>
      </c>
      <c r="BD291" s="22"/>
      <c r="BF291" s="22"/>
      <c r="BG291" s="22"/>
      <c r="BH291" s="22"/>
      <c r="BI291" s="22"/>
      <c r="BJ291" s="22"/>
      <c r="BK291" s="22"/>
    </row>
    <row r="292" spans="1:63" s="24" customFormat="1" x14ac:dyDescent="0.2">
      <c r="A292" s="67">
        <v>291</v>
      </c>
      <c r="B292" s="26" t="s">
        <v>77</v>
      </c>
      <c r="C292" s="6" t="s">
        <v>79</v>
      </c>
      <c r="D292" s="26" t="s">
        <v>677</v>
      </c>
      <c r="E292" s="51"/>
      <c r="F292" s="51"/>
      <c r="G292" s="51"/>
      <c r="H292" s="51"/>
      <c r="I292" s="51"/>
      <c r="J292" s="51"/>
      <c r="K292" s="51"/>
      <c r="L292" s="51"/>
      <c r="M292" s="51"/>
      <c r="N292" s="51">
        <v>5</v>
      </c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4"/>
      <c r="AQ292" s="35">
        <f>IF(AR292&lt;6,SUM(E292:AP292),SUM(LARGE(E292:AP292,{1;2;3;4;5;6})))</f>
        <v>5</v>
      </c>
      <c r="AR292" s="55">
        <f>COUNT(E292:AP292)</f>
        <v>1</v>
      </c>
      <c r="BD292" s="22"/>
      <c r="BF292" s="22"/>
      <c r="BG292" s="22"/>
      <c r="BH292" s="22"/>
      <c r="BI292" s="22"/>
      <c r="BJ292" s="22"/>
      <c r="BK292" s="22"/>
    </row>
    <row r="293" spans="1:63" s="24" customFormat="1" x14ac:dyDescent="0.2">
      <c r="A293" s="67">
        <v>292</v>
      </c>
      <c r="B293" s="26" t="s">
        <v>77</v>
      </c>
      <c r="C293" s="8" t="s">
        <v>1105</v>
      </c>
      <c r="D293" s="8" t="s">
        <v>794</v>
      </c>
      <c r="E293" s="1"/>
      <c r="F293" s="1">
        <v>5</v>
      </c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54"/>
      <c r="AQ293" s="35">
        <f>IF(AR293&lt;6,SUM(E293:AP293),SUM(LARGE(E293:AP293,{1;2;3;4;5;6})))</f>
        <v>5</v>
      </c>
      <c r="AR293" s="55">
        <f>COUNT(E293:AP293)</f>
        <v>1</v>
      </c>
      <c r="BD293" s="22"/>
      <c r="BF293" s="22"/>
      <c r="BG293" s="22"/>
      <c r="BH293" s="22"/>
      <c r="BI293" s="22"/>
      <c r="BJ293" s="22"/>
      <c r="BK293" s="22"/>
    </row>
    <row r="294" spans="1:63" s="24" customFormat="1" x14ac:dyDescent="0.2">
      <c r="A294" s="67">
        <v>293</v>
      </c>
      <c r="B294" s="6" t="s">
        <v>77</v>
      </c>
      <c r="C294" s="6" t="s">
        <v>78</v>
      </c>
      <c r="D294" s="9" t="s">
        <v>728</v>
      </c>
      <c r="E294" s="1"/>
      <c r="F294" s="1"/>
      <c r="G294" s="1"/>
      <c r="H294" s="1">
        <v>5</v>
      </c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35">
        <f>IF(AR294&lt;6,SUM(E294:AP294),SUM(LARGE(E294:AP294,{1;2;3;4;5;6})))</f>
        <v>5</v>
      </c>
      <c r="AR294" s="55">
        <f>COUNT(E294:AP294)</f>
        <v>1</v>
      </c>
      <c r="BD294" s="22"/>
      <c r="BF294" s="22"/>
      <c r="BG294" s="22"/>
      <c r="BH294" s="22"/>
      <c r="BI294" s="22"/>
      <c r="BJ294" s="22"/>
      <c r="BK294" s="22"/>
    </row>
    <row r="295" spans="1:63" s="24" customFormat="1" x14ac:dyDescent="0.2">
      <c r="A295" s="67">
        <v>294</v>
      </c>
      <c r="B295" s="26" t="s">
        <v>77</v>
      </c>
      <c r="C295" s="6" t="s">
        <v>458</v>
      </c>
      <c r="D295" s="26" t="s">
        <v>872</v>
      </c>
      <c r="E295" s="51"/>
      <c r="F295" s="51"/>
      <c r="G295" s="51"/>
      <c r="H295" s="51"/>
      <c r="I295" s="51"/>
      <c r="J295" s="51"/>
      <c r="K295" s="51"/>
      <c r="L295" s="51"/>
      <c r="M295" s="51"/>
      <c r="N295" s="51">
        <v>5</v>
      </c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4"/>
      <c r="AQ295" s="35">
        <f>IF(AR295&lt;6,SUM(E295:AP295),SUM(LARGE(E295:AP295,{1;2;3;4;5;6})))</f>
        <v>5</v>
      </c>
      <c r="AR295" s="55">
        <f>COUNT(E295:AP295)</f>
        <v>1</v>
      </c>
      <c r="BD295" s="22"/>
      <c r="BF295" s="22"/>
      <c r="BG295" s="22"/>
      <c r="BH295" s="22"/>
      <c r="BI295" s="22"/>
      <c r="BJ295" s="22"/>
      <c r="BK295" s="22"/>
    </row>
    <row r="296" spans="1:63" s="24" customFormat="1" x14ac:dyDescent="0.2">
      <c r="A296" s="67">
        <v>295</v>
      </c>
      <c r="B296" s="26" t="s">
        <v>77</v>
      </c>
      <c r="C296" s="6" t="s">
        <v>458</v>
      </c>
      <c r="D296" s="26" t="s">
        <v>564</v>
      </c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>
        <v>5</v>
      </c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4"/>
      <c r="AQ296" s="35">
        <f>IF(AR296&lt;6,SUM(E296:AP296),SUM(LARGE(E296:AP296,{1;2;3;4;5;6})))</f>
        <v>5</v>
      </c>
      <c r="AR296" s="55">
        <f>COUNT(E296:AP296)</f>
        <v>1</v>
      </c>
      <c r="BD296" s="22"/>
      <c r="BF296" s="22"/>
      <c r="BG296" s="22"/>
      <c r="BH296" s="22"/>
      <c r="BI296" s="22"/>
      <c r="BJ296" s="22"/>
      <c r="BK296" s="22"/>
    </row>
    <row r="297" spans="1:63" s="24" customFormat="1" x14ac:dyDescent="0.2">
      <c r="A297" s="67">
        <v>296</v>
      </c>
      <c r="B297" s="6" t="s">
        <v>77</v>
      </c>
      <c r="C297" s="6" t="s">
        <v>313</v>
      </c>
      <c r="D297" s="9" t="s">
        <v>1043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>
        <v>5</v>
      </c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35">
        <f>IF(AR297&lt;6,SUM(E297:AP297),SUM(LARGE(E297:AP297,{1;2;3;4;5;6})))</f>
        <v>5</v>
      </c>
      <c r="AR297" s="6">
        <f>COUNT(E297:AP297)</f>
        <v>1</v>
      </c>
      <c r="BD297" s="22"/>
      <c r="BF297" s="22"/>
      <c r="BG297" s="22"/>
      <c r="BH297" s="22"/>
      <c r="BI297" s="22"/>
      <c r="BJ297" s="22"/>
      <c r="BK297" s="22"/>
    </row>
    <row r="298" spans="1:63" s="24" customFormat="1" x14ac:dyDescent="0.2">
      <c r="A298" s="67">
        <v>297</v>
      </c>
      <c r="B298" s="26" t="s">
        <v>77</v>
      </c>
      <c r="C298" s="8" t="s">
        <v>458</v>
      </c>
      <c r="D298" s="8" t="s">
        <v>1079</v>
      </c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>
        <v>5</v>
      </c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35">
        <f>IF(AR298&lt;6,SUM(E298:AP298),SUM(LARGE(E298:AP298,{1;2;3;4;5;6})))</f>
        <v>5</v>
      </c>
      <c r="AR298" s="55">
        <f>COUNT(E298:AP298)</f>
        <v>1</v>
      </c>
      <c r="BD298" s="22"/>
      <c r="BF298" s="22"/>
      <c r="BG298" s="22"/>
      <c r="BH298" s="22"/>
      <c r="BI298" s="22"/>
      <c r="BJ298" s="22"/>
      <c r="BK298" s="22"/>
    </row>
    <row r="299" spans="1:63" s="24" customFormat="1" x14ac:dyDescent="0.2">
      <c r="A299" s="67">
        <v>298</v>
      </c>
      <c r="B299" s="26" t="s">
        <v>77</v>
      </c>
      <c r="C299" s="6" t="s">
        <v>458</v>
      </c>
      <c r="D299" s="26" t="s">
        <v>1132</v>
      </c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1">
        <v>5</v>
      </c>
      <c r="AG299" s="52"/>
      <c r="AH299" s="52"/>
      <c r="AI299" s="52"/>
      <c r="AJ299" s="52"/>
      <c r="AK299" s="52"/>
      <c r="AL299" s="52"/>
      <c r="AM299" s="52"/>
      <c r="AN299" s="52"/>
      <c r="AO299" s="52"/>
      <c r="AP299" s="54"/>
      <c r="AQ299" s="35">
        <f>IF(AR299&lt;6,SUM(E299:AP299),SUM(LARGE(E299:AP299,{1;2;3;4;5;6})))</f>
        <v>5</v>
      </c>
      <c r="AR299" s="55">
        <f>COUNT(E299:AP299)</f>
        <v>1</v>
      </c>
      <c r="BD299" s="22"/>
      <c r="BF299" s="22"/>
      <c r="BG299" s="22"/>
      <c r="BH299" s="22"/>
      <c r="BI299" s="22"/>
      <c r="BJ299" s="22"/>
      <c r="BK299" s="22"/>
    </row>
    <row r="300" spans="1:63" s="24" customFormat="1" x14ac:dyDescent="0.2">
      <c r="A300" s="67">
        <v>299</v>
      </c>
      <c r="B300" s="26" t="s">
        <v>77</v>
      </c>
      <c r="C300" s="8" t="s">
        <v>458</v>
      </c>
      <c r="D300" s="26" t="s">
        <v>705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>
        <v>5</v>
      </c>
      <c r="AH300" s="1"/>
      <c r="AI300" s="1"/>
      <c r="AJ300" s="1"/>
      <c r="AK300" s="1"/>
      <c r="AL300" s="1"/>
      <c r="AM300" s="1"/>
      <c r="AN300" s="1"/>
      <c r="AO300" s="1"/>
      <c r="AP300" s="54"/>
      <c r="AQ300" s="35">
        <f>IF(AR300&lt;6,SUM(E300:AP300),SUM(LARGE(E300:AP300,{1;2;3;4;5;6})))</f>
        <v>5</v>
      </c>
      <c r="AR300" s="55">
        <f>COUNT(E300:AP300)</f>
        <v>1</v>
      </c>
      <c r="BD300" s="22"/>
      <c r="BF300" s="22"/>
      <c r="BG300" s="22"/>
      <c r="BH300" s="22"/>
      <c r="BI300" s="22"/>
      <c r="BJ300" s="22"/>
      <c r="BK300" s="22"/>
    </row>
    <row r="301" spans="1:63" s="24" customFormat="1" x14ac:dyDescent="0.2">
      <c r="A301" s="67">
        <v>300</v>
      </c>
      <c r="B301" s="26" t="s">
        <v>77</v>
      </c>
      <c r="C301" s="6" t="s">
        <v>136</v>
      </c>
      <c r="D301" s="26" t="s">
        <v>963</v>
      </c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1">
        <v>5</v>
      </c>
      <c r="AI301" s="51"/>
      <c r="AJ301" s="51"/>
      <c r="AK301" s="51"/>
      <c r="AL301" s="51"/>
      <c r="AM301" s="51"/>
      <c r="AN301" s="51"/>
      <c r="AO301" s="51"/>
      <c r="AP301" s="54"/>
      <c r="AQ301" s="35">
        <f>IF(AR301&lt;6,SUM(E301:AP301),SUM(LARGE(E301:AP301,{1;2;3;4;5;6})))</f>
        <v>5</v>
      </c>
      <c r="AR301" s="55">
        <f>COUNT(E301:AP301)</f>
        <v>1</v>
      </c>
      <c r="BD301" s="22"/>
      <c r="BF301" s="22"/>
      <c r="BG301" s="22"/>
      <c r="BH301" s="22"/>
      <c r="BI301" s="22"/>
      <c r="BJ301" s="22"/>
      <c r="BK301" s="22"/>
    </row>
    <row r="302" spans="1:63" s="24" customFormat="1" x14ac:dyDescent="0.2">
      <c r="A302" s="67">
        <v>301</v>
      </c>
      <c r="B302" s="26" t="s">
        <v>77</v>
      </c>
      <c r="C302" s="6" t="s">
        <v>136</v>
      </c>
      <c r="D302" s="26" t="s">
        <v>1168</v>
      </c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1"/>
      <c r="AG302" s="52"/>
      <c r="AH302" s="51">
        <v>5</v>
      </c>
      <c r="AI302" s="51"/>
      <c r="AJ302" s="51"/>
      <c r="AK302" s="51"/>
      <c r="AL302" s="51"/>
      <c r="AM302" s="51"/>
      <c r="AN302" s="51"/>
      <c r="AO302" s="51"/>
      <c r="AP302" s="54"/>
      <c r="AQ302" s="35">
        <f>IF(AR302&lt;6,SUM(E302:AP302),SUM(LARGE(E302:AP302,{1;2;3;4;5;6})))</f>
        <v>5</v>
      </c>
      <c r="AR302" s="55">
        <f>COUNT(E302:AP302)</f>
        <v>1</v>
      </c>
      <c r="BD302" s="22"/>
      <c r="BF302" s="22"/>
      <c r="BG302" s="22"/>
      <c r="BH302" s="22"/>
      <c r="BI302" s="22"/>
      <c r="BJ302" s="22"/>
      <c r="BK302" s="22"/>
    </row>
    <row r="303" spans="1:63" s="24" customFormat="1" x14ac:dyDescent="0.2">
      <c r="A303" s="67">
        <v>302</v>
      </c>
      <c r="B303" s="26" t="s">
        <v>77</v>
      </c>
      <c r="C303" s="8"/>
      <c r="D303" s="26" t="s">
        <v>1227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>
        <v>5</v>
      </c>
      <c r="AN303" s="1"/>
      <c r="AO303" s="1"/>
      <c r="AP303" s="54"/>
      <c r="AQ303" s="35">
        <f>IF(AR303&lt;6,SUM(E303:AP303),SUM(LARGE(E303:AP303,{1;2;3;4;5;6})))</f>
        <v>5</v>
      </c>
      <c r="AR303" s="55">
        <f>COUNT(E303:AP303)</f>
        <v>1</v>
      </c>
      <c r="BD303" s="22"/>
      <c r="BF303" s="22"/>
      <c r="BG303" s="22"/>
      <c r="BH303" s="22"/>
      <c r="BI303" s="22"/>
      <c r="BJ303" s="22"/>
      <c r="BK303" s="22"/>
    </row>
    <row r="304" spans="1:63" s="24" customFormat="1" x14ac:dyDescent="0.2">
      <c r="A304" s="67">
        <v>303</v>
      </c>
      <c r="B304" s="26" t="s">
        <v>77</v>
      </c>
      <c r="C304" s="6"/>
      <c r="D304" s="37" t="s">
        <v>1228</v>
      </c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>
        <v>5</v>
      </c>
      <c r="AN304" s="9"/>
      <c r="AO304" s="9"/>
      <c r="AP304" s="30"/>
      <c r="AQ304" s="35">
        <f>IF(AR304&lt;6,SUM(E304:AP304),SUM(LARGE(E304:AP304,{1;2;3;4;5;6})))</f>
        <v>5</v>
      </c>
      <c r="AR304" s="55">
        <f>COUNT(E304:AP304)</f>
        <v>1</v>
      </c>
      <c r="BD304" s="22"/>
      <c r="BF304" s="22"/>
      <c r="BG304" s="22"/>
      <c r="BH304" s="22"/>
      <c r="BI304" s="22"/>
      <c r="BJ304" s="22"/>
      <c r="BK304" s="22"/>
    </row>
    <row r="305" spans="1:63" s="24" customFormat="1" x14ac:dyDescent="0.2">
      <c r="A305" s="67">
        <v>304</v>
      </c>
      <c r="B305" s="6" t="s">
        <v>77</v>
      </c>
      <c r="C305" s="6" t="s">
        <v>83</v>
      </c>
      <c r="D305" s="37" t="s">
        <v>829</v>
      </c>
      <c r="E305" s="51"/>
      <c r="F305" s="51"/>
      <c r="G305" s="51"/>
      <c r="H305" s="51"/>
      <c r="I305" s="51"/>
      <c r="J305" s="52">
        <v>0</v>
      </c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1">
        <v>4</v>
      </c>
      <c r="W305" s="52">
        <v>0</v>
      </c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29"/>
      <c r="AQ305" s="35">
        <f>IF(AR305&lt;6,SUM(E305:AP305),SUM(LARGE(E305:AP305,{1;2;3;4;5;6})))</f>
        <v>4</v>
      </c>
      <c r="AR305" s="6">
        <f>COUNT(E305:AP305)</f>
        <v>3</v>
      </c>
      <c r="BD305" s="22"/>
      <c r="BF305" s="22"/>
      <c r="BG305" s="22"/>
      <c r="BH305" s="22"/>
      <c r="BI305" s="22"/>
      <c r="BJ305" s="22"/>
      <c r="BK305" s="22"/>
    </row>
    <row r="306" spans="1:63" s="24" customFormat="1" x14ac:dyDescent="0.2">
      <c r="A306" s="67">
        <v>305</v>
      </c>
      <c r="B306" s="26" t="s">
        <v>77</v>
      </c>
      <c r="C306" s="8" t="s">
        <v>458</v>
      </c>
      <c r="D306" s="26" t="s">
        <v>519</v>
      </c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2">
        <v>0</v>
      </c>
      <c r="U306" s="52"/>
      <c r="V306" s="52"/>
      <c r="W306" s="52"/>
      <c r="X306" s="51">
        <v>4</v>
      </c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29"/>
      <c r="AQ306" s="35">
        <f>IF(AR306&lt;6,SUM(E306:AP306),SUM(LARGE(E306:AP306,{1;2;3;4;5;6})))</f>
        <v>4</v>
      </c>
      <c r="AR306" s="6">
        <f>COUNT(E306:AP306)</f>
        <v>2</v>
      </c>
      <c r="BD306" s="22"/>
      <c r="BF306" s="22"/>
      <c r="BG306" s="22"/>
      <c r="BH306" s="22"/>
      <c r="BI306" s="22"/>
      <c r="BJ306" s="22"/>
      <c r="BK306" s="22"/>
    </row>
    <row r="307" spans="1:63" s="24" customFormat="1" x14ac:dyDescent="0.2">
      <c r="A307" s="67">
        <v>306</v>
      </c>
      <c r="B307" s="6" t="s">
        <v>77</v>
      </c>
      <c r="C307" s="8" t="s">
        <v>83</v>
      </c>
      <c r="D307" s="9" t="s">
        <v>990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>
        <v>4</v>
      </c>
      <c r="W307" s="19">
        <v>0</v>
      </c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"/>
      <c r="AQ307" s="35">
        <f>IF(AR307&lt;6,SUM(E307:AP307),SUM(LARGE(E307:AP307,{1;2;3;4;5;6})))</f>
        <v>4</v>
      </c>
      <c r="AR307" s="55">
        <f>COUNT(E307:AP307)</f>
        <v>2</v>
      </c>
      <c r="BD307" s="22"/>
      <c r="BF307" s="22"/>
      <c r="BG307" s="22"/>
      <c r="BH307" s="22"/>
      <c r="BI307" s="22"/>
      <c r="BJ307" s="22"/>
      <c r="BK307" s="22"/>
    </row>
    <row r="308" spans="1:63" s="24" customFormat="1" x14ac:dyDescent="0.2">
      <c r="A308" s="67">
        <v>307</v>
      </c>
      <c r="B308" s="26" t="s">
        <v>77</v>
      </c>
      <c r="C308" s="8" t="s">
        <v>79</v>
      </c>
      <c r="D308" s="26" t="s">
        <v>676</v>
      </c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>
        <v>4</v>
      </c>
      <c r="AG308" s="51"/>
      <c r="AH308" s="51"/>
      <c r="AI308" s="51"/>
      <c r="AJ308" s="51"/>
      <c r="AK308" s="51"/>
      <c r="AL308" s="51"/>
      <c r="AM308" s="51"/>
      <c r="AN308" s="51"/>
      <c r="AO308" s="51"/>
      <c r="AP308" s="54"/>
      <c r="AQ308" s="35">
        <f>IF(AR308&lt;6,SUM(E308:AP308),SUM(LARGE(E308:AP308,{1;2;3;4;5;6})))</f>
        <v>4</v>
      </c>
      <c r="AR308" s="55">
        <f>COUNT(E308:AP308)</f>
        <v>1</v>
      </c>
      <c r="BD308" s="22"/>
      <c r="BF308" s="22"/>
      <c r="BG308" s="22"/>
      <c r="BH308" s="22"/>
      <c r="BI308" s="22"/>
      <c r="BJ308" s="22"/>
      <c r="BK308" s="22"/>
    </row>
    <row r="309" spans="1:63" s="24" customFormat="1" x14ac:dyDescent="0.2">
      <c r="A309" s="67">
        <v>308</v>
      </c>
      <c r="B309" s="26" t="s">
        <v>77</v>
      </c>
      <c r="C309" s="8" t="s">
        <v>136</v>
      </c>
      <c r="D309" s="8" t="s">
        <v>660</v>
      </c>
      <c r="E309" s="1"/>
      <c r="F309" s="1"/>
      <c r="G309" s="1"/>
      <c r="H309" s="1"/>
      <c r="I309" s="1"/>
      <c r="J309" s="1"/>
      <c r="K309" s="1">
        <v>4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35">
        <f>IF(AR309&lt;6,SUM(E309:AP309),SUM(LARGE(E309:AP309,{1;2;3;4;5;6})))</f>
        <v>4</v>
      </c>
      <c r="AR309" s="55">
        <f>COUNT(E309:AP309)</f>
        <v>1</v>
      </c>
      <c r="BD309" s="22"/>
      <c r="BF309" s="22"/>
      <c r="BG309" s="22"/>
      <c r="BH309" s="22"/>
      <c r="BI309" s="22"/>
      <c r="BJ309" s="22"/>
      <c r="BK309" s="22"/>
    </row>
    <row r="310" spans="1:63" s="24" customFormat="1" x14ac:dyDescent="0.2">
      <c r="A310" s="67">
        <v>309</v>
      </c>
      <c r="B310" s="26" t="s">
        <v>77</v>
      </c>
      <c r="C310" s="8" t="s">
        <v>136</v>
      </c>
      <c r="D310" s="26" t="s">
        <v>449</v>
      </c>
      <c r="E310" s="51"/>
      <c r="F310" s="51"/>
      <c r="G310" s="51"/>
      <c r="H310" s="51"/>
      <c r="I310" s="51"/>
      <c r="J310" s="51"/>
      <c r="K310" s="51">
        <v>4</v>
      </c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4"/>
      <c r="AQ310" s="35">
        <f>IF(AR310&lt;6,SUM(E310:AP310),SUM(LARGE(E310:AP310,{1;2;3;4;5;6})))</f>
        <v>4</v>
      </c>
      <c r="AR310" s="55">
        <f>COUNT(E310:AP310)</f>
        <v>1</v>
      </c>
      <c r="BD310" s="22"/>
      <c r="BF310" s="22"/>
      <c r="BG310" s="22"/>
      <c r="BH310" s="22"/>
      <c r="BI310" s="22"/>
      <c r="BJ310" s="22"/>
      <c r="BK310" s="22"/>
    </row>
    <row r="311" spans="1:63" s="24" customFormat="1" x14ac:dyDescent="0.2">
      <c r="A311" s="67">
        <v>310</v>
      </c>
      <c r="B311" s="26" t="s">
        <v>77</v>
      </c>
      <c r="C311" s="6" t="s">
        <v>136</v>
      </c>
      <c r="D311" s="26" t="s">
        <v>847</v>
      </c>
      <c r="E311" s="19"/>
      <c r="F311" s="19"/>
      <c r="G311" s="19"/>
      <c r="H311" s="19"/>
      <c r="I311" s="19"/>
      <c r="J311" s="19"/>
      <c r="K311" s="1">
        <v>4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54"/>
      <c r="AQ311" s="35">
        <f>IF(AR311&lt;6,SUM(E311:AP311),SUM(LARGE(E311:AP311,{1;2;3;4;5;6})))</f>
        <v>4</v>
      </c>
      <c r="AR311" s="55">
        <f>COUNT(E311:AP311)</f>
        <v>1</v>
      </c>
      <c r="BD311" s="22"/>
      <c r="BF311" s="22"/>
      <c r="BG311" s="22"/>
      <c r="BH311" s="22"/>
      <c r="BI311" s="22"/>
      <c r="BJ311" s="22"/>
      <c r="BK311" s="22"/>
    </row>
    <row r="312" spans="1:63" s="24" customFormat="1" x14ac:dyDescent="0.2">
      <c r="A312" s="67">
        <v>311</v>
      </c>
      <c r="B312" s="26" t="s">
        <v>849</v>
      </c>
      <c r="C312" s="8" t="s">
        <v>458</v>
      </c>
      <c r="D312" s="37" t="s">
        <v>848</v>
      </c>
      <c r="E312" s="1"/>
      <c r="F312" s="1"/>
      <c r="G312" s="1"/>
      <c r="H312" s="1"/>
      <c r="I312" s="1"/>
      <c r="J312" s="1"/>
      <c r="K312" s="1">
        <v>4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51"/>
      <c r="AQ312" s="35">
        <f>IF(AR312&lt;6,SUM(E312:AP312),SUM(LARGE(E312:AP312,{1;2;3;4;5;6})))</f>
        <v>4</v>
      </c>
      <c r="AR312" s="55">
        <f>COUNT(E312:AP312)</f>
        <v>1</v>
      </c>
      <c r="BD312" s="22"/>
      <c r="BF312" s="22"/>
      <c r="BG312" s="22"/>
      <c r="BH312" s="22"/>
      <c r="BI312" s="22"/>
      <c r="BJ312" s="22"/>
      <c r="BK312" s="22"/>
    </row>
    <row r="313" spans="1:63" s="24" customFormat="1" x14ac:dyDescent="0.2">
      <c r="A313" s="67">
        <v>312</v>
      </c>
      <c r="B313" s="26" t="s">
        <v>77</v>
      </c>
      <c r="C313" s="6" t="s">
        <v>136</v>
      </c>
      <c r="D313" s="26" t="s">
        <v>571</v>
      </c>
      <c r="E313" s="51"/>
      <c r="F313" s="51"/>
      <c r="G313" s="51"/>
      <c r="H313" s="51"/>
      <c r="I313" s="51"/>
      <c r="J313" s="51"/>
      <c r="K313" s="51">
        <v>4</v>
      </c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35">
        <f>IF(AR313&lt;6,SUM(E313:AP313),SUM(LARGE(E313:AP313,{1;2;3;4;5;6})))</f>
        <v>4</v>
      </c>
      <c r="AR313" s="55">
        <f>COUNT(E313:AP313)</f>
        <v>1</v>
      </c>
      <c r="BD313" s="22"/>
      <c r="BF313" s="22"/>
      <c r="BG313" s="22"/>
      <c r="BH313" s="22"/>
      <c r="BI313" s="22"/>
      <c r="BJ313" s="22"/>
      <c r="BK313" s="22"/>
    </row>
    <row r="314" spans="1:63" s="24" customFormat="1" x14ac:dyDescent="0.2">
      <c r="A314" s="67">
        <v>313</v>
      </c>
      <c r="B314" s="26" t="s">
        <v>77</v>
      </c>
      <c r="C314" s="8" t="s">
        <v>168</v>
      </c>
      <c r="D314" s="37" t="s">
        <v>873</v>
      </c>
      <c r="E314" s="51"/>
      <c r="F314" s="51"/>
      <c r="G314" s="51"/>
      <c r="H314" s="51"/>
      <c r="I314" s="51"/>
      <c r="J314" s="51"/>
      <c r="K314" s="51"/>
      <c r="L314" s="51"/>
      <c r="M314" s="51"/>
      <c r="N314" s="51">
        <v>4</v>
      </c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4"/>
      <c r="AQ314" s="35">
        <f>IF(AR314&lt;6,SUM(E314:AP314),SUM(LARGE(E314:AP314,{1;2;3;4;5;6})))</f>
        <v>4</v>
      </c>
      <c r="AR314" s="6">
        <f>COUNT(E314:AP314)</f>
        <v>1</v>
      </c>
      <c r="BD314" s="22"/>
      <c r="BF314" s="22"/>
      <c r="BG314" s="22"/>
      <c r="BH314" s="22"/>
      <c r="BI314" s="22"/>
      <c r="BJ314" s="22"/>
      <c r="BK314" s="22"/>
    </row>
    <row r="315" spans="1:63" s="24" customFormat="1" x14ac:dyDescent="0.2">
      <c r="A315" s="67">
        <v>314</v>
      </c>
      <c r="B315" s="26" t="s">
        <v>77</v>
      </c>
      <c r="C315" s="6" t="s">
        <v>168</v>
      </c>
      <c r="D315" s="26" t="s">
        <v>874</v>
      </c>
      <c r="E315" s="52"/>
      <c r="F315" s="52"/>
      <c r="G315" s="52"/>
      <c r="H315" s="52"/>
      <c r="I315" s="52"/>
      <c r="J315" s="52"/>
      <c r="K315" s="52"/>
      <c r="L315" s="52"/>
      <c r="M315" s="52"/>
      <c r="N315" s="51">
        <v>4</v>
      </c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4"/>
      <c r="AQ315" s="35">
        <f>IF(AR315&lt;6,SUM(E315:AP315),SUM(LARGE(E315:AP315,{1;2;3;4;5;6})))</f>
        <v>4</v>
      </c>
      <c r="AR315" s="55">
        <f>COUNT(E315:AP315)</f>
        <v>1</v>
      </c>
      <c r="BD315" s="22"/>
      <c r="BF315" s="22"/>
      <c r="BG315" s="22"/>
      <c r="BH315" s="22"/>
      <c r="BI315" s="22"/>
      <c r="BJ315" s="22"/>
      <c r="BK315" s="22"/>
    </row>
    <row r="316" spans="1:63" s="24" customFormat="1" x14ac:dyDescent="0.2">
      <c r="A316" s="67">
        <v>315</v>
      </c>
      <c r="B316" s="26" t="s">
        <v>77</v>
      </c>
      <c r="C316" s="8" t="s">
        <v>458</v>
      </c>
      <c r="D316" s="26" t="s">
        <v>875</v>
      </c>
      <c r="E316" s="10"/>
      <c r="F316" s="10"/>
      <c r="G316" s="10"/>
      <c r="H316" s="10"/>
      <c r="I316" s="10"/>
      <c r="J316" s="10"/>
      <c r="K316" s="10"/>
      <c r="L316" s="10"/>
      <c r="M316" s="10"/>
      <c r="N316" s="10">
        <v>4</v>
      </c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9"/>
      <c r="AQ316" s="35">
        <f>IF(AR316&lt;6,SUM(E316:AP316),SUM(LARGE(E316:AP316,{1;2;3;4;5;6})))</f>
        <v>4</v>
      </c>
      <c r="AR316" s="6">
        <f>COUNT(E316:AP316)</f>
        <v>1</v>
      </c>
      <c r="BD316" s="22"/>
      <c r="BF316" s="22"/>
      <c r="BG316" s="22"/>
      <c r="BH316" s="22"/>
      <c r="BI316" s="22"/>
      <c r="BJ316" s="22"/>
      <c r="BK316" s="22"/>
    </row>
    <row r="317" spans="1:63" s="24" customFormat="1" x14ac:dyDescent="0.2">
      <c r="A317" s="67">
        <v>316</v>
      </c>
      <c r="B317" s="26" t="s">
        <v>77</v>
      </c>
      <c r="C317" s="6" t="s">
        <v>458</v>
      </c>
      <c r="D317" s="37" t="s">
        <v>877</v>
      </c>
      <c r="E317" s="51"/>
      <c r="F317" s="51"/>
      <c r="G317" s="51"/>
      <c r="H317" s="51"/>
      <c r="I317" s="51"/>
      <c r="J317" s="51"/>
      <c r="K317" s="51"/>
      <c r="L317" s="51"/>
      <c r="M317" s="51"/>
      <c r="N317" s="51">
        <v>4</v>
      </c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4"/>
      <c r="AQ317" s="35">
        <f>IF(AR317&lt;6,SUM(E317:AP317),SUM(LARGE(E317:AP317,{1;2;3;4;5;6})))</f>
        <v>4</v>
      </c>
      <c r="AR317" s="55">
        <f>COUNT(E317:AP317)</f>
        <v>1</v>
      </c>
      <c r="BD317" s="22"/>
      <c r="BF317" s="22"/>
      <c r="BG317" s="22"/>
      <c r="BH317" s="22"/>
      <c r="BI317" s="22"/>
      <c r="BJ317" s="22"/>
      <c r="BK317" s="22"/>
    </row>
    <row r="318" spans="1:63" s="24" customFormat="1" x14ac:dyDescent="0.2">
      <c r="A318" s="67">
        <v>317</v>
      </c>
      <c r="B318" s="26" t="s">
        <v>77</v>
      </c>
      <c r="C318" s="8" t="s">
        <v>82</v>
      </c>
      <c r="D318" s="9" t="s">
        <v>878</v>
      </c>
      <c r="E318" s="1"/>
      <c r="F318" s="1"/>
      <c r="G318" s="1"/>
      <c r="H318" s="1"/>
      <c r="I318" s="1"/>
      <c r="J318" s="1"/>
      <c r="K318" s="1"/>
      <c r="L318" s="1"/>
      <c r="M318" s="1"/>
      <c r="N318" s="1">
        <v>4</v>
      </c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35">
        <f>IF(AR318&lt;6,SUM(E318:AP318),SUM(LARGE(E318:AP318,{1;2;3;4;5;6})))</f>
        <v>4</v>
      </c>
      <c r="AR318" s="55">
        <f>COUNT(E318:AP318)</f>
        <v>1</v>
      </c>
      <c r="BD318" s="22"/>
      <c r="BF318" s="22"/>
      <c r="BG318" s="22"/>
      <c r="BH318" s="22"/>
      <c r="BI318" s="22"/>
      <c r="BJ318" s="22"/>
      <c r="BK318" s="22"/>
    </row>
    <row r="319" spans="1:63" s="24" customFormat="1" x14ac:dyDescent="0.2">
      <c r="A319" s="67">
        <v>318</v>
      </c>
      <c r="B319" s="26" t="s">
        <v>77</v>
      </c>
      <c r="C319" s="6" t="s">
        <v>458</v>
      </c>
      <c r="D319" s="26" t="s">
        <v>633</v>
      </c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>
        <v>4</v>
      </c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4"/>
      <c r="AQ319" s="35">
        <f>IF(AR319&lt;6,SUM(E319:AP319),SUM(LARGE(E319:AP319,{1;2;3;4;5;6})))</f>
        <v>4</v>
      </c>
      <c r="AR319" s="6">
        <f>COUNT(E319:AP319)</f>
        <v>1</v>
      </c>
      <c r="BD319" s="22"/>
      <c r="BF319" s="22"/>
      <c r="BG319" s="22"/>
      <c r="BH319" s="22"/>
      <c r="BI319" s="22"/>
      <c r="BJ319" s="22"/>
      <c r="BK319" s="22"/>
    </row>
    <row r="320" spans="1:63" s="24" customFormat="1" x14ac:dyDescent="0.2">
      <c r="A320" s="67">
        <v>319</v>
      </c>
      <c r="B320" s="6" t="s">
        <v>77</v>
      </c>
      <c r="C320" s="6" t="s">
        <v>458</v>
      </c>
      <c r="D320" s="9" t="s">
        <v>962</v>
      </c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>
        <v>4</v>
      </c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35">
        <f>IF(AR320&lt;6,SUM(E320:AP320),SUM(LARGE(E320:AP320,{1;2;3;4;5;6})))</f>
        <v>4</v>
      </c>
      <c r="AR320" s="55">
        <f>COUNT(E320:AP320)</f>
        <v>1</v>
      </c>
      <c r="BD320" s="22"/>
      <c r="BF320" s="22"/>
      <c r="BG320" s="22"/>
      <c r="BH320" s="22"/>
      <c r="BI320" s="22"/>
      <c r="BJ320" s="22"/>
      <c r="BK320" s="22"/>
    </row>
    <row r="321" spans="1:63" s="24" customFormat="1" x14ac:dyDescent="0.2">
      <c r="A321" s="67">
        <v>320</v>
      </c>
      <c r="B321" s="6" t="s">
        <v>77</v>
      </c>
      <c r="C321" s="6" t="s">
        <v>392</v>
      </c>
      <c r="D321" s="37" t="s">
        <v>1080</v>
      </c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>
        <v>4</v>
      </c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35">
        <f>IF(AR321&lt;6,SUM(E321:AP321),SUM(LARGE(E321:AP321,{1;2;3;4;5;6})))</f>
        <v>4</v>
      </c>
      <c r="AR321" s="6">
        <f>COUNT(E321:AP321)</f>
        <v>1</v>
      </c>
      <c r="BD321" s="22"/>
      <c r="BF321" s="22"/>
      <c r="BG321" s="22"/>
      <c r="BH321" s="22"/>
      <c r="BI321" s="22"/>
      <c r="BJ321" s="22"/>
      <c r="BK321" s="22"/>
    </row>
    <row r="322" spans="1:63" s="24" customFormat="1" x14ac:dyDescent="0.2">
      <c r="A322" s="67">
        <v>321</v>
      </c>
      <c r="B322" s="26" t="s">
        <v>77</v>
      </c>
      <c r="C322" s="8" t="s">
        <v>392</v>
      </c>
      <c r="D322" s="26" t="s">
        <v>1081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>
        <v>4</v>
      </c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29"/>
      <c r="AQ322" s="35">
        <f>IF(AR322&lt;6,SUM(E322:AP322),SUM(LARGE(E322:AP322,{1;2;3;4;5;6})))</f>
        <v>4</v>
      </c>
      <c r="AR322" s="6">
        <f>COUNT(E322:AP322)</f>
        <v>1</v>
      </c>
      <c r="BD322" s="22"/>
      <c r="BF322" s="22"/>
      <c r="BG322" s="22"/>
      <c r="BH322" s="22"/>
      <c r="BI322" s="22"/>
      <c r="BJ322" s="22"/>
      <c r="BK322" s="22"/>
    </row>
    <row r="323" spans="1:63" s="24" customFormat="1" x14ac:dyDescent="0.2">
      <c r="A323" s="67">
        <v>322</v>
      </c>
      <c r="B323" s="26" t="s">
        <v>77</v>
      </c>
      <c r="C323" s="8" t="s">
        <v>458</v>
      </c>
      <c r="D323" s="9" t="s">
        <v>1051</v>
      </c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>
        <v>4</v>
      </c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1"/>
      <c r="AQ323" s="35">
        <f>IF(AR323&lt;6,SUM(E323:AP323),SUM(LARGE(E323:AP323,{1;2;3;4;5;6})))</f>
        <v>4</v>
      </c>
      <c r="AR323" s="55">
        <f>COUNT(E323:AP323)</f>
        <v>1</v>
      </c>
      <c r="BD323" s="22"/>
      <c r="BF323" s="22"/>
      <c r="BG323" s="22"/>
      <c r="BH323" s="22"/>
      <c r="BI323" s="22"/>
      <c r="BJ323" s="22"/>
      <c r="BK323" s="22"/>
    </row>
    <row r="324" spans="1:63" s="24" customFormat="1" x14ac:dyDescent="0.2">
      <c r="A324" s="67">
        <v>323</v>
      </c>
      <c r="B324" s="26" t="s">
        <v>77</v>
      </c>
      <c r="C324" s="8" t="s">
        <v>458</v>
      </c>
      <c r="D324" s="9" t="s">
        <v>1098</v>
      </c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>
        <v>4</v>
      </c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1"/>
      <c r="AQ324" s="35">
        <f>IF(AR324&lt;6,SUM(E324:AP324),SUM(LARGE(E324:AP324,{1;2;3;4;5;6})))</f>
        <v>4</v>
      </c>
      <c r="AR324" s="6">
        <f>COUNT(E324:AP324)</f>
        <v>1</v>
      </c>
      <c r="BD324" s="22"/>
      <c r="BF324" s="22"/>
      <c r="BG324" s="22"/>
      <c r="BH324" s="22"/>
      <c r="BI324" s="22"/>
      <c r="BJ324" s="22"/>
      <c r="BK324" s="22"/>
    </row>
    <row r="325" spans="1:63" s="24" customFormat="1" x14ac:dyDescent="0.2">
      <c r="A325" s="67">
        <v>324</v>
      </c>
      <c r="B325" s="26" t="s">
        <v>77</v>
      </c>
      <c r="C325" s="6" t="s">
        <v>79</v>
      </c>
      <c r="D325" s="26" t="s">
        <v>1133</v>
      </c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1">
        <v>4</v>
      </c>
      <c r="AG325" s="52"/>
      <c r="AH325" s="52"/>
      <c r="AI325" s="52"/>
      <c r="AJ325" s="52"/>
      <c r="AK325" s="52"/>
      <c r="AL325" s="52"/>
      <c r="AM325" s="52"/>
      <c r="AN325" s="52"/>
      <c r="AO325" s="52"/>
      <c r="AP325" s="54"/>
      <c r="AQ325" s="35">
        <f>IF(AR325&lt;6,SUM(E325:AP325),SUM(LARGE(E325:AP325,{1;2;3;4;5;6})))</f>
        <v>4</v>
      </c>
      <c r="AR325" s="55">
        <f>COUNT(E325:AP325)</f>
        <v>1</v>
      </c>
      <c r="BD325" s="22"/>
      <c r="BF325" s="22"/>
      <c r="BG325" s="22"/>
      <c r="BH325" s="22"/>
      <c r="BI325" s="22"/>
      <c r="BJ325" s="22"/>
      <c r="BK325" s="22"/>
    </row>
    <row r="326" spans="1:63" s="24" customFormat="1" x14ac:dyDescent="0.2">
      <c r="A326" s="67">
        <v>325</v>
      </c>
      <c r="B326" s="26" t="s">
        <v>77</v>
      </c>
      <c r="C326" s="6" t="s">
        <v>79</v>
      </c>
      <c r="D326" s="26" t="s">
        <v>1134</v>
      </c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1">
        <v>4</v>
      </c>
      <c r="AG326" s="52"/>
      <c r="AH326" s="52"/>
      <c r="AI326" s="52"/>
      <c r="AJ326" s="52"/>
      <c r="AK326" s="52"/>
      <c r="AL326" s="52"/>
      <c r="AM326" s="52"/>
      <c r="AN326" s="52"/>
      <c r="AO326" s="52"/>
      <c r="AP326" s="54"/>
      <c r="AQ326" s="35">
        <f>IF(AR326&lt;6,SUM(E326:AP326),SUM(LARGE(E326:AP326,{1;2;3;4;5;6})))</f>
        <v>4</v>
      </c>
      <c r="AR326" s="55">
        <f>COUNT(E326:AP326)</f>
        <v>1</v>
      </c>
      <c r="BD326" s="22"/>
      <c r="BF326" s="22"/>
      <c r="BG326" s="22"/>
      <c r="BH326" s="22"/>
      <c r="BI326" s="22"/>
      <c r="BJ326" s="22"/>
      <c r="BK326" s="22"/>
    </row>
    <row r="327" spans="1:63" s="24" customFormat="1" x14ac:dyDescent="0.2">
      <c r="A327" s="67">
        <v>326</v>
      </c>
      <c r="B327" s="26" t="s">
        <v>77</v>
      </c>
      <c r="C327" s="6" t="s">
        <v>168</v>
      </c>
      <c r="D327" s="26" t="s">
        <v>1135</v>
      </c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1">
        <v>4</v>
      </c>
      <c r="AG327" s="52"/>
      <c r="AH327" s="52"/>
      <c r="AI327" s="52"/>
      <c r="AJ327" s="52"/>
      <c r="AK327" s="52"/>
      <c r="AL327" s="52"/>
      <c r="AM327" s="52"/>
      <c r="AN327" s="52"/>
      <c r="AO327" s="52"/>
      <c r="AP327" s="54"/>
      <c r="AQ327" s="35">
        <f>IF(AR327&lt;6,SUM(E327:AP327),SUM(LARGE(E327:AP327,{1;2;3;4;5;6})))</f>
        <v>4</v>
      </c>
      <c r="AR327" s="55">
        <f>COUNT(E327:AP327)</f>
        <v>1</v>
      </c>
      <c r="BD327" s="22"/>
      <c r="BF327" s="22"/>
      <c r="BG327" s="22"/>
      <c r="BH327" s="22"/>
      <c r="BI327" s="22"/>
      <c r="BJ327" s="22"/>
      <c r="BK327" s="22"/>
    </row>
    <row r="328" spans="1:63" s="24" customFormat="1" x14ac:dyDescent="0.2">
      <c r="A328" s="67">
        <v>327</v>
      </c>
      <c r="B328" s="26" t="s">
        <v>77</v>
      </c>
      <c r="C328" s="6" t="s">
        <v>458</v>
      </c>
      <c r="D328" s="26" t="s">
        <v>1136</v>
      </c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1">
        <v>4</v>
      </c>
      <c r="AG328" s="52"/>
      <c r="AH328" s="52"/>
      <c r="AI328" s="52"/>
      <c r="AJ328" s="52"/>
      <c r="AK328" s="52"/>
      <c r="AL328" s="52"/>
      <c r="AM328" s="52"/>
      <c r="AN328" s="52"/>
      <c r="AO328" s="52"/>
      <c r="AP328" s="54"/>
      <c r="AQ328" s="35">
        <f>IF(AR328&lt;6,SUM(E328:AP328),SUM(LARGE(E328:AP328,{1;2;3;4;5;6})))</f>
        <v>4</v>
      </c>
      <c r="AR328" s="55">
        <f>COUNT(E328:AP328)</f>
        <v>1</v>
      </c>
      <c r="BD328" s="22"/>
      <c r="BF328" s="22"/>
      <c r="BG328" s="22"/>
      <c r="BH328" s="22"/>
      <c r="BI328" s="22"/>
      <c r="BJ328" s="22"/>
      <c r="BK328" s="22"/>
    </row>
    <row r="329" spans="1:63" s="24" customFormat="1" x14ac:dyDescent="0.2">
      <c r="A329" s="67">
        <v>328</v>
      </c>
      <c r="B329" s="26" t="s">
        <v>77</v>
      </c>
      <c r="C329" s="8" t="s">
        <v>458</v>
      </c>
      <c r="D329" s="26" t="s">
        <v>1155</v>
      </c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>
        <v>4</v>
      </c>
      <c r="AH329" s="51"/>
      <c r="AI329" s="51"/>
      <c r="AJ329" s="51"/>
      <c r="AK329" s="51"/>
      <c r="AL329" s="51"/>
      <c r="AM329" s="51"/>
      <c r="AN329" s="51"/>
      <c r="AO329" s="51"/>
      <c r="AP329" s="54"/>
      <c r="AQ329" s="35">
        <f>IF(AR329&lt;6,SUM(E329:AP329),SUM(LARGE(E329:AP329,{1;2;3;4;5;6})))</f>
        <v>4</v>
      </c>
      <c r="AR329" s="55">
        <f>COUNT(E329:AP329)</f>
        <v>1</v>
      </c>
      <c r="BD329" s="22"/>
      <c r="BF329" s="22"/>
      <c r="BG329" s="22"/>
      <c r="BH329" s="22"/>
      <c r="BI329" s="22"/>
      <c r="BJ329" s="22"/>
      <c r="BK329" s="22"/>
    </row>
    <row r="330" spans="1:63" s="24" customFormat="1" x14ac:dyDescent="0.2">
      <c r="A330" s="67">
        <v>329</v>
      </c>
      <c r="B330" s="26" t="s">
        <v>77</v>
      </c>
      <c r="C330" s="6" t="s">
        <v>458</v>
      </c>
      <c r="D330" s="37" t="s">
        <v>1156</v>
      </c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9">
        <v>4</v>
      </c>
      <c r="AH330" s="9"/>
      <c r="AI330" s="9"/>
      <c r="AJ330" s="9"/>
      <c r="AK330" s="9"/>
      <c r="AL330" s="9"/>
      <c r="AM330" s="9"/>
      <c r="AN330" s="9"/>
      <c r="AO330" s="9"/>
      <c r="AP330" s="54"/>
      <c r="AQ330" s="35">
        <f>IF(AR330&lt;6,SUM(E330:AP330),SUM(LARGE(E330:AP330,{1;2;3;4;5;6})))</f>
        <v>4</v>
      </c>
      <c r="AR330" s="55">
        <f>COUNT(E330:AP330)</f>
        <v>1</v>
      </c>
      <c r="BD330" s="22"/>
      <c r="BF330" s="22"/>
      <c r="BG330" s="22"/>
      <c r="BH330" s="22"/>
      <c r="BI330" s="22"/>
      <c r="BJ330" s="22"/>
      <c r="BK330" s="22"/>
    </row>
    <row r="331" spans="1:63" s="24" customFormat="1" x14ac:dyDescent="0.2">
      <c r="A331" s="67">
        <v>330</v>
      </c>
      <c r="B331" s="6" t="s">
        <v>77</v>
      </c>
      <c r="C331" s="6"/>
      <c r="D331" s="9" t="s">
        <v>1229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>
        <v>4</v>
      </c>
      <c r="AN331" s="1"/>
      <c r="AO331" s="1"/>
      <c r="AP331" s="1"/>
      <c r="AQ331" s="35">
        <f>IF(AR331&lt;6,SUM(E331:AP331),SUM(LARGE(E331:AP331,{1;2;3;4;5;6})))</f>
        <v>4</v>
      </c>
      <c r="AR331" s="55">
        <f>COUNT(E331:AP331)</f>
        <v>1</v>
      </c>
      <c r="BD331" s="22"/>
      <c r="BF331" s="22"/>
      <c r="BG331" s="22"/>
      <c r="BH331" s="22"/>
      <c r="BI331" s="22"/>
      <c r="BJ331" s="22"/>
      <c r="BK331" s="22"/>
    </row>
    <row r="332" spans="1:63" s="24" customFormat="1" x14ac:dyDescent="0.2">
      <c r="A332" s="67">
        <v>331</v>
      </c>
      <c r="B332" s="26" t="s">
        <v>77</v>
      </c>
      <c r="C332" s="8"/>
      <c r="D332" s="26" t="s">
        <v>1230</v>
      </c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>
        <v>4</v>
      </c>
      <c r="AN332" s="51"/>
      <c r="AO332" s="51"/>
      <c r="AP332" s="29"/>
      <c r="AQ332" s="35">
        <f>IF(AR332&lt;6,SUM(E332:AP332),SUM(LARGE(E332:AP332,{1;2;3;4;5;6})))</f>
        <v>4</v>
      </c>
      <c r="AR332" s="6">
        <f>COUNT(E332:AP332)</f>
        <v>1</v>
      </c>
      <c r="BD332" s="22"/>
      <c r="BF332" s="22"/>
      <c r="BG332" s="22"/>
      <c r="BH332" s="22"/>
      <c r="BI332" s="22"/>
      <c r="BJ332" s="22"/>
      <c r="BK332" s="22"/>
    </row>
    <row r="333" spans="1:63" s="24" customFormat="1" x14ac:dyDescent="0.2">
      <c r="A333" s="67">
        <v>332</v>
      </c>
      <c r="B333" s="26" t="s">
        <v>77</v>
      </c>
      <c r="C333" s="8"/>
      <c r="D333" s="26" t="s">
        <v>1248</v>
      </c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>
        <v>4</v>
      </c>
      <c r="AO333" s="51"/>
      <c r="AP333" s="29"/>
      <c r="AQ333" s="35">
        <f>IF(AR333&lt;6,SUM(E333:AP333),SUM(LARGE(E333:AP333,{1;2;3;4;5;6})))</f>
        <v>4</v>
      </c>
      <c r="AR333" s="6">
        <f>COUNT(E333:AP333)</f>
        <v>1</v>
      </c>
      <c r="BD333" s="22"/>
      <c r="BF333" s="22"/>
      <c r="BG333" s="22"/>
      <c r="BH333" s="22"/>
      <c r="BI333" s="22"/>
      <c r="BJ333" s="22"/>
      <c r="BK333" s="22"/>
    </row>
    <row r="334" spans="1:63" s="24" customFormat="1" x14ac:dyDescent="0.2">
      <c r="A334" s="67">
        <v>333</v>
      </c>
      <c r="B334" s="6" t="s">
        <v>77</v>
      </c>
      <c r="C334" s="8"/>
      <c r="D334" s="37" t="s">
        <v>1249</v>
      </c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>
        <v>4</v>
      </c>
      <c r="AO334" s="51"/>
      <c r="AP334" s="54"/>
      <c r="AQ334" s="35">
        <f>IF(AR334&lt;6,SUM(E334:AP334),SUM(LARGE(E334:AP334,{1;2;3;4;5;6})))</f>
        <v>4</v>
      </c>
      <c r="AR334" s="6">
        <f>COUNT(E334:AP334)</f>
        <v>1</v>
      </c>
      <c r="BD334" s="22"/>
      <c r="BF334" s="22"/>
      <c r="BG334" s="22"/>
      <c r="BH334" s="22"/>
      <c r="BI334" s="22"/>
      <c r="BJ334" s="22"/>
      <c r="BK334" s="22"/>
    </row>
    <row r="335" spans="1:63" s="24" customFormat="1" x14ac:dyDescent="0.2">
      <c r="A335" s="67">
        <v>334</v>
      </c>
      <c r="B335" s="26" t="s">
        <v>77</v>
      </c>
      <c r="C335" s="6" t="s">
        <v>168</v>
      </c>
      <c r="D335" s="37" t="s">
        <v>741</v>
      </c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1">
        <v>3</v>
      </c>
      <c r="AG335" s="52"/>
      <c r="AH335" s="52"/>
      <c r="AI335" s="52"/>
      <c r="AJ335" s="52"/>
      <c r="AK335" s="52"/>
      <c r="AL335" s="52"/>
      <c r="AM335" s="52"/>
      <c r="AN335" s="52"/>
      <c r="AO335" s="52"/>
      <c r="AP335" s="54"/>
      <c r="AQ335" s="35">
        <f>IF(AR335&lt;6,SUM(E335:AP335),SUM(LARGE(E335:AP335,{1;2;3;4;5;6})))</f>
        <v>3</v>
      </c>
      <c r="AR335" s="55">
        <f>COUNT(E335:AP335)</f>
        <v>1</v>
      </c>
      <c r="BD335" s="22"/>
      <c r="BF335" s="22"/>
      <c r="BG335" s="22"/>
      <c r="BH335" s="22"/>
      <c r="BI335" s="22"/>
      <c r="BJ335" s="22"/>
      <c r="BK335" s="22"/>
    </row>
    <row r="336" spans="1:63" s="24" customFormat="1" x14ac:dyDescent="0.2">
      <c r="A336" s="67">
        <v>335</v>
      </c>
      <c r="B336" s="26" t="s">
        <v>77</v>
      </c>
      <c r="C336" s="6" t="s">
        <v>458</v>
      </c>
      <c r="D336" s="26" t="s">
        <v>1137</v>
      </c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1">
        <v>3</v>
      </c>
      <c r="AG336" s="52"/>
      <c r="AH336" s="52"/>
      <c r="AI336" s="52"/>
      <c r="AJ336" s="52"/>
      <c r="AK336" s="52"/>
      <c r="AL336" s="52"/>
      <c r="AM336" s="52"/>
      <c r="AN336" s="52"/>
      <c r="AO336" s="52"/>
      <c r="AP336" s="54"/>
      <c r="AQ336" s="35">
        <f>IF(AR336&lt;6,SUM(E336:AP336),SUM(LARGE(E336:AP336,{1;2;3;4;5;6})))</f>
        <v>3</v>
      </c>
      <c r="AR336" s="55">
        <f>COUNT(E336:AP336)</f>
        <v>1</v>
      </c>
      <c r="BD336" s="22"/>
      <c r="BF336" s="22"/>
      <c r="BG336" s="22"/>
      <c r="BH336" s="22"/>
      <c r="BI336" s="22"/>
      <c r="BJ336" s="22"/>
      <c r="BK336" s="22"/>
    </row>
    <row r="337" spans="1:63" s="24" customFormat="1" x14ac:dyDescent="0.2">
      <c r="A337" s="67">
        <v>336</v>
      </c>
      <c r="B337" s="26" t="s">
        <v>77</v>
      </c>
      <c r="C337" s="6" t="s">
        <v>458</v>
      </c>
      <c r="D337" s="26" t="s">
        <v>1138</v>
      </c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1">
        <v>3</v>
      </c>
      <c r="AG337" s="52"/>
      <c r="AH337" s="52"/>
      <c r="AI337" s="52"/>
      <c r="AJ337" s="52"/>
      <c r="AK337" s="52"/>
      <c r="AL337" s="52"/>
      <c r="AM337" s="52"/>
      <c r="AN337" s="52"/>
      <c r="AO337" s="52"/>
      <c r="AP337" s="54"/>
      <c r="AQ337" s="35">
        <f>IF(AR337&lt;6,SUM(E337:AP337),SUM(LARGE(E337:AP337,{1;2;3;4;5;6})))</f>
        <v>3</v>
      </c>
      <c r="AR337" s="55">
        <f>COUNT(E337:AP337)</f>
        <v>1</v>
      </c>
      <c r="BD337" s="22"/>
      <c r="BF337" s="22"/>
      <c r="BG337" s="22"/>
      <c r="BH337" s="22"/>
      <c r="BI337" s="22"/>
      <c r="BJ337" s="22"/>
      <c r="BK337" s="22"/>
    </row>
    <row r="338" spans="1:63" s="24" customFormat="1" x14ac:dyDescent="0.2">
      <c r="A338" s="67">
        <v>337</v>
      </c>
      <c r="B338" s="26" t="s">
        <v>77</v>
      </c>
      <c r="C338" s="6" t="s">
        <v>79</v>
      </c>
      <c r="D338" s="26" t="s">
        <v>1139</v>
      </c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1">
        <v>3</v>
      </c>
      <c r="AG338" s="52"/>
      <c r="AH338" s="52"/>
      <c r="AI338" s="52"/>
      <c r="AJ338" s="52"/>
      <c r="AK338" s="52"/>
      <c r="AL338" s="52"/>
      <c r="AM338" s="52"/>
      <c r="AN338" s="52"/>
      <c r="AO338" s="52"/>
      <c r="AP338" s="54"/>
      <c r="AQ338" s="35">
        <f>IF(AR338&lt;6,SUM(E338:AP338),SUM(LARGE(E338:AP338,{1;2;3;4;5;6})))</f>
        <v>3</v>
      </c>
      <c r="AR338" s="55">
        <f>COUNT(E338:AP338)</f>
        <v>1</v>
      </c>
      <c r="BD338" s="22"/>
      <c r="BF338" s="22"/>
      <c r="BG338" s="22"/>
      <c r="BH338" s="22"/>
      <c r="BI338" s="22"/>
      <c r="BJ338" s="22"/>
      <c r="BK338" s="22"/>
    </row>
    <row r="339" spans="1:63" s="24" customFormat="1" x14ac:dyDescent="0.2">
      <c r="A339" s="67">
        <v>338</v>
      </c>
      <c r="B339" s="26" t="s">
        <v>77</v>
      </c>
      <c r="C339" s="6" t="s">
        <v>79</v>
      </c>
      <c r="D339" s="26" t="s">
        <v>1067</v>
      </c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1">
        <v>3</v>
      </c>
      <c r="AG339" s="52"/>
      <c r="AH339" s="52"/>
      <c r="AI339" s="52"/>
      <c r="AJ339" s="52"/>
      <c r="AK339" s="52"/>
      <c r="AL339" s="52"/>
      <c r="AM339" s="52"/>
      <c r="AN339" s="52"/>
      <c r="AO339" s="52"/>
      <c r="AP339" s="54"/>
      <c r="AQ339" s="35">
        <f>IF(AR339&lt;6,SUM(E339:AP339),SUM(LARGE(E339:AP339,{1;2;3;4;5;6})))</f>
        <v>3</v>
      </c>
      <c r="AR339" s="55">
        <f>COUNT(E339:AP339)</f>
        <v>1</v>
      </c>
      <c r="BD339" s="22"/>
      <c r="BF339" s="22"/>
      <c r="BG339" s="22"/>
      <c r="BH339" s="22"/>
      <c r="BI339" s="22"/>
      <c r="BJ339" s="22"/>
      <c r="BK339" s="22"/>
    </row>
    <row r="340" spans="1:63" s="24" customFormat="1" x14ac:dyDescent="0.2">
      <c r="A340" s="67">
        <v>339</v>
      </c>
      <c r="B340" s="6" t="s">
        <v>77</v>
      </c>
      <c r="C340" s="6" t="s">
        <v>352</v>
      </c>
      <c r="D340" s="9" t="s">
        <v>686</v>
      </c>
      <c r="E340" s="51"/>
      <c r="F340" s="51"/>
      <c r="G340" s="51"/>
      <c r="H340" s="51"/>
      <c r="I340" s="51"/>
      <c r="J340" s="51"/>
      <c r="K340" s="52">
        <v>0</v>
      </c>
      <c r="L340" s="52"/>
      <c r="M340" s="52"/>
      <c r="N340" s="52"/>
      <c r="O340" s="52"/>
      <c r="P340" s="52"/>
      <c r="Q340" s="52"/>
      <c r="R340" s="52"/>
      <c r="S340" s="52"/>
      <c r="T340" s="52">
        <v>0</v>
      </c>
      <c r="U340" s="52"/>
      <c r="V340" s="52"/>
      <c r="W340" s="52">
        <v>0</v>
      </c>
      <c r="X340" s="52"/>
      <c r="Y340" s="52"/>
      <c r="Z340" s="52"/>
      <c r="AA340" s="52">
        <v>0</v>
      </c>
      <c r="AB340" s="52"/>
      <c r="AC340" s="52"/>
      <c r="AD340" s="52">
        <v>0</v>
      </c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1"/>
      <c r="AQ340" s="35">
        <f>IF(AR340&lt;6,SUM(E340:AP340),SUM(LARGE(E340:AP340,{1;2;3;4;5;6})))</f>
        <v>0</v>
      </c>
      <c r="AR340" s="55">
        <f>COUNT(E340:AP340)</f>
        <v>5</v>
      </c>
      <c r="BD340" s="22"/>
      <c r="BF340" s="22"/>
      <c r="BG340" s="22"/>
      <c r="BH340" s="22"/>
      <c r="BI340" s="22"/>
      <c r="BJ340" s="22"/>
      <c r="BK340" s="22"/>
    </row>
    <row r="341" spans="1:63" s="24" customFormat="1" x14ac:dyDescent="0.2">
      <c r="A341" s="67">
        <v>340</v>
      </c>
      <c r="B341" s="26" t="s">
        <v>77</v>
      </c>
      <c r="C341" s="8" t="s">
        <v>191</v>
      </c>
      <c r="D341" s="37" t="s">
        <v>658</v>
      </c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>
        <v>0</v>
      </c>
      <c r="W341" s="18"/>
      <c r="X341" s="18">
        <v>0</v>
      </c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54"/>
      <c r="AQ341" s="35">
        <f>IF(AR341&lt;6,SUM(E341:AP341),SUM(LARGE(E341:AP341,{1;2;3;4;5;6})))</f>
        <v>0</v>
      </c>
      <c r="AR341" s="55">
        <f>COUNT(E341:AP341)</f>
        <v>2</v>
      </c>
      <c r="BD341" s="22"/>
      <c r="BF341" s="22"/>
      <c r="BG341" s="22"/>
      <c r="BH341" s="22"/>
      <c r="BI341" s="22"/>
      <c r="BJ341" s="22"/>
      <c r="BK341" s="22"/>
    </row>
    <row r="342" spans="1:63" s="24" customFormat="1" x14ac:dyDescent="0.2">
      <c r="A342" s="67">
        <v>341</v>
      </c>
      <c r="B342" s="6" t="s">
        <v>77</v>
      </c>
      <c r="C342" s="6" t="s">
        <v>79</v>
      </c>
      <c r="D342" s="37" t="s">
        <v>135</v>
      </c>
      <c r="E342" s="18">
        <v>0</v>
      </c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29"/>
      <c r="AQ342" s="35">
        <f>IF(AR342&lt;6,SUM(E342:AP342),SUM(LARGE(E342:AP342,{1;2;3;4;5;6})))</f>
        <v>0</v>
      </c>
      <c r="AR342" s="6">
        <f>COUNT(E342:AP342)</f>
        <v>1</v>
      </c>
      <c r="BD342" s="22"/>
      <c r="BF342" s="22"/>
      <c r="BG342" s="22"/>
      <c r="BH342" s="22"/>
      <c r="BI342" s="22"/>
      <c r="BJ342" s="22"/>
      <c r="BK342" s="22"/>
    </row>
    <row r="343" spans="1:63" s="24" customFormat="1" x14ac:dyDescent="0.2">
      <c r="A343" s="67">
        <v>342</v>
      </c>
      <c r="B343" s="26" t="s">
        <v>77</v>
      </c>
      <c r="C343" s="8" t="s">
        <v>458</v>
      </c>
      <c r="D343" s="37" t="s">
        <v>219</v>
      </c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2">
        <v>0</v>
      </c>
      <c r="AN343" s="52"/>
      <c r="AO343" s="52"/>
      <c r="AP343" s="51"/>
      <c r="AQ343" s="35">
        <f>IF(AR343&lt;6,SUM(E343:AP343),SUM(LARGE(E343:AP343,{1;2;3;4;5;6})))</f>
        <v>0</v>
      </c>
      <c r="AR343" s="55">
        <f>COUNT(E343:AP343)</f>
        <v>1</v>
      </c>
      <c r="BD343" s="22"/>
      <c r="BF343" s="22"/>
      <c r="BG343" s="22"/>
      <c r="BH343" s="22"/>
      <c r="BI343" s="22"/>
      <c r="BJ343" s="22"/>
      <c r="BK343" s="22"/>
    </row>
    <row r="344" spans="1:63" s="24" customFormat="1" x14ac:dyDescent="0.2">
      <c r="A344" s="67">
        <v>343</v>
      </c>
      <c r="B344" s="26" t="s">
        <v>77</v>
      </c>
      <c r="C344" s="6" t="s">
        <v>79</v>
      </c>
      <c r="D344" s="26" t="s">
        <v>479</v>
      </c>
      <c r="E344" s="9"/>
      <c r="F344" s="18">
        <v>0</v>
      </c>
      <c r="G344" s="18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54"/>
      <c r="AQ344" s="35">
        <f>IF(AR344&lt;6,SUM(E344:AP344),SUM(LARGE(E344:AP344,{1;2;3;4;5;6})))</f>
        <v>0</v>
      </c>
      <c r="AR344" s="55">
        <f>COUNT(E344:AP344)</f>
        <v>1</v>
      </c>
      <c r="BD344" s="22"/>
      <c r="BF344" s="22"/>
      <c r="BG344" s="22"/>
      <c r="BH344" s="22"/>
      <c r="BI344" s="22"/>
      <c r="BJ344" s="22"/>
      <c r="BK344" s="22"/>
    </row>
    <row r="345" spans="1:63" s="24" customFormat="1" x14ac:dyDescent="0.2">
      <c r="A345" s="67">
        <v>344</v>
      </c>
      <c r="B345" s="26" t="s">
        <v>77</v>
      </c>
      <c r="C345" s="6" t="s">
        <v>458</v>
      </c>
      <c r="D345" s="37" t="s">
        <v>331</v>
      </c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2">
        <v>0</v>
      </c>
      <c r="AN345" s="52"/>
      <c r="AO345" s="52"/>
      <c r="AP345" s="51"/>
      <c r="AQ345" s="35">
        <f>IF(AR345&lt;6,SUM(E345:AP345),SUM(LARGE(E345:AP345,{1;2;3;4;5;6})))</f>
        <v>0</v>
      </c>
      <c r="AR345" s="55">
        <f>COUNT(E345:AP345)</f>
        <v>1</v>
      </c>
      <c r="BD345" s="22"/>
      <c r="BF345" s="22"/>
      <c r="BG345" s="22"/>
      <c r="BH345" s="22"/>
      <c r="BI345" s="22"/>
      <c r="BJ345" s="22"/>
      <c r="BK345" s="22"/>
    </row>
    <row r="346" spans="1:63" s="24" customFormat="1" x14ac:dyDescent="0.2">
      <c r="A346" s="67">
        <v>345</v>
      </c>
      <c r="B346" s="26" t="s">
        <v>77</v>
      </c>
      <c r="C346" s="6" t="s">
        <v>458</v>
      </c>
      <c r="D346" s="37" t="s">
        <v>455</v>
      </c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2">
        <v>0</v>
      </c>
      <c r="AH346" s="52"/>
      <c r="AI346" s="52"/>
      <c r="AJ346" s="52"/>
      <c r="AK346" s="52"/>
      <c r="AL346" s="52"/>
      <c r="AM346" s="52"/>
      <c r="AN346" s="52"/>
      <c r="AO346" s="52"/>
      <c r="AP346" s="54"/>
      <c r="AQ346" s="35">
        <f>IF(AR346&lt;6,SUM(E346:AP346),SUM(LARGE(E346:AP346,{1;2;3;4;5;6})))</f>
        <v>0</v>
      </c>
      <c r="AR346" s="55">
        <f>COUNT(E346:AP346)</f>
        <v>1</v>
      </c>
      <c r="BD346" s="22"/>
      <c r="BF346" s="22"/>
      <c r="BG346" s="22"/>
      <c r="BH346" s="22"/>
      <c r="BI346" s="22"/>
      <c r="BJ346" s="22"/>
      <c r="BK346" s="22"/>
    </row>
    <row r="347" spans="1:63" s="24" customFormat="1" x14ac:dyDescent="0.2">
      <c r="A347" s="67">
        <v>346</v>
      </c>
      <c r="B347" s="26" t="s">
        <v>77</v>
      </c>
      <c r="C347" s="6" t="s">
        <v>82</v>
      </c>
      <c r="D347" s="37" t="s">
        <v>746</v>
      </c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2">
        <v>0</v>
      </c>
      <c r="AO347" s="52"/>
      <c r="AP347" s="54"/>
      <c r="AQ347" s="35">
        <f>IF(AR347&lt;6,SUM(E347:AP347),SUM(LARGE(E347:AP347,{1;2;3;4;5;6})))</f>
        <v>0</v>
      </c>
      <c r="AR347" s="55">
        <f>COUNT(E347:AP347)</f>
        <v>1</v>
      </c>
      <c r="BD347" s="22"/>
      <c r="BF347" s="22"/>
      <c r="BG347" s="22"/>
      <c r="BH347" s="22"/>
      <c r="BI347" s="22"/>
      <c r="BJ347" s="22"/>
      <c r="BK347" s="22"/>
    </row>
    <row r="348" spans="1:63" s="24" customFormat="1" x14ac:dyDescent="0.2">
      <c r="A348" s="67">
        <v>347</v>
      </c>
      <c r="B348" s="26" t="s">
        <v>77</v>
      </c>
      <c r="C348" s="6" t="s">
        <v>236</v>
      </c>
      <c r="D348" s="26" t="s">
        <v>54</v>
      </c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2">
        <v>0</v>
      </c>
      <c r="AH348" s="52"/>
      <c r="AI348" s="52"/>
      <c r="AJ348" s="52"/>
      <c r="AK348" s="52"/>
      <c r="AL348" s="52"/>
      <c r="AM348" s="52"/>
      <c r="AN348" s="52"/>
      <c r="AO348" s="52"/>
      <c r="AP348" s="54"/>
      <c r="AQ348" s="35">
        <f>IF(AR348&lt;6,SUM(E348:AP348),SUM(LARGE(E348:AP348,{1;2;3;4;5;6})))</f>
        <v>0</v>
      </c>
      <c r="AR348" s="55">
        <f>COUNT(E348:AP348)</f>
        <v>1</v>
      </c>
      <c r="BD348" s="22"/>
      <c r="BF348" s="22"/>
      <c r="BG348" s="22"/>
      <c r="BH348" s="22"/>
      <c r="BI348" s="22"/>
      <c r="BJ348" s="22"/>
      <c r="BK348" s="22"/>
    </row>
    <row r="349" spans="1:63" s="24" customFormat="1" x14ac:dyDescent="0.2">
      <c r="A349" s="67">
        <v>348</v>
      </c>
      <c r="B349" s="26" t="s">
        <v>77</v>
      </c>
      <c r="C349" s="6" t="s">
        <v>79</v>
      </c>
      <c r="D349" s="26" t="s">
        <v>372</v>
      </c>
      <c r="E349" s="19">
        <v>0</v>
      </c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54"/>
      <c r="AQ349" s="35">
        <f>IF(AR349&lt;6,SUM(E349:AP349),SUM(LARGE(E349:AP349,{1;2;3;4;5;6})))</f>
        <v>0</v>
      </c>
      <c r="AR349" s="55">
        <f>COUNT(E349:AP349)</f>
        <v>1</v>
      </c>
      <c r="BD349" s="22"/>
      <c r="BF349" s="22"/>
      <c r="BG349" s="22"/>
      <c r="BH349" s="22"/>
      <c r="BI349" s="22"/>
      <c r="BJ349" s="22"/>
      <c r="BK349" s="22"/>
    </row>
    <row r="350" spans="1:63" s="24" customFormat="1" x14ac:dyDescent="0.2">
      <c r="A350" s="67">
        <v>349</v>
      </c>
      <c r="B350" s="26" t="s">
        <v>77</v>
      </c>
      <c r="C350" s="6" t="s">
        <v>84</v>
      </c>
      <c r="D350" s="26" t="s">
        <v>172</v>
      </c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83">
        <v>0</v>
      </c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30"/>
      <c r="AQ350" s="35">
        <f>IF(AR350&lt;6,SUM(E350:AP350),SUM(LARGE(E350:AP350,{1;2;3;4;5;6})))</f>
        <v>0</v>
      </c>
      <c r="AR350" s="55">
        <f>COUNT(E350:AP350)</f>
        <v>1</v>
      </c>
      <c r="BD350" s="22"/>
      <c r="BF350" s="22"/>
      <c r="BG350" s="22"/>
      <c r="BH350" s="22"/>
      <c r="BI350" s="22"/>
      <c r="BJ350" s="22"/>
      <c r="BK350" s="22"/>
    </row>
    <row r="351" spans="1:63" s="24" customFormat="1" x14ac:dyDescent="0.2">
      <c r="A351" s="67">
        <v>350</v>
      </c>
      <c r="B351" s="26" t="s">
        <v>77</v>
      </c>
      <c r="C351" s="6" t="s">
        <v>79</v>
      </c>
      <c r="D351" s="26" t="s">
        <v>255</v>
      </c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18">
        <v>0</v>
      </c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54"/>
      <c r="AQ351" s="35">
        <f>IF(AR351&lt;6,SUM(E351:AP351),SUM(LARGE(E351:AP351,{1;2;3;4;5;6})))</f>
        <v>0</v>
      </c>
      <c r="AR351" s="55">
        <f>COUNT(E351:AP351)</f>
        <v>1</v>
      </c>
      <c r="BD351" s="22"/>
      <c r="BF351" s="22"/>
      <c r="BG351" s="22"/>
      <c r="BH351" s="22"/>
      <c r="BI351" s="22"/>
      <c r="BJ351" s="22"/>
      <c r="BK351" s="22"/>
    </row>
    <row r="352" spans="1:63" s="24" customFormat="1" x14ac:dyDescent="0.2">
      <c r="A352" s="67">
        <v>351</v>
      </c>
      <c r="B352" s="6" t="s">
        <v>77</v>
      </c>
      <c r="C352" s="6" t="s">
        <v>260</v>
      </c>
      <c r="D352" s="9" t="s">
        <v>542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9">
        <v>0</v>
      </c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"/>
      <c r="AQ352" s="35">
        <f>IF(AR352&lt;6,SUM(E352:AP352),SUM(LARGE(E352:AP352,{1;2;3;4;5;6})))</f>
        <v>0</v>
      </c>
      <c r="AR352" s="6">
        <f>COUNT(E352:AP352)</f>
        <v>1</v>
      </c>
      <c r="BD352" s="22"/>
      <c r="BF352" s="22"/>
      <c r="BG352" s="22"/>
      <c r="BH352" s="22"/>
      <c r="BI352" s="22"/>
      <c r="BJ352" s="22"/>
      <c r="BK352" s="22"/>
    </row>
    <row r="353" spans="1:63" s="24" customFormat="1" x14ac:dyDescent="0.2">
      <c r="A353" s="67">
        <v>352</v>
      </c>
      <c r="B353" s="6" t="s">
        <v>77</v>
      </c>
      <c r="C353" s="6" t="s">
        <v>136</v>
      </c>
      <c r="D353" s="9" t="s">
        <v>288</v>
      </c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18">
        <v>0</v>
      </c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1"/>
      <c r="AQ353" s="35">
        <f>IF(AR353&lt;6,SUM(E353:AP353),SUM(LARGE(E353:AP353,{1;2;3;4;5;6})))</f>
        <v>0</v>
      </c>
      <c r="AR353" s="6">
        <f>COUNT(E353:AP353)</f>
        <v>1</v>
      </c>
      <c r="BD353" s="22"/>
      <c r="BF353" s="22"/>
      <c r="BG353" s="22"/>
      <c r="BH353" s="22"/>
      <c r="BI353" s="22"/>
      <c r="BJ353" s="22"/>
      <c r="BK353" s="22"/>
    </row>
    <row r="354" spans="1:63" s="24" customFormat="1" x14ac:dyDescent="0.2">
      <c r="A354" s="67">
        <v>353</v>
      </c>
      <c r="B354" s="6" t="s">
        <v>80</v>
      </c>
      <c r="C354" s="8" t="s">
        <v>458</v>
      </c>
      <c r="D354" s="9" t="s">
        <v>469</v>
      </c>
      <c r="E354" s="51"/>
      <c r="F354" s="51"/>
      <c r="G354" s="51"/>
      <c r="H354" s="51"/>
      <c r="I354" s="51"/>
      <c r="J354" s="52">
        <v>0</v>
      </c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1"/>
      <c r="AQ354" s="35">
        <f>IF(AR354&lt;6,SUM(E354:AP354),SUM(LARGE(E354:AP354,{1;2;3;4;5;6})))</f>
        <v>0</v>
      </c>
      <c r="AR354" s="55">
        <f>COUNT(E354:AP354)</f>
        <v>1</v>
      </c>
      <c r="BD354" s="22"/>
      <c r="BF354" s="22"/>
      <c r="BG354" s="22"/>
      <c r="BH354" s="22"/>
      <c r="BI354" s="22"/>
      <c r="BJ354" s="22"/>
      <c r="BK354" s="22"/>
    </row>
    <row r="355" spans="1:63" s="24" customFormat="1" x14ac:dyDescent="0.2">
      <c r="A355" s="67">
        <v>354</v>
      </c>
      <c r="B355" s="26" t="s">
        <v>77</v>
      </c>
      <c r="C355" s="8" t="s">
        <v>168</v>
      </c>
      <c r="D355" s="37" t="s">
        <v>246</v>
      </c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2">
        <v>0</v>
      </c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29"/>
      <c r="AQ355" s="35">
        <f>IF(AR355&lt;6,SUM(E355:AP355),SUM(LARGE(E355:AP355,{1;2;3;4;5;6})))</f>
        <v>0</v>
      </c>
      <c r="AR355" s="6">
        <f>COUNT(E355:AP355)</f>
        <v>1</v>
      </c>
      <c r="BD355" s="22"/>
      <c r="BF355" s="22"/>
      <c r="BG355" s="22"/>
      <c r="BH355" s="22"/>
      <c r="BI355" s="22"/>
      <c r="BJ355" s="22"/>
      <c r="BK355" s="22"/>
    </row>
    <row r="356" spans="1:63" s="24" customFormat="1" x14ac:dyDescent="0.2">
      <c r="A356" s="67">
        <v>355</v>
      </c>
      <c r="B356" s="26" t="s">
        <v>77</v>
      </c>
      <c r="C356" s="119" t="s">
        <v>458</v>
      </c>
      <c r="D356" s="26" t="s">
        <v>764</v>
      </c>
      <c r="E356" s="52">
        <v>0</v>
      </c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4"/>
      <c r="AQ356" s="35">
        <f>IF(AR356&lt;6,SUM(E356:AP356),SUM(LARGE(E356:AP356,{1;2;3;4;5;6})))</f>
        <v>0</v>
      </c>
      <c r="AR356" s="55">
        <f>COUNT(E356:AP356)</f>
        <v>1</v>
      </c>
      <c r="BD356" s="22"/>
      <c r="BF356" s="22"/>
      <c r="BG356" s="22"/>
      <c r="BH356" s="22"/>
      <c r="BI356" s="22"/>
      <c r="BJ356" s="22"/>
      <c r="BK356" s="22"/>
    </row>
    <row r="357" spans="1:63" s="24" customFormat="1" x14ac:dyDescent="0.2">
      <c r="A357" s="67">
        <v>356</v>
      </c>
      <c r="B357" s="6" t="s">
        <v>77</v>
      </c>
      <c r="C357" s="6" t="s">
        <v>313</v>
      </c>
      <c r="D357" s="37" t="s">
        <v>790</v>
      </c>
      <c r="E357" s="51"/>
      <c r="F357" s="52">
        <v>0</v>
      </c>
      <c r="G357" s="52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29"/>
      <c r="AQ357" s="35">
        <f>IF(AR357&lt;6,SUM(E357:AP357),SUM(LARGE(E357:AP357,{1;2;3;4;5;6})))</f>
        <v>0</v>
      </c>
      <c r="AR357" s="6">
        <f>COUNT(E357:AP357)</f>
        <v>1</v>
      </c>
      <c r="BD357" s="22"/>
      <c r="BF357" s="22"/>
      <c r="BG357" s="22"/>
      <c r="BH357" s="22"/>
      <c r="BI357" s="22"/>
      <c r="BJ357" s="22"/>
      <c r="BK357" s="22"/>
    </row>
    <row r="358" spans="1:63" s="24" customFormat="1" x14ac:dyDescent="0.2">
      <c r="A358" s="67">
        <v>357</v>
      </c>
      <c r="B358" s="26" t="s">
        <v>77</v>
      </c>
      <c r="C358" s="6" t="s">
        <v>313</v>
      </c>
      <c r="D358" s="37" t="s">
        <v>791</v>
      </c>
      <c r="E358" s="51"/>
      <c r="F358" s="52">
        <v>0</v>
      </c>
      <c r="G358" s="52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35">
        <f>IF(AR358&lt;6,SUM(E358:AP358),SUM(LARGE(E358:AP358,{1;2;3;4;5;6})))</f>
        <v>0</v>
      </c>
      <c r="AR358" s="55">
        <f>COUNT(E358:AP358)</f>
        <v>1</v>
      </c>
      <c r="BD358" s="22"/>
      <c r="BF358" s="22"/>
      <c r="BG358" s="22"/>
      <c r="BH358" s="22"/>
      <c r="BI358" s="22"/>
      <c r="BJ358" s="22"/>
      <c r="BK358" s="22"/>
    </row>
    <row r="359" spans="1:63" s="24" customFormat="1" x14ac:dyDescent="0.2">
      <c r="A359" s="67">
        <v>358</v>
      </c>
      <c r="B359" s="26" t="s">
        <v>80</v>
      </c>
      <c r="C359" s="6" t="s">
        <v>458</v>
      </c>
      <c r="D359" s="9" t="s">
        <v>828</v>
      </c>
      <c r="E359" s="52"/>
      <c r="F359" s="52"/>
      <c r="G359" s="52"/>
      <c r="H359" s="52"/>
      <c r="I359" s="52"/>
      <c r="J359" s="52">
        <v>0</v>
      </c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1"/>
      <c r="AQ359" s="35">
        <f>IF(AR359&lt;6,SUM(E359:AP359),SUM(LARGE(E359:AP359,{1;2;3;4;5;6})))</f>
        <v>0</v>
      </c>
      <c r="AR359" s="6">
        <f>COUNT(E359:AP359)</f>
        <v>1</v>
      </c>
      <c r="BD359" s="22"/>
      <c r="BF359" s="22"/>
      <c r="BG359" s="22"/>
      <c r="BH359" s="22"/>
      <c r="BI359" s="22"/>
      <c r="BJ359" s="22"/>
      <c r="BK359" s="22"/>
    </row>
    <row r="360" spans="1:63" s="24" customFormat="1" x14ac:dyDescent="0.2">
      <c r="A360" s="67">
        <v>359</v>
      </c>
      <c r="B360" s="6" t="s">
        <v>77</v>
      </c>
      <c r="C360" s="6" t="s">
        <v>458</v>
      </c>
      <c r="D360" s="37" t="s">
        <v>917</v>
      </c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>
        <v>0</v>
      </c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29"/>
      <c r="AQ360" s="35">
        <f>IF(AR360&lt;6,SUM(E360:AP360),SUM(LARGE(E360:AP360,{1;2;3;4;5;6})))</f>
        <v>0</v>
      </c>
      <c r="AR360" s="6">
        <f>COUNT(E360:AP360)</f>
        <v>1</v>
      </c>
      <c r="BD360" s="22"/>
      <c r="BF360" s="22"/>
      <c r="BG360" s="22"/>
      <c r="BH360" s="22"/>
      <c r="BI360" s="22"/>
      <c r="BJ360" s="22"/>
      <c r="BK360" s="22"/>
    </row>
    <row r="361" spans="1:63" s="24" customFormat="1" x14ac:dyDescent="0.2">
      <c r="A361" s="67">
        <v>360</v>
      </c>
      <c r="B361" s="26" t="s">
        <v>77</v>
      </c>
      <c r="C361" s="6" t="s">
        <v>79</v>
      </c>
      <c r="D361" s="26" t="s">
        <v>941</v>
      </c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>
        <v>0</v>
      </c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35">
        <f>IF(AR361&lt;6,SUM(E361:AP361),SUM(LARGE(E361:AP361,{1;2;3;4;5;6})))</f>
        <v>0</v>
      </c>
      <c r="AR361" s="55">
        <f>COUNT(E361:AP361)</f>
        <v>1</v>
      </c>
      <c r="BD361" s="22"/>
      <c r="BF361" s="22"/>
      <c r="BG361" s="22"/>
      <c r="BH361" s="22"/>
      <c r="BI361" s="22"/>
      <c r="BJ361" s="22"/>
      <c r="BK361" s="22"/>
    </row>
    <row r="362" spans="1:63" s="24" customFormat="1" x14ac:dyDescent="0.2">
      <c r="A362" s="67">
        <v>361</v>
      </c>
      <c r="B362" s="26" t="s">
        <v>77</v>
      </c>
      <c r="C362" s="8" t="s">
        <v>79</v>
      </c>
      <c r="D362" s="26" t="s">
        <v>942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>
        <v>0</v>
      </c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29"/>
      <c r="AQ362" s="35">
        <f>IF(AR362&lt;6,SUM(E362:AP362),SUM(LARGE(E362:AP362,{1;2;3;4;5;6})))</f>
        <v>0</v>
      </c>
      <c r="AR362" s="6">
        <f>COUNT(E362:AP362)</f>
        <v>1</v>
      </c>
      <c r="BD362" s="22"/>
      <c r="BF362" s="22"/>
      <c r="BG362" s="22"/>
      <c r="BH362" s="22"/>
      <c r="BI362" s="22"/>
      <c r="BJ362" s="22"/>
      <c r="BK362" s="22"/>
    </row>
    <row r="363" spans="1:63" s="24" customFormat="1" x14ac:dyDescent="0.2">
      <c r="A363" s="67">
        <v>362</v>
      </c>
      <c r="B363" s="26" t="s">
        <v>77</v>
      </c>
      <c r="C363" s="8" t="s">
        <v>260</v>
      </c>
      <c r="D363" s="9" t="s">
        <v>956</v>
      </c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18">
        <v>0</v>
      </c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"/>
      <c r="AQ363" s="35">
        <f>IF(AR363&lt;6,SUM(E363:AP363),SUM(LARGE(E363:AP363,{1;2;3;4;5;6})))</f>
        <v>0</v>
      </c>
      <c r="AR363" s="55">
        <f>COUNT(E363:AP363)</f>
        <v>1</v>
      </c>
      <c r="BD363" s="22"/>
      <c r="BF363" s="22"/>
      <c r="BG363" s="22"/>
      <c r="BH363" s="22"/>
      <c r="BI363" s="22"/>
      <c r="BJ363" s="22"/>
      <c r="BK363" s="22"/>
    </row>
    <row r="364" spans="1:63" s="24" customFormat="1" x14ac:dyDescent="0.2">
      <c r="A364" s="67">
        <v>363</v>
      </c>
      <c r="B364" s="26" t="s">
        <v>77</v>
      </c>
      <c r="C364" s="6" t="s">
        <v>82</v>
      </c>
      <c r="D364" s="37" t="s">
        <v>1010</v>
      </c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18">
        <v>0</v>
      </c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29"/>
      <c r="AQ364" s="35">
        <f>IF(AR364&lt;6,SUM(E364:AP364),SUM(LARGE(E364:AP364,{1;2;3;4;5;6})))</f>
        <v>0</v>
      </c>
      <c r="AR364" s="6">
        <f>COUNT(E364:AP364)</f>
        <v>1</v>
      </c>
      <c r="BD364" s="22"/>
      <c r="BF364" s="22"/>
      <c r="BG364" s="22"/>
      <c r="BH364" s="22"/>
      <c r="BI364" s="22"/>
      <c r="BJ364" s="22"/>
      <c r="BK364" s="22"/>
    </row>
    <row r="365" spans="1:63" s="24" customFormat="1" x14ac:dyDescent="0.2">
      <c r="A365" s="67">
        <v>364</v>
      </c>
      <c r="B365" s="6" t="s">
        <v>77</v>
      </c>
      <c r="C365" s="6" t="s">
        <v>458</v>
      </c>
      <c r="D365" s="37" t="s">
        <v>1022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>
        <v>0</v>
      </c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29"/>
      <c r="AQ365" s="35">
        <f>IF(AR365&lt;6,SUM(E365:AP365),SUM(LARGE(E365:AP365,{1;2;3;4;5;6})))</f>
        <v>0</v>
      </c>
      <c r="AR365" s="6">
        <f>COUNT(E365:AP365)</f>
        <v>1</v>
      </c>
      <c r="BD365" s="22"/>
      <c r="BF365" s="22"/>
      <c r="BG365" s="22"/>
      <c r="BH365" s="22"/>
      <c r="BI365" s="22"/>
      <c r="BJ365" s="22"/>
      <c r="BK365" s="22"/>
    </row>
    <row r="366" spans="1:63" s="24" customFormat="1" x14ac:dyDescent="0.2">
      <c r="A366" s="67">
        <v>365</v>
      </c>
      <c r="B366" s="26" t="s">
        <v>77</v>
      </c>
      <c r="C366" s="6" t="s">
        <v>458</v>
      </c>
      <c r="D366" s="26" t="s">
        <v>1128</v>
      </c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>
        <v>0</v>
      </c>
      <c r="AG366" s="52"/>
      <c r="AH366" s="52"/>
      <c r="AI366" s="52"/>
      <c r="AJ366" s="52"/>
      <c r="AK366" s="52"/>
      <c r="AL366" s="52"/>
      <c r="AM366" s="52"/>
      <c r="AN366" s="52"/>
      <c r="AO366" s="52"/>
      <c r="AP366" s="54"/>
      <c r="AQ366" s="35">
        <f>IF(AR366&lt;6,SUM(E366:AP366),SUM(LARGE(E366:AP366,{1;2;3;4;5;6})))</f>
        <v>0</v>
      </c>
      <c r="AR366" s="55">
        <f>COUNT(E366:AP366)</f>
        <v>1</v>
      </c>
      <c r="BD366" s="22"/>
      <c r="BF366" s="22"/>
      <c r="BG366" s="22"/>
      <c r="BH366" s="22"/>
      <c r="BI366" s="22"/>
      <c r="BJ366" s="22"/>
      <c r="BK366" s="22"/>
    </row>
    <row r="367" spans="1:63" s="24" customFormat="1" x14ac:dyDescent="0.2">
      <c r="A367" s="67">
        <v>366</v>
      </c>
      <c r="B367" s="26" t="s">
        <v>77</v>
      </c>
      <c r="C367" s="6" t="s">
        <v>191</v>
      </c>
      <c r="D367" s="26" t="s">
        <v>1151</v>
      </c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2">
        <v>0</v>
      </c>
      <c r="AH367" s="52"/>
      <c r="AI367" s="52"/>
      <c r="AJ367" s="52"/>
      <c r="AK367" s="52"/>
      <c r="AL367" s="52"/>
      <c r="AM367" s="52"/>
      <c r="AN367" s="52"/>
      <c r="AO367" s="52"/>
      <c r="AP367" s="29"/>
      <c r="AQ367" s="35">
        <f>IF(AR367&lt;6,SUM(E367:AP367),SUM(LARGE(E367:AP367,{1;2;3;4;5;6})))</f>
        <v>0</v>
      </c>
      <c r="AR367" s="6">
        <f>COUNT(E367:AP367)</f>
        <v>1</v>
      </c>
      <c r="BD367" s="22"/>
      <c r="BF367" s="22"/>
      <c r="BG367" s="22"/>
      <c r="BH367" s="22"/>
      <c r="BI367" s="22"/>
      <c r="BJ367" s="22"/>
      <c r="BK367" s="22"/>
    </row>
    <row r="368" spans="1:63" s="24" customFormat="1" x14ac:dyDescent="0.2">
      <c r="A368" s="67">
        <v>367</v>
      </c>
      <c r="B368" s="6" t="s">
        <v>77</v>
      </c>
      <c r="C368" s="8" t="s">
        <v>191</v>
      </c>
      <c r="D368" s="9" t="s">
        <v>1152</v>
      </c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9">
        <v>0</v>
      </c>
      <c r="AH368" s="19"/>
      <c r="AI368" s="19"/>
      <c r="AJ368" s="19"/>
      <c r="AK368" s="19"/>
      <c r="AL368" s="19"/>
      <c r="AM368" s="19"/>
      <c r="AN368" s="19"/>
      <c r="AO368" s="19"/>
      <c r="AP368" s="1"/>
      <c r="AQ368" s="35">
        <f>IF(AR368&lt;6,SUM(E368:AP368),SUM(LARGE(E368:AP368,{1;2;3;4;5;6})))</f>
        <v>0</v>
      </c>
      <c r="AR368" s="6">
        <f>COUNT(E368:AP368)</f>
        <v>1</v>
      </c>
      <c r="BD368" s="22"/>
      <c r="BF368" s="22"/>
      <c r="BG368" s="22"/>
      <c r="BH368" s="22"/>
      <c r="BI368" s="22"/>
      <c r="BJ368" s="22"/>
      <c r="BK368" s="22"/>
    </row>
    <row r="369" spans="1:63" s="24" customFormat="1" x14ac:dyDescent="0.2">
      <c r="A369" s="67">
        <v>368</v>
      </c>
      <c r="B369" s="6" t="s">
        <v>77</v>
      </c>
      <c r="C369" s="6" t="s">
        <v>79</v>
      </c>
      <c r="D369" s="9" t="s">
        <v>1247</v>
      </c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116">
        <v>0</v>
      </c>
      <c r="AO369" s="51"/>
      <c r="AP369" s="1"/>
      <c r="AQ369" s="35">
        <f>IF(AR369&lt;6,SUM(E369:AP369),SUM(LARGE(E369:AP369,{1;2;3;4;5;6})))</f>
        <v>0</v>
      </c>
      <c r="AR369" s="6">
        <f>COUNT(E369:AP369)</f>
        <v>1</v>
      </c>
      <c r="BD369" s="22"/>
      <c r="BF369" s="22"/>
      <c r="BG369" s="22"/>
      <c r="BH369" s="22"/>
      <c r="BI369" s="22"/>
      <c r="BJ369" s="22"/>
      <c r="BK369" s="22"/>
    </row>
    <row r="370" spans="1:63" s="24" customFormat="1" x14ac:dyDescent="0.2">
      <c r="A370" s="67">
        <v>369</v>
      </c>
      <c r="B370" s="6"/>
      <c r="C370" s="6"/>
      <c r="D370" s="37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9"/>
      <c r="AQ370" s="35">
        <f>IF(AR370&lt;6,SUM(E370:AP370),SUM(LARGE(E370:AP370,{1;2;3;4;5;6})))</f>
        <v>0</v>
      </c>
      <c r="AR370" s="6">
        <f>COUNT(E370:AP370)</f>
        <v>0</v>
      </c>
      <c r="BD370" s="22"/>
      <c r="BF370" s="22"/>
      <c r="BG370" s="22"/>
      <c r="BH370" s="22"/>
      <c r="BI370" s="22"/>
      <c r="BJ370" s="22"/>
      <c r="BK370" s="22"/>
    </row>
    <row r="371" spans="1:63" s="24" customFormat="1" x14ac:dyDescent="0.2">
      <c r="A371" s="67">
        <v>370</v>
      </c>
      <c r="B371" s="26"/>
      <c r="C371" s="6"/>
      <c r="D371" s="37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4"/>
      <c r="AQ371" s="35">
        <f>IF(AR371&lt;6,SUM(E371:AP371),SUM(LARGE(E371:AP371,{1;2;3;4;5;6})))</f>
        <v>0</v>
      </c>
      <c r="AR371" s="55">
        <f>COUNT(E371:AP371)</f>
        <v>0</v>
      </c>
      <c r="BD371" s="22"/>
      <c r="BF371" s="22"/>
      <c r="BG371" s="22"/>
      <c r="BH371" s="22"/>
      <c r="BI371" s="22"/>
      <c r="BJ371" s="22"/>
      <c r="BK371" s="22"/>
    </row>
    <row r="372" spans="1:63" s="24" customFormat="1" x14ac:dyDescent="0.2">
      <c r="A372" s="67">
        <v>371</v>
      </c>
      <c r="B372" s="6"/>
      <c r="C372" s="6"/>
      <c r="D372" s="37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29"/>
      <c r="AQ372" s="35">
        <f>IF(AR372&lt;6,SUM(E372:AP372),SUM(LARGE(E372:AP372,{1;2;3;4;5;6})))</f>
        <v>0</v>
      </c>
      <c r="AR372" s="6">
        <f>COUNT(E372:AP372)</f>
        <v>0</v>
      </c>
      <c r="BD372" s="22"/>
      <c r="BF372" s="22"/>
      <c r="BG372" s="22"/>
      <c r="BH372" s="22"/>
      <c r="BI372" s="22"/>
      <c r="BJ372" s="22"/>
      <c r="BK372" s="22"/>
    </row>
    <row r="373" spans="1:63" s="24" customFormat="1" x14ac:dyDescent="0.2">
      <c r="A373" s="67">
        <v>372</v>
      </c>
      <c r="B373" s="26"/>
      <c r="C373" s="6"/>
      <c r="D373" s="26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30"/>
      <c r="AQ373" s="35">
        <f>IF(AR373&lt;6,SUM(E373:AP373),SUM(LARGE(E373:AP373,{1;2;3;4;5;6})))</f>
        <v>0</v>
      </c>
      <c r="AR373" s="55">
        <f>COUNT(E373:AP373)</f>
        <v>0</v>
      </c>
      <c r="BD373" s="22"/>
      <c r="BF373" s="22"/>
      <c r="BG373" s="22"/>
      <c r="BH373" s="22"/>
      <c r="BI373" s="22"/>
      <c r="BJ373" s="22"/>
      <c r="BK373" s="22"/>
    </row>
    <row r="374" spans="1:63" s="24" customFormat="1" x14ac:dyDescent="0.2">
      <c r="A374" s="67">
        <v>373</v>
      </c>
      <c r="B374" s="26"/>
      <c r="C374" s="6"/>
      <c r="D374" s="37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35">
        <f>IF(AR374&lt;6,SUM(E374:AP374),SUM(LARGE(E374:AP374,{1;2;3;4;5;6})))</f>
        <v>0</v>
      </c>
      <c r="AR374" s="55">
        <f>COUNT(E374:AP374)</f>
        <v>0</v>
      </c>
      <c r="BD374" s="22"/>
      <c r="BF374" s="22"/>
      <c r="BG374" s="22"/>
      <c r="BH374" s="22"/>
      <c r="BI374" s="22"/>
      <c r="BJ374" s="22"/>
      <c r="BK374" s="22"/>
    </row>
    <row r="375" spans="1:63" s="24" customFormat="1" x14ac:dyDescent="0.2">
      <c r="A375" s="67">
        <v>374</v>
      </c>
      <c r="B375" s="26"/>
      <c r="C375" s="6"/>
      <c r="D375" s="9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35">
        <f>IF(AR375&lt;6,SUM(E375:AP375),SUM(LARGE(E375:AP375,{1;2;3;4;5;6})))</f>
        <v>0</v>
      </c>
      <c r="AR375" s="55">
        <f>COUNT(E375:AP375)</f>
        <v>0</v>
      </c>
      <c r="BD375" s="22"/>
      <c r="BF375" s="22"/>
      <c r="BG375" s="22"/>
      <c r="BH375" s="22"/>
      <c r="BI375" s="22"/>
      <c r="BJ375" s="22"/>
      <c r="BK375" s="22"/>
    </row>
    <row r="376" spans="1:63" x14ac:dyDescent="0.2">
      <c r="A376" s="67">
        <v>375</v>
      </c>
      <c r="B376" s="6"/>
      <c r="C376" s="6"/>
      <c r="D376" s="37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29"/>
      <c r="AQ376" s="35">
        <f>IF(AR376&lt;6,SUM(E376:AP376),SUM(LARGE(E376:AP376,{1;2;3;4;5;6})))</f>
        <v>0</v>
      </c>
      <c r="AR376" s="6">
        <f>COUNT(E376:AP376)</f>
        <v>0</v>
      </c>
    </row>
    <row r="377" spans="1:63" x14ac:dyDescent="0.2">
      <c r="A377" s="67">
        <v>376</v>
      </c>
      <c r="B377" s="6"/>
      <c r="C377" s="6"/>
      <c r="D377" s="9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35">
        <f>IF(AR377&lt;6,SUM(E377:AP377),SUM(LARGE(E377:AP377,{1;2;3;4;5;6})))</f>
        <v>0</v>
      </c>
      <c r="AR377" s="6">
        <f>COUNT(E377:AP377)</f>
        <v>0</v>
      </c>
    </row>
    <row r="378" spans="1:63" x14ac:dyDescent="0.2">
      <c r="A378" s="67">
        <v>377</v>
      </c>
      <c r="B378" s="6"/>
      <c r="C378" s="6"/>
      <c r="D378" s="9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1"/>
      <c r="AQ378" s="35">
        <f>IF(AR378&lt;6,SUM(E378:AP378),SUM(LARGE(E378:AP378,{1;2;3;4;5;6})))</f>
        <v>0</v>
      </c>
      <c r="AR378" s="6">
        <f>COUNT(E378:AP378)</f>
        <v>0</v>
      </c>
    </row>
    <row r="379" spans="1:63" x14ac:dyDescent="0.2">
      <c r="A379" s="67">
        <v>378</v>
      </c>
      <c r="B379" s="6"/>
      <c r="C379" s="6"/>
      <c r="D379" s="37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29"/>
      <c r="AQ379" s="35">
        <f>IF(AR379&lt;6,SUM(E379:AP379),SUM(LARGE(E379:AP379,{1;2;3;4;5;6})))</f>
        <v>0</v>
      </c>
      <c r="AR379" s="6">
        <f>COUNT(E379:AP379)</f>
        <v>0</v>
      </c>
    </row>
    <row r="380" spans="1:63" x14ac:dyDescent="0.2">
      <c r="A380" s="67">
        <v>379</v>
      </c>
      <c r="B380" s="6"/>
      <c r="C380" s="6"/>
      <c r="D380" s="9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35">
        <f>IF(AR380&lt;6,SUM(E380:AP380),SUM(LARGE(E380:AP380,{1;2;3;4;5;6})))</f>
        <v>0</v>
      </c>
      <c r="AR380" s="6">
        <f>COUNT(E380:AP380)</f>
        <v>0</v>
      </c>
    </row>
    <row r="381" spans="1:63" x14ac:dyDescent="0.2">
      <c r="A381" s="67">
        <v>380</v>
      </c>
      <c r="B381" s="6"/>
      <c r="C381" s="6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1"/>
      <c r="AQ381" s="35">
        <f>IF(AR381&lt;6,SUM(E381:AP381),SUM(LARGE(E381:AP381,{1;2;3;4;5;6})))</f>
        <v>0</v>
      </c>
      <c r="AR381" s="55">
        <f>COUNT(E381:AP381)</f>
        <v>0</v>
      </c>
    </row>
    <row r="382" spans="1:63" x14ac:dyDescent="0.2">
      <c r="A382" s="67">
        <v>381</v>
      </c>
      <c r="B382" s="6"/>
      <c r="C382" s="6"/>
      <c r="D382" s="37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29"/>
      <c r="AQ382" s="35">
        <f>IF(AR382&lt;6,SUM(E382:AP382),SUM(LARGE(E382:AP382,{1;2;3;4;5;6})))</f>
        <v>0</v>
      </c>
      <c r="AR382" s="6">
        <f>COUNT(E382:AP382)</f>
        <v>0</v>
      </c>
    </row>
    <row r="383" spans="1:63" x14ac:dyDescent="0.2">
      <c r="A383" s="67">
        <v>382</v>
      </c>
      <c r="B383" s="26"/>
      <c r="C383" s="8"/>
      <c r="D383" s="26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35">
        <f>IF(AR383&lt;6,SUM(E383:AP383),SUM(LARGE(E383:AP383,{1;2;3;4;5;6})))</f>
        <v>0</v>
      </c>
      <c r="AR383" s="55">
        <f>COUNT(E383:AP383)</f>
        <v>0</v>
      </c>
    </row>
    <row r="384" spans="1:63" x14ac:dyDescent="0.2">
      <c r="A384" s="67">
        <v>383</v>
      </c>
      <c r="B384" s="26"/>
      <c r="C384" s="8"/>
      <c r="D384" s="37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30"/>
      <c r="AQ384" s="35">
        <f>IF(AR384&lt;6,SUM(E384:AP384),SUM(LARGE(E384:AP384,{1;2;3;4;5;6})))</f>
        <v>0</v>
      </c>
      <c r="AR384" s="6">
        <f>COUNT(E384:AP384)</f>
        <v>0</v>
      </c>
    </row>
    <row r="385" spans="1:44" x14ac:dyDescent="0.2">
      <c r="A385" s="67">
        <v>384</v>
      </c>
      <c r="B385" s="26"/>
      <c r="C385" s="6"/>
      <c r="D385" s="26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4"/>
      <c r="AQ385" s="35">
        <f>IF(AR385&lt;6,SUM(E385:AP385),SUM(LARGE(E385:AP385,{1;2;3;4;5;6})))</f>
        <v>0</v>
      </c>
      <c r="AR385" s="55">
        <f>COUNT(E385:AP385)</f>
        <v>0</v>
      </c>
    </row>
    <row r="386" spans="1:44" x14ac:dyDescent="0.2">
      <c r="A386" s="67">
        <v>385</v>
      </c>
      <c r="B386" s="26"/>
      <c r="C386" s="6"/>
      <c r="D386" s="26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35">
        <f>IF(AR386&lt;6,SUM(E386:AP386),SUM(LARGE(E386:AP386,{1;2;3;4;5;6})))</f>
        <v>0</v>
      </c>
      <c r="AR386" s="55">
        <f>COUNT(E386:AP386)</f>
        <v>0</v>
      </c>
    </row>
    <row r="387" spans="1:44" x14ac:dyDescent="0.2">
      <c r="A387" s="67">
        <v>386</v>
      </c>
      <c r="B387" s="6"/>
      <c r="C387" s="6"/>
      <c r="D387" s="9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1"/>
      <c r="AQ387" s="35">
        <f>IF(AR387&lt;6,SUM(E387:AP387),SUM(LARGE(E387:AP387,{1;2;3;4;5;6})))</f>
        <v>0</v>
      </c>
      <c r="AR387" s="6">
        <f>COUNT(E387:AP387)</f>
        <v>0</v>
      </c>
    </row>
    <row r="388" spans="1:44" x14ac:dyDescent="0.2">
      <c r="A388" s="67">
        <v>387</v>
      </c>
      <c r="B388" s="6"/>
      <c r="C388" s="6"/>
      <c r="D388" s="9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35">
        <f>IF(AR388&lt;6,SUM(E388:AP388),SUM(LARGE(E388:AP388,{1;2;3;4;5;6})))</f>
        <v>0</v>
      </c>
      <c r="AR388" s="55">
        <f>COUNT(E388:AP388)</f>
        <v>0</v>
      </c>
    </row>
    <row r="389" spans="1:44" x14ac:dyDescent="0.2">
      <c r="A389" s="67">
        <v>388</v>
      </c>
      <c r="B389" s="6"/>
      <c r="C389" s="6"/>
      <c r="D389" s="9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35">
        <f>IF(AR389&lt;6,SUM(E389:AP389),SUM(LARGE(E389:AP389,{1;2;3;4;5;6})))</f>
        <v>0</v>
      </c>
      <c r="AR389" s="55">
        <f>COUNT(E389:AP389)</f>
        <v>0</v>
      </c>
    </row>
    <row r="390" spans="1:44" x14ac:dyDescent="0.2">
      <c r="A390" s="67">
        <v>389</v>
      </c>
      <c r="B390" s="6"/>
      <c r="C390" s="6"/>
      <c r="D390" s="9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35">
        <f>IF(AR390&lt;6,SUM(E390:AP390),SUM(LARGE(E390:AP390,{1;2;3;4;5;6})))</f>
        <v>0</v>
      </c>
      <c r="AR390" s="6">
        <f>COUNT(E390:AP390)</f>
        <v>0</v>
      </c>
    </row>
    <row r="391" spans="1:44" x14ac:dyDescent="0.2">
      <c r="A391" s="67">
        <v>390</v>
      </c>
      <c r="B391" s="26"/>
      <c r="C391" s="8"/>
      <c r="D391" s="26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30"/>
      <c r="AQ391" s="35">
        <f>IF(AR391&lt;6,SUM(E391:AP391),SUM(LARGE(E391:AP391,{1;2;3;4;5;6})))</f>
        <v>0</v>
      </c>
      <c r="AR391" s="55">
        <f>COUNT(E391:AP391)</f>
        <v>0</v>
      </c>
    </row>
    <row r="392" spans="1:44" x14ac:dyDescent="0.2">
      <c r="A392" s="67">
        <v>391</v>
      </c>
      <c r="B392" s="6"/>
      <c r="C392" s="6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1"/>
      <c r="AQ392" s="35">
        <f>IF(AR392&lt;6,SUM(E392:AP392),SUM(LARGE(E392:AP392,{1;2;3;4;5;6})))</f>
        <v>0</v>
      </c>
      <c r="AR392" s="6">
        <f>COUNT(E392:AP392)</f>
        <v>0</v>
      </c>
    </row>
    <row r="393" spans="1:44" x14ac:dyDescent="0.2">
      <c r="A393" s="67">
        <v>392</v>
      </c>
      <c r="B393" s="6"/>
      <c r="C393" s="6"/>
      <c r="D393" s="37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29"/>
      <c r="AQ393" s="35">
        <f>IF(AR393&lt;6,SUM(E393:AP393),SUM(LARGE(E393:AP393,{1;2;3;4;5;6})))</f>
        <v>0</v>
      </c>
      <c r="AR393" s="6">
        <f>COUNT(E393:AP393)</f>
        <v>0</v>
      </c>
    </row>
    <row r="394" spans="1:44" x14ac:dyDescent="0.2">
      <c r="A394" s="67">
        <v>393</v>
      </c>
      <c r="B394" s="26"/>
      <c r="C394" s="6"/>
      <c r="D394" s="37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1"/>
      <c r="AQ394" s="35">
        <f>IF(AR394&lt;6,SUM(E394:AP394),SUM(LARGE(E394:AP394,{1;2;3;4;5;6})))</f>
        <v>0</v>
      </c>
      <c r="AR394" s="55">
        <f>COUNT(E394:AP394)</f>
        <v>0</v>
      </c>
    </row>
    <row r="395" spans="1:44" x14ac:dyDescent="0.2">
      <c r="A395" s="67">
        <v>394</v>
      </c>
      <c r="B395" s="6"/>
      <c r="C395" s="6"/>
      <c r="D395" s="9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1"/>
      <c r="AQ395" s="35">
        <f>IF(AR395&lt;6,SUM(E395:AP395),SUM(LARGE(E395:AP395,{1;2;3;4;5;6})))</f>
        <v>0</v>
      </c>
      <c r="AR395" s="6">
        <f>COUNT(E395:AP395)</f>
        <v>0</v>
      </c>
    </row>
    <row r="396" spans="1:44" x14ac:dyDescent="0.2">
      <c r="A396" s="67">
        <v>395</v>
      </c>
      <c r="B396" s="6"/>
      <c r="C396" s="6"/>
      <c r="D396" s="9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1"/>
      <c r="AQ396" s="35">
        <f>IF(AR396&lt;6,SUM(E396:AP396),SUM(LARGE(E396:AP396,{1;2;3;4;5;6})))</f>
        <v>0</v>
      </c>
      <c r="AR396" s="6">
        <f>COUNT(E396:AP396)</f>
        <v>0</v>
      </c>
    </row>
    <row r="397" spans="1:44" x14ac:dyDescent="0.2">
      <c r="A397" s="67">
        <v>396</v>
      </c>
      <c r="B397" s="26"/>
      <c r="C397" s="6"/>
      <c r="D397" s="26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4"/>
      <c r="AQ397" s="35">
        <f>IF(AR397&lt;6,SUM(E397:AP397),SUM(LARGE(E397:AP397,{1;2;3;4;5;6})))</f>
        <v>0</v>
      </c>
      <c r="AR397" s="55">
        <f>COUNT(E397:AP397)</f>
        <v>0</v>
      </c>
    </row>
    <row r="398" spans="1:44" x14ac:dyDescent="0.2">
      <c r="A398" s="67">
        <v>397</v>
      </c>
      <c r="B398" s="26"/>
      <c r="C398" s="8"/>
      <c r="D398" s="26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29"/>
      <c r="AQ398" s="35">
        <f>IF(AR398&lt;6,SUM(E398:AP398),SUM(LARGE(E398:AP398,{1;2;3;4;5;6})))</f>
        <v>0</v>
      </c>
      <c r="AR398" s="6">
        <f>COUNT(E398:AP398)</f>
        <v>0</v>
      </c>
    </row>
    <row r="399" spans="1:44" x14ac:dyDescent="0.2">
      <c r="A399" s="67">
        <v>398</v>
      </c>
      <c r="B399" s="26"/>
      <c r="C399" s="8"/>
      <c r="D399" s="26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54"/>
      <c r="AQ399" s="35">
        <f>IF(AR399&lt;6,SUM(E399:AP399),SUM(LARGE(E399:AP399,{1;2;3;4;5;6})))</f>
        <v>0</v>
      </c>
      <c r="AR399" s="55">
        <f>COUNT(E399:AP399)</f>
        <v>0</v>
      </c>
    </row>
    <row r="400" spans="1:44" x14ac:dyDescent="0.2">
      <c r="A400" s="67">
        <v>399</v>
      </c>
      <c r="B400" s="26"/>
      <c r="C400" s="8"/>
      <c r="D400" s="37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4"/>
      <c r="AQ400" s="35">
        <f>IF(AR400&lt;6,SUM(E400:AP400),SUM(LARGE(E400:AP400,{1;2;3;4;5;6})))</f>
        <v>0</v>
      </c>
      <c r="AR400" s="55">
        <f>COUNT(E400:AP400)</f>
        <v>0</v>
      </c>
    </row>
    <row r="401" spans="1:44" x14ac:dyDescent="0.2">
      <c r="A401" s="67">
        <v>400</v>
      </c>
      <c r="B401" s="6"/>
      <c r="C401" s="8"/>
      <c r="D401" s="9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35">
        <f>IF(AR401&lt;6,SUM(E401:AP401),SUM(LARGE(E401:AP401,{1;2;3;4;5;6})))</f>
        <v>0</v>
      </c>
      <c r="AR401" s="55">
        <f>COUNT(E401:AP401)</f>
        <v>0</v>
      </c>
    </row>
    <row r="402" spans="1:44" x14ac:dyDescent="0.2">
      <c r="A402" s="67">
        <v>401</v>
      </c>
      <c r="B402" s="26"/>
      <c r="C402" s="8"/>
      <c r="D402" s="37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54"/>
      <c r="AQ402" s="35">
        <f>IF(AR402&lt;6,SUM(E402:AP402),SUM(LARGE(E402:AP402,{1;2;3;4;5;6})))</f>
        <v>0</v>
      </c>
      <c r="AR402" s="55">
        <f>COUNT(E402:AP402)</f>
        <v>0</v>
      </c>
    </row>
    <row r="403" spans="1:44" x14ac:dyDescent="0.2">
      <c r="A403" s="67">
        <v>402</v>
      </c>
      <c r="B403" s="26"/>
      <c r="C403" s="6"/>
      <c r="D403" s="26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4"/>
      <c r="AQ403" s="35">
        <f>IF(AR403&lt;6,SUM(E403:AP403),SUM(LARGE(E403:AP403,{1;2;3;4;5;6})))</f>
        <v>0</v>
      </c>
      <c r="AR403" s="55">
        <f>COUNT(E403:AP403)</f>
        <v>0</v>
      </c>
    </row>
    <row r="404" spans="1:44" x14ac:dyDescent="0.2">
      <c r="A404" s="67">
        <v>403</v>
      </c>
      <c r="B404" s="26"/>
      <c r="C404" s="6"/>
      <c r="D404" s="26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4"/>
      <c r="AQ404" s="35">
        <f>IF(AR404&lt;6,SUM(E404:AP404),SUM(LARGE(E404:AP404,{1;2;3;4;5;6})))</f>
        <v>0</v>
      </c>
      <c r="AR404" s="6">
        <f>COUNT(E404:AP404)</f>
        <v>0</v>
      </c>
    </row>
    <row r="405" spans="1:44" x14ac:dyDescent="0.2">
      <c r="A405" s="67">
        <v>404</v>
      </c>
      <c r="B405" s="6"/>
      <c r="C405" s="6"/>
      <c r="D405" s="37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29"/>
      <c r="AQ405" s="35">
        <f>IF(AR405&lt;6,SUM(E405:AP405),SUM(LARGE(E405:AP405,{1;2;3;4;5;6})))</f>
        <v>0</v>
      </c>
      <c r="AR405" s="6">
        <f>COUNT(E405:AP405)</f>
        <v>0</v>
      </c>
    </row>
    <row r="406" spans="1:44" x14ac:dyDescent="0.2">
      <c r="A406" s="67">
        <v>405</v>
      </c>
      <c r="B406" s="26"/>
      <c r="C406" s="6"/>
      <c r="D406" s="26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51"/>
      <c r="AQ406" s="35">
        <f>IF(AR406&lt;6,SUM(E406:AP406),SUM(LARGE(E406:AP406,{1;2;3;4;5;6})))</f>
        <v>0</v>
      </c>
      <c r="AR406" s="55">
        <f>COUNT(E406:AP406)</f>
        <v>0</v>
      </c>
    </row>
    <row r="407" spans="1:44" x14ac:dyDescent="0.2">
      <c r="A407" s="67">
        <v>406</v>
      </c>
      <c r="B407" s="6"/>
      <c r="C407" s="8"/>
      <c r="D407" s="37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4"/>
      <c r="AQ407" s="35">
        <f>IF(AR407&lt;6,SUM(E407:AP407),SUM(LARGE(E407:AP407,{1;2;3;4;5;6})))</f>
        <v>0</v>
      </c>
      <c r="AR407" s="6">
        <f>COUNT(E407:AP407)</f>
        <v>0</v>
      </c>
    </row>
    <row r="408" spans="1:44" x14ac:dyDescent="0.2">
      <c r="A408" s="67">
        <v>407</v>
      </c>
      <c r="B408" s="6"/>
      <c r="C408" s="6"/>
      <c r="D408" s="9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1"/>
      <c r="AQ408" s="35">
        <f>IF(AR408&lt;6,SUM(E408:AP408),SUM(LARGE(E408:AP408,{1;2;3;4;5;6})))</f>
        <v>0</v>
      </c>
      <c r="AR408" s="55">
        <f>COUNT(E408:AP408)</f>
        <v>0</v>
      </c>
    </row>
    <row r="409" spans="1:44" x14ac:dyDescent="0.2">
      <c r="A409" s="67">
        <v>408</v>
      </c>
      <c r="B409" s="6"/>
      <c r="C409" s="6"/>
      <c r="D409" s="9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1"/>
      <c r="AQ409" s="35">
        <f>IF(AR409&lt;6,SUM(E409:AP409),SUM(LARGE(E409:AP409,{1;2;3;4;5;6})))</f>
        <v>0</v>
      </c>
      <c r="AR409" s="55">
        <f>COUNT(E409:AP409)</f>
        <v>0</v>
      </c>
    </row>
    <row r="410" spans="1:44" x14ac:dyDescent="0.2">
      <c r="A410" s="67">
        <v>409</v>
      </c>
      <c r="B410" s="26"/>
      <c r="C410" s="6"/>
      <c r="D410" s="37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29"/>
      <c r="AQ410" s="35">
        <f>IF(AR410&lt;6,SUM(E410:AP410),SUM(LARGE(E410:AP410,{1;2;3;4;5;6})))</f>
        <v>0</v>
      </c>
      <c r="AR410" s="6">
        <f>COUNT(E410:AP410)</f>
        <v>0</v>
      </c>
    </row>
    <row r="411" spans="1:44" x14ac:dyDescent="0.2">
      <c r="A411" s="67">
        <v>410</v>
      </c>
      <c r="B411" s="26"/>
      <c r="C411" s="8"/>
      <c r="D411" s="37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1"/>
      <c r="AQ411" s="35">
        <f>IF(AR411&lt;6,SUM(E411:AP411),SUM(LARGE(E411:AP411,{1;2;3;4;5;6})))</f>
        <v>0</v>
      </c>
      <c r="AR411" s="55">
        <f>COUNT(E411:AP411)</f>
        <v>0</v>
      </c>
    </row>
    <row r="412" spans="1:44" x14ac:dyDescent="0.2">
      <c r="A412" s="67">
        <v>411</v>
      </c>
      <c r="B412" s="26"/>
      <c r="C412" s="8"/>
      <c r="D412" s="26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51"/>
      <c r="AQ412" s="35">
        <f>IF(AR412&lt;6,SUM(E412:AP412),SUM(LARGE(E412:AP412,{1;2;3;4;5;6})))</f>
        <v>0</v>
      </c>
      <c r="AR412" s="55">
        <f>COUNT(E412:AP412)</f>
        <v>0</v>
      </c>
    </row>
    <row r="413" spans="1:44" x14ac:dyDescent="0.2">
      <c r="A413" s="67">
        <v>412</v>
      </c>
      <c r="B413" s="26"/>
      <c r="C413" s="6"/>
      <c r="D413" s="8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"/>
      <c r="AQ413" s="35">
        <f>IF(AR413&lt;6,SUM(E413:AP413),SUM(LARGE(E413:AP413,{1;2;3;4;5;6})))</f>
        <v>0</v>
      </c>
      <c r="AR413" s="55">
        <f>COUNT(E413:AP413)</f>
        <v>0</v>
      </c>
    </row>
    <row r="414" spans="1:44" x14ac:dyDescent="0.2">
      <c r="A414" s="67">
        <v>413</v>
      </c>
      <c r="B414" s="6"/>
      <c r="C414" s="6"/>
      <c r="D414" s="37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30"/>
      <c r="AQ414" s="35">
        <f>IF(AR414&lt;6,SUM(E414:AP414),SUM(LARGE(E414:AP414,{1;2;3;4;5;6})))</f>
        <v>0</v>
      </c>
      <c r="AR414" s="55">
        <f>COUNT(E414:AP414)</f>
        <v>0</v>
      </c>
    </row>
    <row r="415" spans="1:44" x14ac:dyDescent="0.2">
      <c r="A415" s="67">
        <v>414</v>
      </c>
      <c r="B415" s="26"/>
      <c r="C415" s="6"/>
      <c r="D415" s="37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54"/>
      <c r="AQ415" s="35">
        <f>IF(AR415&lt;6,SUM(E415:AP415),SUM(LARGE(E415:AP415,{1;2;3;4;5;6})))</f>
        <v>0</v>
      </c>
      <c r="AR415" s="55">
        <f>COUNT(E415:AP415)</f>
        <v>0</v>
      </c>
    </row>
    <row r="416" spans="1:44" x14ac:dyDescent="0.2">
      <c r="A416" s="67">
        <v>415</v>
      </c>
      <c r="B416" s="6"/>
      <c r="C416" s="6"/>
      <c r="D416" s="9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1"/>
      <c r="AQ416" s="35">
        <f>IF(AR416&lt;6,SUM(E416:AP416),SUM(LARGE(E416:AP416,{1;2;3;4;5;6})))</f>
        <v>0</v>
      </c>
      <c r="AR416" s="55">
        <f>COUNT(E416:AP416)</f>
        <v>0</v>
      </c>
    </row>
    <row r="417" spans="1:44" x14ac:dyDescent="0.2">
      <c r="A417" s="67">
        <v>416</v>
      </c>
      <c r="B417" s="26"/>
      <c r="C417" s="6"/>
      <c r="D417" s="26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4"/>
      <c r="AQ417" s="35">
        <f>IF(AR417&lt;6,SUM(E417:AP417),SUM(LARGE(E417:AP417,{1;2;3;4;5;6})))</f>
        <v>0</v>
      </c>
      <c r="AR417" s="55">
        <f>COUNT(E417:AP417)</f>
        <v>0</v>
      </c>
    </row>
    <row r="418" spans="1:44" x14ac:dyDescent="0.2">
      <c r="A418" s="67">
        <v>417</v>
      </c>
      <c r="B418" s="26"/>
      <c r="C418" s="6"/>
      <c r="D418" s="26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4"/>
      <c r="AQ418" s="35">
        <f>IF(AR418&lt;6,SUM(E418:AP418),SUM(LARGE(E418:AP418,{1;2;3;4;5;6})))</f>
        <v>0</v>
      </c>
      <c r="AR418" s="55">
        <f>COUNT(E418:AP418)</f>
        <v>0</v>
      </c>
    </row>
    <row r="419" spans="1:44" x14ac:dyDescent="0.2">
      <c r="A419" s="67">
        <v>418</v>
      </c>
      <c r="B419" s="26"/>
      <c r="C419" s="6"/>
      <c r="D419" s="26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4"/>
      <c r="AQ419" s="35">
        <f>IF(AR419&lt;6,SUM(E419:AP419),SUM(LARGE(E419:AP419,{1;2;3;4;5;6})))</f>
        <v>0</v>
      </c>
      <c r="AR419" s="55">
        <f>COUNT(E419:AP419)</f>
        <v>0</v>
      </c>
    </row>
    <row r="420" spans="1:44" x14ac:dyDescent="0.2">
      <c r="A420" s="67">
        <v>419</v>
      </c>
      <c r="B420" s="26"/>
      <c r="C420" s="6"/>
      <c r="D420" s="26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4"/>
      <c r="AQ420" s="35">
        <f>IF(AR420&lt;6,SUM(E420:AP420),SUM(LARGE(E420:AP420,{1;2;3;4;5;6})))</f>
        <v>0</v>
      </c>
      <c r="AR420" s="55">
        <f>COUNT(E420:AP420)</f>
        <v>0</v>
      </c>
    </row>
    <row r="421" spans="1:44" x14ac:dyDescent="0.2">
      <c r="A421" s="67">
        <v>420</v>
      </c>
      <c r="B421" s="26"/>
      <c r="C421" s="6" t="s">
        <v>458</v>
      </c>
      <c r="D421" s="26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1"/>
      <c r="AG421" s="52"/>
      <c r="AH421" s="52"/>
      <c r="AI421" s="52"/>
      <c r="AJ421" s="52"/>
      <c r="AK421" s="52"/>
      <c r="AL421" s="52"/>
      <c r="AM421" s="52"/>
      <c r="AN421" s="52"/>
      <c r="AO421" s="52"/>
      <c r="AP421" s="54"/>
      <c r="AQ421" s="35">
        <f>IF(AR421&lt;6,SUM(E421:AP421),SUM(LARGE(E421:AP421,{1;2;3;4;5;6})))</f>
        <v>0</v>
      </c>
      <c r="AR421" s="55">
        <f>COUNT(E421:AP421)</f>
        <v>0</v>
      </c>
    </row>
    <row r="422" spans="1:44" x14ac:dyDescent="0.2">
      <c r="A422" s="67">
        <v>421</v>
      </c>
      <c r="B422" s="26"/>
      <c r="C422" s="6" t="s">
        <v>458</v>
      </c>
      <c r="D422" s="26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4"/>
      <c r="AQ422" s="35">
        <f>IF(AR422&lt;6,SUM(E422:AP422),SUM(LARGE(E422:AP422,{1;2;3;4;5;6})))</f>
        <v>0</v>
      </c>
      <c r="AR422" s="55">
        <f>COUNT(E422:AP422)</f>
        <v>0</v>
      </c>
    </row>
    <row r="423" spans="1:44" x14ac:dyDescent="0.2">
      <c r="A423" s="67">
        <v>422</v>
      </c>
      <c r="B423" s="26"/>
      <c r="C423" s="6" t="s">
        <v>458</v>
      </c>
      <c r="D423" s="26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4"/>
      <c r="AQ423" s="35">
        <f>IF(AR423&lt;6,SUM(E423:AP423),SUM(LARGE(E423:AP423,{1;2;3;4;5;6})))</f>
        <v>0</v>
      </c>
      <c r="AR423" s="55">
        <f>COUNT(E423:AP423)</f>
        <v>0</v>
      </c>
    </row>
    <row r="424" spans="1:44" x14ac:dyDescent="0.2">
      <c r="A424" s="67">
        <v>423</v>
      </c>
      <c r="B424" s="26"/>
      <c r="C424" s="6" t="s">
        <v>458</v>
      </c>
      <c r="D424" s="26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4"/>
      <c r="AQ424" s="35">
        <f>IF(AR424&lt;6,SUM(E424:AP424),SUM(LARGE(E424:AP424,{1;2;3;4;5;6})))</f>
        <v>0</v>
      </c>
      <c r="AR424" s="55">
        <f>COUNT(E424:AP424)</f>
        <v>0</v>
      </c>
    </row>
    <row r="425" spans="1:44" x14ac:dyDescent="0.2">
      <c r="A425" s="67">
        <v>424</v>
      </c>
      <c r="B425" s="26"/>
      <c r="C425" s="6" t="s">
        <v>458</v>
      </c>
      <c r="D425" s="26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4"/>
      <c r="AQ425" s="35">
        <f>IF(AR425&lt;6,SUM(E425:AP425),SUM(LARGE(E425:AP425,{1;2;3;4;5;6})))</f>
        <v>0</v>
      </c>
      <c r="AR425" s="55">
        <f>COUNT(E425:AP425)</f>
        <v>0</v>
      </c>
    </row>
    <row r="426" spans="1:44" x14ac:dyDescent="0.2">
      <c r="A426" s="67">
        <v>425</v>
      </c>
      <c r="B426" s="26"/>
      <c r="C426" s="6" t="s">
        <v>458</v>
      </c>
      <c r="D426" s="26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1"/>
      <c r="AG426" s="52"/>
      <c r="AH426" s="52"/>
      <c r="AI426" s="52"/>
      <c r="AJ426" s="52"/>
      <c r="AK426" s="52"/>
      <c r="AL426" s="52"/>
      <c r="AM426" s="52"/>
      <c r="AN426" s="52"/>
      <c r="AO426" s="52"/>
      <c r="AP426" s="54"/>
      <c r="AQ426" s="35">
        <f>IF(AR426&lt;6,SUM(E426:AP426),SUM(LARGE(E426:AP426,{1;2;3;4;5;6})))</f>
        <v>0</v>
      </c>
      <c r="AR426" s="55">
        <f>COUNT(E426:AP426)</f>
        <v>0</v>
      </c>
    </row>
    <row r="427" spans="1:44" x14ac:dyDescent="0.2">
      <c r="A427" s="67">
        <v>426</v>
      </c>
      <c r="B427" s="26"/>
      <c r="C427" s="6" t="s">
        <v>458</v>
      </c>
      <c r="D427" s="26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4"/>
      <c r="AQ427" s="35">
        <f>IF(AR427&lt;6,SUM(E427:AP427),SUM(LARGE(E427:AP427,{1;2;3;4;5;6})))</f>
        <v>0</v>
      </c>
      <c r="AR427" s="55">
        <f>COUNT(E427:AP427)</f>
        <v>0</v>
      </c>
    </row>
  </sheetData>
  <autoFilter ref="B1:AR387">
    <sortState ref="B2:AR427">
      <sortCondition descending="1" ref="AQ1:AQ387"/>
    </sortState>
  </autoFilter>
  <conditionalFormatting sqref="D1:D313 D315:D342 D345:D356 D358:D368 D370:D65536">
    <cfRule type="duplicateValues" dxfId="69" priority="8" stopIfTrue="1"/>
  </conditionalFormatting>
  <conditionalFormatting sqref="D1:D342 D345:D356 D358:D368 D370:D65536">
    <cfRule type="duplicateValues" dxfId="68" priority="7" stopIfTrue="1"/>
  </conditionalFormatting>
  <conditionalFormatting sqref="D343">
    <cfRule type="duplicateValues" dxfId="67" priority="4" stopIfTrue="1"/>
  </conditionalFormatting>
  <conditionalFormatting sqref="D343">
    <cfRule type="duplicateValues" dxfId="66" priority="3" stopIfTrue="1"/>
  </conditionalFormatting>
  <conditionalFormatting sqref="D369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38"/>
  <sheetViews>
    <sheetView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AL7" sqref="AL7"/>
    </sheetView>
  </sheetViews>
  <sheetFormatPr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4.140625" style="23" bestFit="1" customWidth="1"/>
    <col min="5" max="5" width="10.85546875" style="31" hidden="1" customWidth="1" outlineLevel="1"/>
    <col min="6" max="8" width="10.140625" style="31" hidden="1" customWidth="1" outlineLevel="1"/>
    <col min="9" max="36" width="10.85546875" style="31" hidden="1" customWidth="1" outlineLevel="1"/>
    <col min="37" max="37" width="10.85546875" style="31" customWidth="1" collapsed="1"/>
    <col min="38" max="38" width="10.85546875" style="31" customWidth="1"/>
    <col min="39" max="39" width="10.85546875" style="3" customWidth="1"/>
    <col min="40" max="40" width="8" style="36" customWidth="1"/>
    <col min="41" max="41" width="8.5703125" style="3" customWidth="1"/>
    <col min="42" max="42" width="92.85546875" style="3" customWidth="1"/>
    <col min="43" max="58" width="9.140625" style="3" customWidth="1"/>
    <col min="59" max="60" width="6.5703125" style="3" customWidth="1"/>
    <col min="61" max="61" width="6.5703125" style="23" customWidth="1"/>
    <col min="62" max="62" width="6.5703125" style="3" customWidth="1"/>
    <col min="63" max="16384" width="9.140625" style="23"/>
  </cols>
  <sheetData>
    <row r="1" spans="1:68" s="36" customFormat="1" ht="38.25" x14ac:dyDescent="0.2">
      <c r="A1" s="99" t="s">
        <v>10</v>
      </c>
      <c r="B1" s="88" t="s">
        <v>76</v>
      </c>
      <c r="C1" s="88" t="s">
        <v>75</v>
      </c>
      <c r="D1" s="39" t="s">
        <v>0</v>
      </c>
      <c r="E1" s="88" t="s">
        <v>757</v>
      </c>
      <c r="F1" s="88" t="s">
        <v>773</v>
      </c>
      <c r="G1" s="88" t="s">
        <v>835</v>
      </c>
      <c r="H1" s="88" t="s">
        <v>837</v>
      </c>
      <c r="I1" s="88" t="s">
        <v>819</v>
      </c>
      <c r="J1" s="88" t="s">
        <v>840</v>
      </c>
      <c r="K1" s="88" t="s">
        <v>882</v>
      </c>
      <c r="L1" s="88" t="s">
        <v>883</v>
      </c>
      <c r="M1" s="88" t="s">
        <v>854</v>
      </c>
      <c r="N1" s="88" t="s">
        <v>894</v>
      </c>
      <c r="O1" s="88" t="s">
        <v>895</v>
      </c>
      <c r="P1" s="88" t="s">
        <v>896</v>
      </c>
      <c r="Q1" s="88" t="s">
        <v>926</v>
      </c>
      <c r="R1" s="88" t="s">
        <v>944</v>
      </c>
      <c r="S1" s="88" t="s">
        <v>945</v>
      </c>
      <c r="T1" s="88" t="s">
        <v>964</v>
      </c>
      <c r="U1" s="88" t="s">
        <v>970</v>
      </c>
      <c r="V1" s="88" t="s">
        <v>974</v>
      </c>
      <c r="W1" s="88" t="s">
        <v>1014</v>
      </c>
      <c r="X1" s="88" t="s">
        <v>999</v>
      </c>
      <c r="Y1" s="88" t="s">
        <v>1015</v>
      </c>
      <c r="Z1" s="88" t="s">
        <v>1044</v>
      </c>
      <c r="AA1" s="88" t="s">
        <v>1073</v>
      </c>
      <c r="AB1" s="88" t="s">
        <v>1070</v>
      </c>
      <c r="AC1" s="88" t="s">
        <v>1088</v>
      </c>
      <c r="AD1" s="88" t="s">
        <v>1103</v>
      </c>
      <c r="AE1" s="88" t="s">
        <v>1140</v>
      </c>
      <c r="AF1" s="88" t="s">
        <v>1169</v>
      </c>
      <c r="AG1" s="88" t="s">
        <v>1170</v>
      </c>
      <c r="AH1" s="88" t="s">
        <v>1174</v>
      </c>
      <c r="AI1" s="88" t="s">
        <v>1177</v>
      </c>
      <c r="AJ1" s="88" t="s">
        <v>1196</v>
      </c>
      <c r="AK1" s="88" t="s">
        <v>1207</v>
      </c>
      <c r="AL1" s="88"/>
      <c r="AM1" s="88"/>
      <c r="AN1" s="38" t="s">
        <v>40</v>
      </c>
      <c r="AO1" s="38" t="s">
        <v>49</v>
      </c>
      <c r="BH1" s="87"/>
      <c r="BI1" s="95"/>
      <c r="BJ1" s="87"/>
      <c r="BK1" s="95"/>
      <c r="BL1" s="98"/>
      <c r="BM1" s="98"/>
      <c r="BN1" s="98"/>
      <c r="BO1" s="98"/>
      <c r="BP1" s="98"/>
    </row>
    <row r="2" spans="1:68" s="34" customFormat="1" x14ac:dyDescent="0.2">
      <c r="A2" s="65">
        <v>1</v>
      </c>
      <c r="B2" s="26" t="s">
        <v>77</v>
      </c>
      <c r="C2" s="6" t="s">
        <v>79</v>
      </c>
      <c r="D2" s="8" t="s">
        <v>17</v>
      </c>
      <c r="E2" s="30">
        <v>560</v>
      </c>
      <c r="F2" s="30"/>
      <c r="G2" s="30">
        <v>880</v>
      </c>
      <c r="H2" s="30">
        <v>550</v>
      </c>
      <c r="I2" s="30">
        <v>560</v>
      </c>
      <c r="J2" s="30"/>
      <c r="K2" s="30">
        <v>550</v>
      </c>
      <c r="L2" s="30">
        <v>600</v>
      </c>
      <c r="M2" s="30"/>
      <c r="N2" s="30"/>
      <c r="O2" s="30"/>
      <c r="P2" s="30"/>
      <c r="Q2" s="30">
        <v>660</v>
      </c>
      <c r="R2" s="30">
        <v>920</v>
      </c>
      <c r="S2" s="30"/>
      <c r="T2" s="30"/>
      <c r="U2" s="30">
        <v>1020</v>
      </c>
      <c r="V2" s="30"/>
      <c r="W2" s="30">
        <v>920</v>
      </c>
      <c r="X2" s="30">
        <v>660</v>
      </c>
      <c r="Y2" s="30"/>
      <c r="Z2" s="30"/>
      <c r="AA2" s="30"/>
      <c r="AB2" s="30">
        <v>660</v>
      </c>
      <c r="AC2" s="30"/>
      <c r="AD2" s="30">
        <v>1170</v>
      </c>
      <c r="AE2" s="30"/>
      <c r="AF2" s="30">
        <v>550</v>
      </c>
      <c r="AG2" s="30">
        <v>920</v>
      </c>
      <c r="AH2" s="30">
        <v>600</v>
      </c>
      <c r="AI2" s="30"/>
      <c r="AJ2" s="30"/>
      <c r="AK2" s="30"/>
      <c r="AL2" s="30"/>
      <c r="AM2" s="1"/>
      <c r="AN2" s="35">
        <f>IF(AO2&lt;6,SUM(E2:AM2),SUM(LARGE(E2:AM2,{1;2;3;4;5;6})))</f>
        <v>5830</v>
      </c>
      <c r="AO2" s="55">
        <f t="shared" ref="AO2:AO65" si="0">COUNT(E2:AM2)</f>
        <v>16</v>
      </c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2"/>
      <c r="BI2" s="33"/>
      <c r="BJ2" s="32"/>
      <c r="BK2" s="33"/>
      <c r="BL2" s="33"/>
      <c r="BM2" s="33"/>
      <c r="BN2" s="33"/>
      <c r="BO2" s="33"/>
      <c r="BP2" s="33"/>
    </row>
    <row r="3" spans="1:68" x14ac:dyDescent="0.2">
      <c r="A3" s="28">
        <v>2</v>
      </c>
      <c r="B3" s="26" t="s">
        <v>77</v>
      </c>
      <c r="C3" s="26" t="s">
        <v>82</v>
      </c>
      <c r="D3" s="37" t="s">
        <v>4</v>
      </c>
      <c r="E3" s="54">
        <v>660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>
        <v>460</v>
      </c>
      <c r="R3" s="54">
        <v>550</v>
      </c>
      <c r="S3" s="54"/>
      <c r="T3" s="54"/>
      <c r="U3" s="54">
        <v>1200</v>
      </c>
      <c r="V3" s="54"/>
      <c r="W3" s="54"/>
      <c r="X3" s="54">
        <v>560</v>
      </c>
      <c r="Y3" s="54"/>
      <c r="Z3" s="54"/>
      <c r="AA3" s="54"/>
      <c r="AB3" s="54">
        <v>460</v>
      </c>
      <c r="AC3" s="54"/>
      <c r="AD3" s="54"/>
      <c r="AE3" s="54"/>
      <c r="AF3" s="54"/>
      <c r="AG3" s="54"/>
      <c r="AH3" s="54">
        <v>1700</v>
      </c>
      <c r="AI3" s="54"/>
      <c r="AJ3" s="54"/>
      <c r="AK3" s="54"/>
      <c r="AL3" s="54"/>
      <c r="AM3" s="51"/>
      <c r="AN3" s="35">
        <f>IF(AO3&lt;6,SUM(E3:AM3),SUM(LARGE(E3:AM3,{1;2;3;4;5;6})))</f>
        <v>5130</v>
      </c>
      <c r="AO3" s="55">
        <f t="shared" si="0"/>
        <v>7</v>
      </c>
      <c r="BH3" s="12"/>
      <c r="BI3" s="22"/>
      <c r="BJ3" s="12"/>
      <c r="BK3" s="22"/>
      <c r="BL3" s="22"/>
      <c r="BM3" s="22"/>
      <c r="BN3" s="22"/>
      <c r="BO3" s="22"/>
      <c r="BP3" s="22"/>
    </row>
    <row r="4" spans="1:68" x14ac:dyDescent="0.2">
      <c r="A4" s="28">
        <v>3</v>
      </c>
      <c r="B4" s="26" t="s">
        <v>77</v>
      </c>
      <c r="C4" s="6" t="s">
        <v>79</v>
      </c>
      <c r="D4" s="8" t="s">
        <v>150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>
        <v>260</v>
      </c>
      <c r="R4" s="37">
        <v>210</v>
      </c>
      <c r="S4" s="37"/>
      <c r="T4" s="37"/>
      <c r="U4" s="37">
        <v>920</v>
      </c>
      <c r="V4" s="37"/>
      <c r="W4" s="37"/>
      <c r="X4" s="37">
        <v>360</v>
      </c>
      <c r="Y4" s="37"/>
      <c r="Z4" s="37"/>
      <c r="AA4" s="37"/>
      <c r="AB4" s="37">
        <v>560</v>
      </c>
      <c r="AC4" s="37"/>
      <c r="AD4" s="37">
        <v>920</v>
      </c>
      <c r="AE4" s="37"/>
      <c r="AF4" s="37"/>
      <c r="AG4" s="37">
        <v>350</v>
      </c>
      <c r="AH4" s="37">
        <v>350</v>
      </c>
      <c r="AI4" s="37"/>
      <c r="AJ4" s="37"/>
      <c r="AK4" s="37"/>
      <c r="AL4" s="37"/>
      <c r="AM4" s="1"/>
      <c r="AN4" s="35">
        <f>IF(AO4&lt;6,SUM(E4:AM4),SUM(LARGE(E4:AM4,{1;2;3;4;5;6})))</f>
        <v>3460</v>
      </c>
      <c r="AO4" s="55">
        <f t="shared" si="0"/>
        <v>8</v>
      </c>
      <c r="BH4" s="12"/>
      <c r="BI4" s="22"/>
      <c r="BJ4" s="12"/>
      <c r="BK4" s="22"/>
      <c r="BL4" s="22"/>
      <c r="BM4" s="22"/>
      <c r="BN4" s="22"/>
      <c r="BO4" s="22"/>
      <c r="BP4" s="22"/>
    </row>
    <row r="5" spans="1:68" x14ac:dyDescent="0.2">
      <c r="A5" s="28">
        <v>4</v>
      </c>
      <c r="B5" s="26" t="s">
        <v>77</v>
      </c>
      <c r="C5" s="6" t="s">
        <v>79</v>
      </c>
      <c r="D5" s="8" t="s">
        <v>151</v>
      </c>
      <c r="E5" s="30"/>
      <c r="F5" s="30"/>
      <c r="G5" s="30"/>
      <c r="H5" s="30"/>
      <c r="I5" s="30">
        <v>460</v>
      </c>
      <c r="J5" s="30"/>
      <c r="K5" s="30"/>
      <c r="L5" s="30"/>
      <c r="M5" s="30"/>
      <c r="N5" s="30"/>
      <c r="O5" s="30"/>
      <c r="P5" s="30"/>
      <c r="Q5" s="30">
        <v>260</v>
      </c>
      <c r="R5" s="30">
        <v>550</v>
      </c>
      <c r="S5" s="30"/>
      <c r="T5" s="30"/>
      <c r="U5" s="30">
        <v>660</v>
      </c>
      <c r="V5" s="30"/>
      <c r="W5" s="30"/>
      <c r="X5" s="30">
        <v>460</v>
      </c>
      <c r="Y5" s="30"/>
      <c r="Z5" s="30"/>
      <c r="AA5" s="30"/>
      <c r="AB5" s="30">
        <v>360</v>
      </c>
      <c r="AC5" s="30"/>
      <c r="AD5" s="30">
        <v>600</v>
      </c>
      <c r="AE5" s="30"/>
      <c r="AF5" s="30"/>
      <c r="AG5" s="30"/>
      <c r="AH5" s="30">
        <v>350</v>
      </c>
      <c r="AI5" s="30"/>
      <c r="AJ5" s="30"/>
      <c r="AK5" s="30"/>
      <c r="AL5" s="30"/>
      <c r="AM5" s="1"/>
      <c r="AN5" s="35">
        <f>IF(AO5&lt;6,SUM(E5:AM5),SUM(LARGE(E5:AM5,{1;2;3;4;5;6})))</f>
        <v>3090</v>
      </c>
      <c r="AO5" s="55">
        <f t="shared" si="0"/>
        <v>8</v>
      </c>
      <c r="BH5" s="12"/>
      <c r="BI5" s="22"/>
      <c r="BJ5" s="12"/>
      <c r="BK5" s="22"/>
      <c r="BL5" s="22"/>
      <c r="BM5" s="22"/>
      <c r="BN5" s="22"/>
      <c r="BO5" s="22"/>
      <c r="BP5" s="22"/>
    </row>
    <row r="6" spans="1:68" x14ac:dyDescent="0.2">
      <c r="A6" s="28">
        <v>5</v>
      </c>
      <c r="B6" s="26" t="s">
        <v>77</v>
      </c>
      <c r="C6" s="6" t="s">
        <v>84</v>
      </c>
      <c r="D6" s="8" t="s">
        <v>25</v>
      </c>
      <c r="E6" s="30">
        <v>360</v>
      </c>
      <c r="F6" s="30"/>
      <c r="G6" s="30"/>
      <c r="H6" s="30"/>
      <c r="I6" s="30">
        <v>360</v>
      </c>
      <c r="J6" s="30"/>
      <c r="K6" s="30"/>
      <c r="L6" s="30"/>
      <c r="M6" s="30"/>
      <c r="N6" s="30"/>
      <c r="O6" s="30"/>
      <c r="P6" s="30"/>
      <c r="Q6" s="30">
        <v>360</v>
      </c>
      <c r="R6" s="30">
        <v>100</v>
      </c>
      <c r="S6" s="30"/>
      <c r="T6" s="30"/>
      <c r="U6" s="30">
        <v>660</v>
      </c>
      <c r="V6" s="30"/>
      <c r="W6" s="30"/>
      <c r="X6" s="30">
        <v>460</v>
      </c>
      <c r="Y6" s="30"/>
      <c r="Z6" s="30"/>
      <c r="AA6" s="30">
        <v>215</v>
      </c>
      <c r="AB6" s="30">
        <v>460</v>
      </c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51"/>
      <c r="AN6" s="35">
        <f>IF(AO6&lt;6,SUM(E6:AM6),SUM(LARGE(E6:AM6,{1;2;3;4;5;6})))</f>
        <v>2660</v>
      </c>
      <c r="AO6" s="55">
        <f t="shared" si="0"/>
        <v>8</v>
      </c>
      <c r="BH6" s="12"/>
      <c r="BI6" s="22"/>
      <c r="BJ6" s="12"/>
      <c r="BK6" s="22"/>
      <c r="BL6" s="22"/>
      <c r="BM6" s="22"/>
      <c r="BN6" s="22"/>
      <c r="BO6" s="22"/>
      <c r="BP6" s="22"/>
    </row>
    <row r="7" spans="1:68" x14ac:dyDescent="0.2">
      <c r="A7" s="28">
        <v>6</v>
      </c>
      <c r="B7" s="26" t="s">
        <v>77</v>
      </c>
      <c r="C7" s="6" t="s">
        <v>584</v>
      </c>
      <c r="D7" s="8" t="s">
        <v>35</v>
      </c>
      <c r="E7" s="30">
        <v>260</v>
      </c>
      <c r="F7" s="30"/>
      <c r="G7" s="30"/>
      <c r="H7" s="30"/>
      <c r="I7" s="30">
        <v>660</v>
      </c>
      <c r="J7" s="30"/>
      <c r="K7" s="30"/>
      <c r="L7" s="30"/>
      <c r="M7" s="30"/>
      <c r="N7" s="30"/>
      <c r="O7" s="30"/>
      <c r="P7" s="30"/>
      <c r="Q7" s="30">
        <v>260</v>
      </c>
      <c r="R7" s="30">
        <v>100</v>
      </c>
      <c r="S7" s="30"/>
      <c r="T7" s="30"/>
      <c r="U7" s="30">
        <v>480</v>
      </c>
      <c r="V7" s="30"/>
      <c r="W7" s="30"/>
      <c r="X7" s="30">
        <v>360</v>
      </c>
      <c r="Y7" s="30"/>
      <c r="Z7" s="30"/>
      <c r="AA7" s="30"/>
      <c r="AB7" s="30">
        <v>260</v>
      </c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1"/>
      <c r="AN7" s="35">
        <f>IF(AO7&lt;6,SUM(E7:AM7),SUM(LARGE(E7:AM7,{1;2;3;4;5;6})))</f>
        <v>2280</v>
      </c>
      <c r="AO7" s="55">
        <f t="shared" si="0"/>
        <v>7</v>
      </c>
      <c r="BH7" s="12"/>
      <c r="BI7" s="22"/>
      <c r="BJ7" s="12"/>
      <c r="BK7" s="22"/>
      <c r="BL7" s="22"/>
      <c r="BM7" s="22"/>
      <c r="BN7" s="22"/>
      <c r="BO7" s="22"/>
      <c r="BP7" s="22"/>
    </row>
    <row r="8" spans="1:68" x14ac:dyDescent="0.2">
      <c r="A8" s="28">
        <v>7</v>
      </c>
      <c r="B8" s="26" t="s">
        <v>77</v>
      </c>
      <c r="C8" s="8" t="s">
        <v>86</v>
      </c>
      <c r="D8" s="8" t="s">
        <v>129</v>
      </c>
      <c r="E8" s="29">
        <v>250</v>
      </c>
      <c r="F8" s="29"/>
      <c r="G8" s="29"/>
      <c r="H8" s="29"/>
      <c r="I8" s="29">
        <v>190</v>
      </c>
      <c r="J8" s="29"/>
      <c r="K8" s="29"/>
      <c r="L8" s="29"/>
      <c r="M8" s="29">
        <v>300</v>
      </c>
      <c r="N8" s="29"/>
      <c r="O8" s="29"/>
      <c r="P8" s="29"/>
      <c r="Q8" s="29">
        <v>300</v>
      </c>
      <c r="R8" s="29"/>
      <c r="S8" s="29"/>
      <c r="T8" s="29"/>
      <c r="U8" s="29">
        <v>660</v>
      </c>
      <c r="V8" s="29"/>
      <c r="W8" s="29"/>
      <c r="X8" s="29">
        <v>360</v>
      </c>
      <c r="Y8" s="29"/>
      <c r="Z8" s="29"/>
      <c r="AA8" s="29">
        <v>300</v>
      </c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1"/>
      <c r="AN8" s="35">
        <f>IF(AO8&lt;6,SUM(E8:AM8),SUM(LARGE(E8:AM8,{1;2;3;4;5;6})))</f>
        <v>2170</v>
      </c>
      <c r="AO8" s="55">
        <f t="shared" si="0"/>
        <v>7</v>
      </c>
      <c r="BH8" s="12"/>
      <c r="BI8" s="22"/>
      <c r="BJ8" s="12"/>
      <c r="BK8" s="22"/>
      <c r="BL8" s="22"/>
      <c r="BM8" s="22"/>
      <c r="BN8" s="22"/>
      <c r="BO8" s="22"/>
      <c r="BP8" s="22"/>
    </row>
    <row r="9" spans="1:68" x14ac:dyDescent="0.2">
      <c r="A9" s="28">
        <v>8</v>
      </c>
      <c r="B9" s="26" t="s">
        <v>77</v>
      </c>
      <c r="C9" s="8" t="s">
        <v>86</v>
      </c>
      <c r="D9" s="8" t="s">
        <v>106</v>
      </c>
      <c r="E9" s="29"/>
      <c r="F9" s="29"/>
      <c r="G9" s="29"/>
      <c r="H9" s="29"/>
      <c r="I9" s="29"/>
      <c r="J9" s="29">
        <v>300</v>
      </c>
      <c r="K9" s="29"/>
      <c r="L9" s="29"/>
      <c r="M9" s="29">
        <v>250</v>
      </c>
      <c r="N9" s="29">
        <v>300</v>
      </c>
      <c r="O9" s="29">
        <v>300</v>
      </c>
      <c r="P9" s="29"/>
      <c r="Q9" s="29"/>
      <c r="R9" s="29"/>
      <c r="S9" s="29">
        <v>300</v>
      </c>
      <c r="T9" s="29">
        <v>300</v>
      </c>
      <c r="U9" s="29">
        <v>480</v>
      </c>
      <c r="V9" s="29">
        <v>300</v>
      </c>
      <c r="W9" s="29"/>
      <c r="X9" s="29"/>
      <c r="Y9" s="29">
        <v>300</v>
      </c>
      <c r="Z9" s="29">
        <v>300</v>
      </c>
      <c r="AA9" s="29">
        <v>250</v>
      </c>
      <c r="AB9" s="29"/>
      <c r="AC9" s="29">
        <v>300</v>
      </c>
      <c r="AD9" s="29"/>
      <c r="AE9" s="29"/>
      <c r="AF9" s="29"/>
      <c r="AG9" s="29"/>
      <c r="AH9" s="29"/>
      <c r="AI9" s="29"/>
      <c r="AJ9" s="29"/>
      <c r="AK9" s="29"/>
      <c r="AL9" s="29"/>
      <c r="AM9" s="1"/>
      <c r="AN9" s="35">
        <f>IF(AO9&lt;6,SUM(E9:AM9),SUM(LARGE(E9:AM9,{1;2;3;4;5;6})))</f>
        <v>1980</v>
      </c>
      <c r="AO9" s="55">
        <f t="shared" si="0"/>
        <v>12</v>
      </c>
      <c r="BH9" s="12"/>
      <c r="BI9" s="22"/>
      <c r="BJ9" s="12"/>
      <c r="BK9" s="22"/>
      <c r="BL9" s="22"/>
      <c r="BM9" s="22"/>
      <c r="BN9" s="22"/>
      <c r="BO9" s="22"/>
      <c r="BP9" s="22"/>
    </row>
    <row r="10" spans="1:68" x14ac:dyDescent="0.2">
      <c r="A10" s="28">
        <v>9</v>
      </c>
      <c r="B10" s="26" t="s">
        <v>77</v>
      </c>
      <c r="C10" s="6" t="s">
        <v>136</v>
      </c>
      <c r="D10" s="8" t="s">
        <v>12</v>
      </c>
      <c r="E10" s="30"/>
      <c r="F10" s="30"/>
      <c r="G10" s="30"/>
      <c r="H10" s="30"/>
      <c r="I10" s="30">
        <v>125</v>
      </c>
      <c r="J10" s="30">
        <v>250</v>
      </c>
      <c r="K10" s="30"/>
      <c r="L10" s="30"/>
      <c r="M10" s="30"/>
      <c r="N10" s="30"/>
      <c r="O10" s="30">
        <v>250</v>
      </c>
      <c r="P10" s="30"/>
      <c r="Q10" s="30">
        <v>125</v>
      </c>
      <c r="R10" s="30"/>
      <c r="S10" s="30"/>
      <c r="T10" s="30"/>
      <c r="U10" s="30">
        <v>480</v>
      </c>
      <c r="V10" s="30"/>
      <c r="W10" s="30"/>
      <c r="X10" s="30"/>
      <c r="Y10" s="30"/>
      <c r="Z10" s="30">
        <v>190</v>
      </c>
      <c r="AA10" s="30"/>
      <c r="AB10" s="30">
        <v>260</v>
      </c>
      <c r="AC10" s="30"/>
      <c r="AD10" s="30">
        <v>350</v>
      </c>
      <c r="AE10" s="30"/>
      <c r="AF10" s="30"/>
      <c r="AG10" s="30"/>
      <c r="AH10" s="30"/>
      <c r="AI10" s="30"/>
      <c r="AJ10" s="30"/>
      <c r="AK10" s="30"/>
      <c r="AL10" s="30"/>
      <c r="AM10" s="1"/>
      <c r="AN10" s="35">
        <f>IF(AO10&lt;6,SUM(E10:AM10),SUM(LARGE(E10:AM10,{1;2;3;4;5;6})))</f>
        <v>1780</v>
      </c>
      <c r="AO10" s="55">
        <f t="shared" si="0"/>
        <v>8</v>
      </c>
      <c r="BH10" s="12"/>
      <c r="BI10" s="22"/>
      <c r="BJ10" s="12"/>
      <c r="BK10" s="22"/>
      <c r="BL10" s="22"/>
      <c r="BM10" s="22"/>
      <c r="BN10" s="22"/>
      <c r="BO10" s="22"/>
      <c r="BP10" s="22"/>
    </row>
    <row r="11" spans="1:68" x14ac:dyDescent="0.2">
      <c r="A11" s="28">
        <v>10</v>
      </c>
      <c r="B11" s="26" t="s">
        <v>77</v>
      </c>
      <c r="C11" s="6" t="s">
        <v>83</v>
      </c>
      <c r="D11" s="8" t="s">
        <v>170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>
        <v>480</v>
      </c>
      <c r="V11" s="54"/>
      <c r="W11" s="54"/>
      <c r="X11" s="85">
        <v>0</v>
      </c>
      <c r="Y11" s="85"/>
      <c r="Z11" s="85"/>
      <c r="AA11" s="85"/>
      <c r="AB11" s="54">
        <v>360</v>
      </c>
      <c r="AC11" s="54"/>
      <c r="AD11" s="54">
        <v>350</v>
      </c>
      <c r="AE11" s="54"/>
      <c r="AF11" s="54"/>
      <c r="AG11" s="54">
        <v>350</v>
      </c>
      <c r="AH11" s="54">
        <v>20</v>
      </c>
      <c r="AI11" s="54"/>
      <c r="AJ11" s="54"/>
      <c r="AK11" s="54"/>
      <c r="AL11" s="54"/>
      <c r="AM11" s="51"/>
      <c r="AN11" s="35">
        <f>IF(AO11&lt;6,SUM(E11:AM11),SUM(LARGE(E11:AM11,{1;2;3;4;5;6})))</f>
        <v>1560</v>
      </c>
      <c r="AO11" s="55">
        <f t="shared" si="0"/>
        <v>6</v>
      </c>
      <c r="BH11" s="12"/>
      <c r="BI11" s="22"/>
      <c r="BJ11" s="12"/>
      <c r="BK11" s="22"/>
      <c r="BL11" s="22"/>
      <c r="BM11" s="22"/>
      <c r="BN11" s="22"/>
      <c r="BO11" s="22"/>
      <c r="BP11" s="22"/>
    </row>
    <row r="12" spans="1:68" x14ac:dyDescent="0.2">
      <c r="A12" s="58">
        <v>11</v>
      </c>
      <c r="B12" s="26" t="s">
        <v>77</v>
      </c>
      <c r="C12" s="6" t="s">
        <v>83</v>
      </c>
      <c r="D12" s="8" t="s">
        <v>220</v>
      </c>
      <c r="E12" s="30">
        <v>125</v>
      </c>
      <c r="F12" s="30"/>
      <c r="G12" s="30"/>
      <c r="H12" s="30"/>
      <c r="I12" s="30">
        <v>146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>
        <v>300</v>
      </c>
      <c r="Y12" s="30"/>
      <c r="Z12" s="30"/>
      <c r="AA12" s="30"/>
      <c r="AB12" s="30">
        <v>300</v>
      </c>
      <c r="AC12" s="30"/>
      <c r="AD12" s="30">
        <v>600</v>
      </c>
      <c r="AE12" s="30"/>
      <c r="AF12" s="30"/>
      <c r="AG12" s="30"/>
      <c r="AH12" s="30"/>
      <c r="AI12" s="30"/>
      <c r="AJ12" s="30"/>
      <c r="AK12" s="30"/>
      <c r="AL12" s="30"/>
      <c r="AM12" s="1"/>
      <c r="AN12" s="35">
        <f>IF(AO12&lt;6,SUM(E12:AM12),SUM(LARGE(E12:AM12,{1;2;3;4;5;6})))</f>
        <v>1471</v>
      </c>
      <c r="AO12" s="55">
        <f t="shared" si="0"/>
        <v>5</v>
      </c>
      <c r="BH12" s="12"/>
      <c r="BI12" s="22"/>
      <c r="BJ12" s="12"/>
      <c r="BK12" s="22"/>
      <c r="BL12" s="22"/>
      <c r="BM12" s="22"/>
      <c r="BN12" s="22"/>
      <c r="BO12" s="22"/>
      <c r="BP12" s="22"/>
    </row>
    <row r="13" spans="1:68" x14ac:dyDescent="0.2">
      <c r="A13" s="58">
        <v>12</v>
      </c>
      <c r="B13" s="26" t="s">
        <v>77</v>
      </c>
      <c r="C13" s="6" t="s">
        <v>79</v>
      </c>
      <c r="D13" s="8" t="s">
        <v>261</v>
      </c>
      <c r="E13" s="30">
        <v>190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>
        <v>190</v>
      </c>
      <c r="R13" s="30">
        <v>210</v>
      </c>
      <c r="S13" s="30"/>
      <c r="T13" s="30"/>
      <c r="U13" s="30">
        <v>480</v>
      </c>
      <c r="V13" s="30"/>
      <c r="W13" s="30"/>
      <c r="X13" s="30">
        <v>260</v>
      </c>
      <c r="Y13" s="30"/>
      <c r="Z13" s="30"/>
      <c r="AA13" s="30"/>
      <c r="AB13" s="86">
        <v>0</v>
      </c>
      <c r="AC13" s="86"/>
      <c r="AD13" s="86"/>
      <c r="AE13" s="86"/>
      <c r="AF13" s="86"/>
      <c r="AG13" s="86"/>
      <c r="AH13" s="30">
        <v>130</v>
      </c>
      <c r="AI13" s="86"/>
      <c r="AJ13" s="86"/>
      <c r="AK13" s="86"/>
      <c r="AL13" s="86"/>
      <c r="AM13" s="1"/>
      <c r="AN13" s="35">
        <f>IF(AO13&lt;6,SUM(E13:AM13),SUM(LARGE(E13:AM13,{1;2;3;4;5;6})))</f>
        <v>1460</v>
      </c>
      <c r="AO13" s="55">
        <f t="shared" si="0"/>
        <v>7</v>
      </c>
      <c r="BH13" s="12"/>
      <c r="BI13" s="22"/>
      <c r="BJ13" s="12"/>
      <c r="BK13" s="22"/>
      <c r="BL13" s="22"/>
      <c r="BM13" s="22"/>
      <c r="BN13" s="22"/>
      <c r="BO13" s="22"/>
      <c r="BP13" s="22"/>
    </row>
    <row r="14" spans="1:68" x14ac:dyDescent="0.2">
      <c r="A14" s="58">
        <v>13</v>
      </c>
      <c r="B14" s="26" t="s">
        <v>77</v>
      </c>
      <c r="C14" s="6" t="s">
        <v>82</v>
      </c>
      <c r="D14" s="8" t="s">
        <v>57</v>
      </c>
      <c r="E14" s="54"/>
      <c r="F14" s="54"/>
      <c r="G14" s="54"/>
      <c r="H14" s="54"/>
      <c r="I14" s="54">
        <v>360</v>
      </c>
      <c r="J14" s="54"/>
      <c r="K14" s="54"/>
      <c r="L14" s="54"/>
      <c r="M14" s="54"/>
      <c r="N14" s="54"/>
      <c r="O14" s="54"/>
      <c r="P14" s="54"/>
      <c r="Q14" s="54">
        <v>560</v>
      </c>
      <c r="R14" s="54"/>
      <c r="S14" s="54"/>
      <c r="T14" s="54"/>
      <c r="U14" s="54">
        <v>480</v>
      </c>
      <c r="V14" s="54"/>
      <c r="W14" s="54"/>
      <c r="X14" s="85">
        <v>0</v>
      </c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1"/>
      <c r="AN14" s="35">
        <f>IF(AO14&lt;6,SUM(E14:AM14),SUM(LARGE(E14:AM14,{1;2;3;4;5;6})))</f>
        <v>1400</v>
      </c>
      <c r="AO14" s="55">
        <f t="shared" si="0"/>
        <v>4</v>
      </c>
      <c r="BH14" s="12"/>
      <c r="BI14" s="22"/>
      <c r="BJ14" s="12"/>
      <c r="BK14" s="22"/>
      <c r="BL14" s="22"/>
      <c r="BM14" s="22"/>
      <c r="BN14" s="22"/>
      <c r="BO14" s="22"/>
      <c r="BP14" s="22"/>
    </row>
    <row r="15" spans="1:68" x14ac:dyDescent="0.2">
      <c r="A15" s="58">
        <v>14</v>
      </c>
      <c r="B15" s="26" t="s">
        <v>107</v>
      </c>
      <c r="C15" s="6" t="s">
        <v>136</v>
      </c>
      <c r="D15" s="8" t="s">
        <v>126</v>
      </c>
      <c r="E15" s="37"/>
      <c r="F15" s="37"/>
      <c r="G15" s="37"/>
      <c r="H15" s="37"/>
      <c r="I15" s="37">
        <v>146</v>
      </c>
      <c r="J15" s="37"/>
      <c r="K15" s="37"/>
      <c r="L15" s="37"/>
      <c r="M15" s="37"/>
      <c r="N15" s="37"/>
      <c r="O15" s="37"/>
      <c r="P15" s="37"/>
      <c r="Q15" s="37"/>
      <c r="R15" s="37"/>
      <c r="S15" s="83">
        <v>0</v>
      </c>
      <c r="T15" s="37">
        <v>215</v>
      </c>
      <c r="U15" s="37"/>
      <c r="V15" s="37"/>
      <c r="W15" s="37"/>
      <c r="X15" s="37"/>
      <c r="Y15" s="37"/>
      <c r="Z15" s="37">
        <v>215</v>
      </c>
      <c r="AA15" s="83">
        <v>0</v>
      </c>
      <c r="AB15" s="37">
        <v>250</v>
      </c>
      <c r="AC15" s="37">
        <v>250</v>
      </c>
      <c r="AD15" s="37"/>
      <c r="AE15" s="37"/>
      <c r="AF15" s="37"/>
      <c r="AG15" s="37"/>
      <c r="AH15" s="37">
        <v>20</v>
      </c>
      <c r="AI15" s="37"/>
      <c r="AJ15" s="37">
        <v>300</v>
      </c>
      <c r="AK15" s="37">
        <v>100</v>
      </c>
      <c r="AL15" s="37"/>
      <c r="AM15" s="1"/>
      <c r="AN15" s="35">
        <f>IF(AO15&lt;6,SUM(E15:AM15),SUM(LARGE(E15:AM15,{1;2;3;4;5;6})))</f>
        <v>1376</v>
      </c>
      <c r="AO15" s="55">
        <f t="shared" si="0"/>
        <v>10</v>
      </c>
      <c r="BH15" s="12"/>
      <c r="BI15" s="22"/>
      <c r="BJ15" s="12"/>
      <c r="BK15" s="22"/>
      <c r="BL15" s="22"/>
      <c r="BM15" s="22"/>
      <c r="BN15" s="22"/>
      <c r="BO15" s="22"/>
      <c r="BP15" s="22"/>
    </row>
    <row r="16" spans="1:68" x14ac:dyDescent="0.2">
      <c r="A16" s="58">
        <v>15</v>
      </c>
      <c r="B16" s="26" t="s">
        <v>77</v>
      </c>
      <c r="C16" s="6" t="s">
        <v>78</v>
      </c>
      <c r="D16" s="6" t="s">
        <v>193</v>
      </c>
      <c r="E16" s="54">
        <v>160</v>
      </c>
      <c r="F16" s="54"/>
      <c r="G16" s="54"/>
      <c r="H16" s="54"/>
      <c r="I16" s="54">
        <v>125</v>
      </c>
      <c r="J16" s="54"/>
      <c r="K16" s="54"/>
      <c r="L16" s="54"/>
      <c r="M16" s="85">
        <v>0</v>
      </c>
      <c r="N16" s="54">
        <v>215</v>
      </c>
      <c r="O16" s="85"/>
      <c r="P16" s="85"/>
      <c r="Q16" s="54">
        <v>146</v>
      </c>
      <c r="R16" s="54"/>
      <c r="S16" s="54"/>
      <c r="T16" s="54">
        <v>190</v>
      </c>
      <c r="U16" s="54"/>
      <c r="V16" s="54">
        <v>250</v>
      </c>
      <c r="W16" s="54"/>
      <c r="X16" s="54">
        <v>215</v>
      </c>
      <c r="Y16" s="54">
        <v>250</v>
      </c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>
        <v>250</v>
      </c>
      <c r="AK16" s="54"/>
      <c r="AL16" s="54"/>
      <c r="AM16" s="1"/>
      <c r="AN16" s="35">
        <f>IF(AO16&lt;6,SUM(E16:AM16),SUM(LARGE(E16:AM16,{1;2;3;4;5;6})))</f>
        <v>1370</v>
      </c>
      <c r="AO16" s="55">
        <f t="shared" si="0"/>
        <v>10</v>
      </c>
      <c r="BH16" s="12"/>
      <c r="BI16" s="22"/>
      <c r="BJ16" s="12"/>
      <c r="BK16" s="22"/>
      <c r="BL16" s="22"/>
      <c r="BM16" s="22"/>
      <c r="BN16" s="22"/>
      <c r="BO16" s="22"/>
      <c r="BP16" s="22"/>
    </row>
    <row r="17" spans="1:68" x14ac:dyDescent="0.2">
      <c r="A17" s="58">
        <v>16</v>
      </c>
      <c r="B17" s="26" t="s">
        <v>77</v>
      </c>
      <c r="C17" s="6" t="s">
        <v>79</v>
      </c>
      <c r="D17" s="8" t="s">
        <v>3</v>
      </c>
      <c r="E17" s="30">
        <v>460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>
        <v>840</v>
      </c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1"/>
      <c r="AN17" s="35">
        <f>IF(AO17&lt;6,SUM(E17:AM17),SUM(LARGE(E17:AM17,{1;2;3;4;5;6})))</f>
        <v>1300</v>
      </c>
      <c r="AO17" s="55">
        <f t="shared" si="0"/>
        <v>2</v>
      </c>
      <c r="BH17" s="12"/>
      <c r="BI17" s="22"/>
      <c r="BJ17" s="12"/>
      <c r="BK17" s="22"/>
      <c r="BL17" s="22"/>
      <c r="BM17" s="22"/>
      <c r="BN17" s="22"/>
      <c r="BO17" s="22"/>
      <c r="BP17" s="22"/>
    </row>
    <row r="18" spans="1:68" x14ac:dyDescent="0.2">
      <c r="A18" s="58">
        <v>17</v>
      </c>
      <c r="B18" s="26" t="s">
        <v>80</v>
      </c>
      <c r="C18" s="6" t="s">
        <v>458</v>
      </c>
      <c r="D18" s="8" t="s">
        <v>158</v>
      </c>
      <c r="E18" s="37"/>
      <c r="F18" s="37"/>
      <c r="G18" s="37"/>
      <c r="H18" s="37"/>
      <c r="I18" s="37">
        <v>125</v>
      </c>
      <c r="J18" s="37"/>
      <c r="K18" s="37"/>
      <c r="L18" s="37"/>
      <c r="M18" s="37">
        <v>130</v>
      </c>
      <c r="N18" s="37">
        <v>250</v>
      </c>
      <c r="O18" s="37"/>
      <c r="P18" s="37"/>
      <c r="Q18" s="37"/>
      <c r="R18" s="37"/>
      <c r="S18" s="37">
        <v>250</v>
      </c>
      <c r="T18" s="37"/>
      <c r="U18" s="37"/>
      <c r="V18" s="37"/>
      <c r="W18" s="37"/>
      <c r="X18" s="37"/>
      <c r="Y18" s="37">
        <v>130</v>
      </c>
      <c r="Z18" s="37">
        <v>250</v>
      </c>
      <c r="AA18" s="37">
        <v>190</v>
      </c>
      <c r="AB18" s="37"/>
      <c r="AC18" s="83">
        <v>0</v>
      </c>
      <c r="AD18" s="37"/>
      <c r="AE18" s="37"/>
      <c r="AF18" s="37"/>
      <c r="AG18" s="37"/>
      <c r="AH18" s="37"/>
      <c r="AI18" s="37"/>
      <c r="AJ18" s="37">
        <v>70</v>
      </c>
      <c r="AK18" s="37"/>
      <c r="AL18" s="37"/>
      <c r="AM18" s="1"/>
      <c r="AN18" s="35">
        <f>IF(AO18&lt;6,SUM(E18:AM18),SUM(LARGE(E18:AM18,{1;2;3;4;5;6})))</f>
        <v>1200</v>
      </c>
      <c r="AO18" s="55">
        <f t="shared" si="0"/>
        <v>9</v>
      </c>
      <c r="BH18" s="12"/>
      <c r="BI18" s="22"/>
      <c r="BJ18" s="12"/>
      <c r="BK18" s="22"/>
      <c r="BL18" s="22"/>
      <c r="BM18" s="22"/>
      <c r="BN18" s="22"/>
      <c r="BO18" s="22"/>
      <c r="BP18" s="22"/>
    </row>
    <row r="19" spans="1:68" ht="13.5" customHeight="1" x14ac:dyDescent="0.2">
      <c r="A19" s="58">
        <v>18</v>
      </c>
      <c r="B19" s="26" t="s">
        <v>77</v>
      </c>
      <c r="C19" s="6" t="s">
        <v>79</v>
      </c>
      <c r="D19" s="6" t="s">
        <v>547</v>
      </c>
      <c r="E19" s="54">
        <v>360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85">
        <v>0</v>
      </c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54">
        <v>360</v>
      </c>
      <c r="AC19" s="54"/>
      <c r="AD19" s="54"/>
      <c r="AE19" s="54"/>
      <c r="AF19" s="54"/>
      <c r="AG19" s="54">
        <v>350</v>
      </c>
      <c r="AH19" s="54"/>
      <c r="AI19" s="54"/>
      <c r="AJ19" s="54"/>
      <c r="AK19" s="54"/>
      <c r="AL19" s="54"/>
      <c r="AM19" s="1"/>
      <c r="AN19" s="35">
        <f>IF(AO19&lt;6,SUM(E19:AM19),SUM(LARGE(E19:AM19,{1;2;3;4;5;6})))</f>
        <v>1070</v>
      </c>
      <c r="AO19" s="55">
        <f t="shared" si="0"/>
        <v>4</v>
      </c>
      <c r="BH19" s="12"/>
      <c r="BI19" s="22"/>
      <c r="BJ19" s="12"/>
      <c r="BK19" s="22"/>
      <c r="BL19" s="22"/>
      <c r="BM19" s="22"/>
      <c r="BN19" s="22"/>
      <c r="BO19" s="22"/>
      <c r="BP19" s="22"/>
    </row>
    <row r="20" spans="1:68" x14ac:dyDescent="0.2">
      <c r="A20" s="58">
        <v>19</v>
      </c>
      <c r="B20" s="26" t="s">
        <v>77</v>
      </c>
      <c r="C20" s="6" t="s">
        <v>79</v>
      </c>
      <c r="D20" s="8" t="s">
        <v>671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>
        <v>360</v>
      </c>
      <c r="R20" s="54"/>
      <c r="S20" s="54"/>
      <c r="T20" s="54"/>
      <c r="U20" s="54">
        <v>300</v>
      </c>
      <c r="V20" s="54"/>
      <c r="W20" s="54"/>
      <c r="X20" s="54"/>
      <c r="Y20" s="54"/>
      <c r="Z20" s="54"/>
      <c r="AA20" s="54"/>
      <c r="AB20" s="54">
        <v>360</v>
      </c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1"/>
      <c r="AN20" s="35">
        <f>IF(AO20&lt;6,SUM(E20:AM20),SUM(LARGE(E20:AM20,{1;2;3;4;5;6})))</f>
        <v>1020</v>
      </c>
      <c r="AO20" s="55">
        <f t="shared" si="0"/>
        <v>3</v>
      </c>
      <c r="BH20" s="12"/>
      <c r="BI20" s="22"/>
      <c r="BJ20" s="12"/>
      <c r="BK20" s="22"/>
      <c r="BL20" s="22"/>
      <c r="BM20" s="22"/>
      <c r="BN20" s="22"/>
      <c r="BO20" s="22"/>
      <c r="BP20" s="22"/>
    </row>
    <row r="21" spans="1:68" x14ac:dyDescent="0.2">
      <c r="A21" s="58">
        <v>20</v>
      </c>
      <c r="B21" s="26" t="s">
        <v>77</v>
      </c>
      <c r="C21" s="6" t="s">
        <v>79</v>
      </c>
      <c r="D21" s="8" t="s">
        <v>139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>
        <v>260</v>
      </c>
      <c r="R21" s="30"/>
      <c r="S21" s="30"/>
      <c r="T21" s="30"/>
      <c r="U21" s="30">
        <v>480</v>
      </c>
      <c r="V21" s="30"/>
      <c r="W21" s="30"/>
      <c r="X21" s="30">
        <v>260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1"/>
      <c r="AN21" s="35">
        <f>IF(AO21&lt;6,SUM(E21:AM21),SUM(LARGE(E21:AM21,{1;2;3;4;5;6})))</f>
        <v>1000</v>
      </c>
      <c r="AO21" s="55">
        <f t="shared" si="0"/>
        <v>3</v>
      </c>
      <c r="BH21" s="12"/>
      <c r="BI21" s="22"/>
      <c r="BJ21" s="12"/>
      <c r="BK21" s="22"/>
      <c r="BL21" s="22"/>
      <c r="BM21" s="22"/>
      <c r="BN21" s="22"/>
      <c r="BO21" s="22"/>
      <c r="BP21" s="22"/>
    </row>
    <row r="22" spans="1:68" x14ac:dyDescent="0.2">
      <c r="A22" s="58">
        <v>21</v>
      </c>
      <c r="B22" s="26" t="s">
        <v>77</v>
      </c>
      <c r="C22" s="6" t="s">
        <v>78</v>
      </c>
      <c r="D22" s="8" t="s">
        <v>195</v>
      </c>
      <c r="E22" s="29">
        <v>160</v>
      </c>
      <c r="F22" s="29"/>
      <c r="G22" s="29"/>
      <c r="H22" s="29"/>
      <c r="I22" s="29">
        <v>250</v>
      </c>
      <c r="J22" s="29"/>
      <c r="K22" s="29"/>
      <c r="L22" s="29"/>
      <c r="M22" s="29"/>
      <c r="N22" s="29"/>
      <c r="O22" s="29"/>
      <c r="P22" s="29"/>
      <c r="Q22" s="29">
        <v>125</v>
      </c>
      <c r="R22" s="29"/>
      <c r="S22" s="29"/>
      <c r="T22" s="29"/>
      <c r="U22" s="29"/>
      <c r="V22" s="29"/>
      <c r="W22" s="29"/>
      <c r="X22" s="29">
        <v>250</v>
      </c>
      <c r="Y22" s="29"/>
      <c r="Z22" s="29"/>
      <c r="AA22" s="29"/>
      <c r="AB22" s="29">
        <v>170</v>
      </c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1"/>
      <c r="AN22" s="35">
        <f>IF(AO22&lt;6,SUM(E22:AM22),SUM(LARGE(E22:AM22,{1;2;3;4;5;6})))</f>
        <v>955</v>
      </c>
      <c r="AO22" s="55">
        <f t="shared" si="0"/>
        <v>5</v>
      </c>
      <c r="BH22" s="12"/>
      <c r="BI22" s="22"/>
      <c r="BJ22" s="12"/>
      <c r="BK22" s="22"/>
      <c r="BL22" s="22"/>
      <c r="BM22" s="22"/>
      <c r="BN22" s="22"/>
      <c r="BO22" s="22"/>
      <c r="BP22" s="22"/>
    </row>
    <row r="23" spans="1:68" x14ac:dyDescent="0.2">
      <c r="A23" s="58">
        <v>22</v>
      </c>
      <c r="B23" s="26" t="s">
        <v>77</v>
      </c>
      <c r="C23" s="6" t="s">
        <v>83</v>
      </c>
      <c r="D23" s="8" t="s">
        <v>285</v>
      </c>
      <c r="E23" s="86">
        <v>0</v>
      </c>
      <c r="F23" s="86"/>
      <c r="G23" s="86"/>
      <c r="H23" s="86"/>
      <c r="I23" s="86">
        <v>0</v>
      </c>
      <c r="J23" s="86"/>
      <c r="K23" s="86"/>
      <c r="L23" s="86"/>
      <c r="M23" s="86"/>
      <c r="N23" s="86"/>
      <c r="O23" s="86"/>
      <c r="P23" s="86"/>
      <c r="Q23" s="86">
        <v>0</v>
      </c>
      <c r="R23" s="86"/>
      <c r="S23" s="86"/>
      <c r="T23" s="30">
        <v>130</v>
      </c>
      <c r="U23" s="30">
        <v>300</v>
      </c>
      <c r="V23" s="86">
        <v>0</v>
      </c>
      <c r="W23" s="86"/>
      <c r="X23" s="30">
        <v>148.30000000000001</v>
      </c>
      <c r="Y23" s="86">
        <v>0</v>
      </c>
      <c r="Z23" s="30"/>
      <c r="AA23" s="30"/>
      <c r="AB23" s="30">
        <v>148.30000000000001</v>
      </c>
      <c r="AC23" s="30">
        <v>215</v>
      </c>
      <c r="AD23" s="30"/>
      <c r="AE23" s="30"/>
      <c r="AF23" s="30"/>
      <c r="AG23" s="30"/>
      <c r="AH23" s="30"/>
      <c r="AI23" s="30"/>
      <c r="AJ23" s="86">
        <v>0</v>
      </c>
      <c r="AK23" s="86"/>
      <c r="AL23" s="86"/>
      <c r="AM23" s="1"/>
      <c r="AN23" s="35">
        <f>IF(AO23&lt;6,SUM(E23:AM23),SUM(LARGE(E23:AM23,{1;2;3;4;5;6})))</f>
        <v>941.59999999999991</v>
      </c>
      <c r="AO23" s="55">
        <f t="shared" si="0"/>
        <v>11</v>
      </c>
      <c r="BH23" s="12"/>
      <c r="BI23" s="22"/>
      <c r="BJ23" s="12"/>
      <c r="BK23" s="22"/>
      <c r="BL23" s="22"/>
      <c r="BM23" s="22"/>
      <c r="BN23" s="22"/>
      <c r="BO23" s="22"/>
      <c r="BP23" s="22"/>
    </row>
    <row r="24" spans="1:68" x14ac:dyDescent="0.2">
      <c r="A24" s="58">
        <v>23</v>
      </c>
      <c r="B24" s="26" t="s">
        <v>463</v>
      </c>
      <c r="C24" s="6" t="s">
        <v>458</v>
      </c>
      <c r="D24" s="8" t="s">
        <v>462</v>
      </c>
      <c r="E24" s="30">
        <v>360</v>
      </c>
      <c r="F24" s="30"/>
      <c r="G24" s="30"/>
      <c r="H24" s="30"/>
      <c r="I24" s="30">
        <v>460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85">
        <v>0</v>
      </c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1"/>
      <c r="AN24" s="35">
        <f>IF(AO24&lt;6,SUM(E24:AM24),SUM(LARGE(E24:AM24,{1;2;3;4;5;6})))</f>
        <v>820</v>
      </c>
      <c r="AO24" s="55">
        <f t="shared" si="0"/>
        <v>3</v>
      </c>
      <c r="BH24" s="12"/>
      <c r="BI24" s="22"/>
      <c r="BJ24" s="12"/>
      <c r="BK24" s="22"/>
      <c r="BL24" s="22"/>
      <c r="BM24" s="22"/>
      <c r="BN24" s="22"/>
      <c r="BO24" s="22"/>
      <c r="BP24" s="22"/>
    </row>
    <row r="25" spans="1:68" x14ac:dyDescent="0.2">
      <c r="A25" s="58">
        <v>24</v>
      </c>
      <c r="B25" s="26" t="s">
        <v>77</v>
      </c>
      <c r="C25" s="6" t="s">
        <v>78</v>
      </c>
      <c r="D25" s="8" t="s">
        <v>213</v>
      </c>
      <c r="E25" s="30">
        <v>125</v>
      </c>
      <c r="F25" s="30"/>
      <c r="G25" s="30"/>
      <c r="H25" s="30"/>
      <c r="I25" s="30"/>
      <c r="J25" s="30"/>
      <c r="K25" s="30"/>
      <c r="L25" s="30"/>
      <c r="M25" s="30">
        <v>80</v>
      </c>
      <c r="N25" s="30"/>
      <c r="O25" s="30"/>
      <c r="P25" s="30">
        <v>130</v>
      </c>
      <c r="Q25" s="30">
        <v>91.7</v>
      </c>
      <c r="R25" s="30"/>
      <c r="S25" s="30"/>
      <c r="T25" s="30">
        <v>55</v>
      </c>
      <c r="U25" s="30"/>
      <c r="V25" s="30">
        <v>130</v>
      </c>
      <c r="W25" s="30"/>
      <c r="X25" s="30">
        <v>148.30000000000001</v>
      </c>
      <c r="Y25" s="30">
        <v>70</v>
      </c>
      <c r="Z25" s="30"/>
      <c r="AA25" s="30">
        <v>80</v>
      </c>
      <c r="AB25" s="30">
        <v>148.30000000000001</v>
      </c>
      <c r="AC25" s="30">
        <v>130</v>
      </c>
      <c r="AD25" s="30"/>
      <c r="AE25" s="30"/>
      <c r="AF25" s="30"/>
      <c r="AG25" s="30"/>
      <c r="AH25" s="30"/>
      <c r="AI25" s="30"/>
      <c r="AJ25" s="30">
        <v>55</v>
      </c>
      <c r="AK25" s="30"/>
      <c r="AL25" s="30"/>
      <c r="AM25" s="51"/>
      <c r="AN25" s="35">
        <f>IF(AO25&lt;6,SUM(E25:AM25),SUM(LARGE(E25:AM25,{1;2;3;4;5;6})))</f>
        <v>811.6</v>
      </c>
      <c r="AO25" s="55">
        <f t="shared" si="0"/>
        <v>12</v>
      </c>
      <c r="BH25" s="12"/>
      <c r="BI25" s="22"/>
      <c r="BJ25" s="12"/>
      <c r="BK25" s="22"/>
      <c r="BL25" s="22"/>
      <c r="BM25" s="22"/>
      <c r="BN25" s="22"/>
      <c r="BO25" s="22"/>
      <c r="BP25" s="22"/>
    </row>
    <row r="26" spans="1:68" x14ac:dyDescent="0.2">
      <c r="A26" s="58">
        <v>25</v>
      </c>
      <c r="B26" s="26" t="s">
        <v>107</v>
      </c>
      <c r="C26" s="6" t="s">
        <v>260</v>
      </c>
      <c r="D26" s="8" t="s">
        <v>600</v>
      </c>
      <c r="E26" s="30">
        <v>100</v>
      </c>
      <c r="F26" s="30"/>
      <c r="G26" s="30"/>
      <c r="H26" s="30"/>
      <c r="I26" s="30">
        <v>130</v>
      </c>
      <c r="J26" s="30"/>
      <c r="K26" s="30"/>
      <c r="L26" s="30"/>
      <c r="M26" s="30"/>
      <c r="N26" s="30"/>
      <c r="O26" s="30">
        <v>130</v>
      </c>
      <c r="P26" s="30"/>
      <c r="Q26" s="30">
        <v>70</v>
      </c>
      <c r="R26" s="30"/>
      <c r="S26" s="30"/>
      <c r="T26" s="30"/>
      <c r="U26" s="30"/>
      <c r="V26" s="30"/>
      <c r="W26" s="30"/>
      <c r="X26" s="30"/>
      <c r="Y26" s="30"/>
      <c r="Z26" s="30"/>
      <c r="AA26" s="30">
        <v>130</v>
      </c>
      <c r="AB26" s="30">
        <v>170</v>
      </c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1"/>
      <c r="AN26" s="35">
        <f>IF(AO26&lt;6,SUM(E26:AM26),SUM(LARGE(E26:AM26,{1;2;3;4;5;6})))</f>
        <v>730</v>
      </c>
      <c r="AO26" s="55">
        <f t="shared" si="0"/>
        <v>6</v>
      </c>
      <c r="BH26" s="12"/>
      <c r="BI26" s="22"/>
      <c r="BJ26" s="12"/>
      <c r="BK26" s="22"/>
      <c r="BL26" s="22"/>
      <c r="BM26" s="22"/>
      <c r="BN26" s="22"/>
      <c r="BO26" s="22"/>
      <c r="BP26" s="22"/>
    </row>
    <row r="27" spans="1:68" x14ac:dyDescent="0.2">
      <c r="A27" s="58">
        <v>26</v>
      </c>
      <c r="B27" s="26" t="s">
        <v>77</v>
      </c>
      <c r="C27" s="6" t="s">
        <v>84</v>
      </c>
      <c r="D27" s="8" t="s">
        <v>43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>
        <v>660</v>
      </c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1"/>
      <c r="AN27" s="35">
        <f>IF(AO27&lt;6,SUM(E27:AM27),SUM(LARGE(E27:AM27,{1;2;3;4;5;6})))</f>
        <v>660</v>
      </c>
      <c r="AO27" s="55">
        <f t="shared" si="0"/>
        <v>1</v>
      </c>
      <c r="BH27" s="12"/>
      <c r="BI27" s="22"/>
      <c r="BJ27" s="12"/>
      <c r="BK27" s="22"/>
      <c r="BL27" s="22"/>
      <c r="BM27" s="22"/>
      <c r="BN27" s="22"/>
      <c r="BO27" s="22"/>
      <c r="BP27" s="22"/>
    </row>
    <row r="28" spans="1:68" x14ac:dyDescent="0.2">
      <c r="A28" s="58">
        <v>27</v>
      </c>
      <c r="B28" s="26" t="s">
        <v>77</v>
      </c>
      <c r="C28" s="6" t="s">
        <v>136</v>
      </c>
      <c r="D28" s="8" t="s">
        <v>234</v>
      </c>
      <c r="E28" s="30">
        <v>125</v>
      </c>
      <c r="F28" s="30"/>
      <c r="G28" s="30"/>
      <c r="H28" s="30"/>
      <c r="I28" s="30">
        <v>85</v>
      </c>
      <c r="J28" s="30"/>
      <c r="K28" s="30"/>
      <c r="L28" s="30"/>
      <c r="M28" s="30"/>
      <c r="N28" s="30"/>
      <c r="O28" s="30"/>
      <c r="P28" s="30"/>
      <c r="Q28" s="30">
        <v>125</v>
      </c>
      <c r="R28" s="30"/>
      <c r="S28" s="30"/>
      <c r="T28" s="30"/>
      <c r="U28" s="30">
        <v>300</v>
      </c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1"/>
      <c r="AN28" s="35">
        <f>IF(AO28&lt;6,SUM(E28:AM28),SUM(LARGE(E28:AM28,{1;2;3;4;5;6})))</f>
        <v>635</v>
      </c>
      <c r="AO28" s="55">
        <f t="shared" si="0"/>
        <v>4</v>
      </c>
      <c r="BH28" s="12"/>
      <c r="BI28" s="22"/>
      <c r="BJ28" s="12"/>
      <c r="BK28" s="22"/>
      <c r="BL28" s="22"/>
      <c r="BM28" s="22"/>
      <c r="BN28" s="22"/>
      <c r="BO28" s="22"/>
      <c r="BP28" s="22"/>
    </row>
    <row r="29" spans="1:68" x14ac:dyDescent="0.2">
      <c r="A29" s="58">
        <v>28</v>
      </c>
      <c r="B29" s="26" t="s">
        <v>77</v>
      </c>
      <c r="C29" s="6" t="s">
        <v>83</v>
      </c>
      <c r="D29" s="8" t="s">
        <v>133</v>
      </c>
      <c r="E29" s="30">
        <v>460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>
        <v>130</v>
      </c>
      <c r="AL29" s="30"/>
      <c r="AM29" s="1"/>
      <c r="AN29" s="35">
        <f>IF(AO29&lt;6,SUM(E29:AM29),SUM(LARGE(E29:AM29,{1;2;3;4;5;6})))</f>
        <v>590</v>
      </c>
      <c r="AO29" s="55">
        <f t="shared" si="0"/>
        <v>2</v>
      </c>
      <c r="BH29" s="12"/>
      <c r="BI29" s="22"/>
      <c r="BJ29" s="12"/>
      <c r="BK29" s="22"/>
      <c r="BL29" s="22"/>
      <c r="BM29" s="22"/>
      <c r="BN29" s="22"/>
      <c r="BO29" s="22"/>
      <c r="BP29" s="22"/>
    </row>
    <row r="30" spans="1:68" x14ac:dyDescent="0.2">
      <c r="A30" s="58">
        <v>29</v>
      </c>
      <c r="B30" s="26" t="s">
        <v>77</v>
      </c>
      <c r="C30" s="6" t="s">
        <v>168</v>
      </c>
      <c r="D30" s="8" t="s">
        <v>386</v>
      </c>
      <c r="E30" s="30">
        <v>300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>
        <v>250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1"/>
      <c r="AN30" s="35">
        <f>IF(AO30&lt;6,SUM(E30:AM30),SUM(LARGE(E30:AM30,{1;2;3;4;5;6})))</f>
        <v>550</v>
      </c>
      <c r="AO30" s="55">
        <f t="shared" si="0"/>
        <v>2</v>
      </c>
      <c r="BH30" s="12"/>
      <c r="BI30" s="22"/>
      <c r="BJ30" s="12"/>
      <c r="BK30" s="22"/>
      <c r="BL30" s="22"/>
      <c r="BM30" s="22"/>
      <c r="BN30" s="22"/>
      <c r="BO30" s="22"/>
      <c r="BP30" s="22"/>
    </row>
    <row r="31" spans="1:68" x14ac:dyDescent="0.2">
      <c r="A31" s="58">
        <v>30</v>
      </c>
      <c r="B31" s="26" t="s">
        <v>77</v>
      </c>
      <c r="C31" s="6" t="s">
        <v>78</v>
      </c>
      <c r="D31" s="8" t="s">
        <v>305</v>
      </c>
      <c r="E31" s="30">
        <v>55</v>
      </c>
      <c r="F31" s="30"/>
      <c r="G31" s="30"/>
      <c r="H31" s="30"/>
      <c r="I31" s="30">
        <v>45</v>
      </c>
      <c r="J31" s="30"/>
      <c r="K31" s="30"/>
      <c r="L31" s="30"/>
      <c r="M31" s="30"/>
      <c r="N31" s="30"/>
      <c r="O31" s="30"/>
      <c r="P31" s="30">
        <v>30</v>
      </c>
      <c r="Q31" s="30">
        <v>51</v>
      </c>
      <c r="R31" s="30"/>
      <c r="S31" s="30">
        <v>100</v>
      </c>
      <c r="T31" s="30">
        <v>100</v>
      </c>
      <c r="U31" s="30"/>
      <c r="V31" s="30"/>
      <c r="W31" s="30"/>
      <c r="X31" s="86">
        <v>0</v>
      </c>
      <c r="Y31" s="86"/>
      <c r="Z31" s="86"/>
      <c r="AA31" s="86"/>
      <c r="AB31" s="30">
        <v>170</v>
      </c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1"/>
      <c r="AN31" s="35">
        <f>IF(AO31&lt;6,SUM(E31:AM31),SUM(LARGE(E31:AM31,{1;2;3;4;5;6})))</f>
        <v>521</v>
      </c>
      <c r="AO31" s="55">
        <f t="shared" si="0"/>
        <v>8</v>
      </c>
      <c r="BH31" s="12"/>
      <c r="BI31" s="22"/>
      <c r="BJ31" s="12"/>
      <c r="BK31" s="22"/>
      <c r="BL31" s="22"/>
      <c r="BM31" s="22"/>
      <c r="BN31" s="22"/>
      <c r="BO31" s="22"/>
      <c r="BP31" s="22"/>
    </row>
    <row r="32" spans="1:68" x14ac:dyDescent="0.2">
      <c r="A32" s="58">
        <v>31</v>
      </c>
      <c r="B32" s="26" t="s">
        <v>77</v>
      </c>
      <c r="C32" s="6" t="s">
        <v>86</v>
      </c>
      <c r="D32" s="8" t="s">
        <v>127</v>
      </c>
      <c r="E32" s="29"/>
      <c r="F32" s="29"/>
      <c r="G32" s="29"/>
      <c r="H32" s="29"/>
      <c r="I32" s="29">
        <v>145</v>
      </c>
      <c r="J32" s="29"/>
      <c r="K32" s="29"/>
      <c r="L32" s="29"/>
      <c r="M32" s="29">
        <v>215</v>
      </c>
      <c r="N32" s="29"/>
      <c r="O32" s="29"/>
      <c r="P32" s="29"/>
      <c r="Q32" s="29"/>
      <c r="R32" s="29"/>
      <c r="S32" s="29"/>
      <c r="T32" s="84">
        <v>0</v>
      </c>
      <c r="U32" s="84"/>
      <c r="V32" s="84"/>
      <c r="W32" s="84"/>
      <c r="X32" s="29">
        <v>148.30000000000001</v>
      </c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1"/>
      <c r="AN32" s="35">
        <f>IF(AO32&lt;6,SUM(E32:AM32),SUM(LARGE(E32:AM32,{1;2;3;4;5;6})))</f>
        <v>508.3</v>
      </c>
      <c r="AO32" s="55">
        <f t="shared" si="0"/>
        <v>4</v>
      </c>
      <c r="BH32" s="12"/>
      <c r="BI32" s="22"/>
      <c r="BJ32" s="12"/>
      <c r="BK32" s="22"/>
      <c r="BL32" s="22"/>
      <c r="BM32" s="22"/>
      <c r="BN32" s="22"/>
      <c r="BO32" s="22"/>
      <c r="BP32" s="22"/>
    </row>
    <row r="33" spans="1:68" x14ac:dyDescent="0.2">
      <c r="A33" s="58">
        <v>32</v>
      </c>
      <c r="B33" s="26" t="s">
        <v>107</v>
      </c>
      <c r="C33" s="6" t="s">
        <v>260</v>
      </c>
      <c r="D33" s="8" t="s">
        <v>208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>
        <v>215</v>
      </c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>
        <v>215</v>
      </c>
      <c r="AK33" s="30">
        <v>70</v>
      </c>
      <c r="AL33" s="30"/>
      <c r="AM33" s="9"/>
      <c r="AN33" s="35">
        <f>IF(AO33&lt;6,SUM(E33:AM33),SUM(LARGE(E33:AM33,{1;2;3;4;5;6})))</f>
        <v>500</v>
      </c>
      <c r="AO33" s="55">
        <f t="shared" si="0"/>
        <v>3</v>
      </c>
      <c r="BH33" s="12"/>
      <c r="BI33" s="22"/>
      <c r="BJ33" s="12"/>
      <c r="BK33" s="22"/>
      <c r="BL33" s="22"/>
      <c r="BM33" s="22"/>
      <c r="BN33" s="22"/>
      <c r="BO33" s="22"/>
      <c r="BP33" s="22"/>
    </row>
    <row r="34" spans="1:68" x14ac:dyDescent="0.2">
      <c r="A34" s="58">
        <v>33</v>
      </c>
      <c r="B34" s="26" t="s">
        <v>77</v>
      </c>
      <c r="C34" s="6" t="s">
        <v>79</v>
      </c>
      <c r="D34" s="8" t="s">
        <v>548</v>
      </c>
      <c r="E34" s="29">
        <v>190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>
        <v>160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>
        <v>130</v>
      </c>
      <c r="AI34" s="29"/>
      <c r="AJ34" s="29"/>
      <c r="AK34" s="29"/>
      <c r="AL34" s="29"/>
      <c r="AM34" s="1"/>
      <c r="AN34" s="35">
        <f>IF(AO34&lt;6,SUM(E34:AM34),SUM(LARGE(E34:AM34,{1;2;3;4;5;6})))</f>
        <v>480</v>
      </c>
      <c r="AO34" s="55">
        <f t="shared" si="0"/>
        <v>3</v>
      </c>
      <c r="BH34" s="12"/>
      <c r="BI34" s="22"/>
      <c r="BJ34" s="12"/>
      <c r="BK34" s="22"/>
      <c r="BL34" s="22"/>
      <c r="BM34" s="22"/>
      <c r="BN34" s="22"/>
      <c r="BO34" s="22"/>
      <c r="BP34" s="22"/>
    </row>
    <row r="35" spans="1:68" x14ac:dyDescent="0.2">
      <c r="A35" s="58">
        <v>34</v>
      </c>
      <c r="B35" s="26" t="s">
        <v>77</v>
      </c>
      <c r="C35" s="6" t="s">
        <v>82</v>
      </c>
      <c r="D35" s="8" t="s">
        <v>8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>
        <v>480</v>
      </c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51"/>
      <c r="AN35" s="35">
        <f>IF(AO35&lt;6,SUM(E35:AM35),SUM(LARGE(E35:AM35,{1;2;3;4;5;6})))</f>
        <v>480</v>
      </c>
      <c r="AO35" s="55">
        <f t="shared" si="0"/>
        <v>1</v>
      </c>
      <c r="BH35" s="12"/>
      <c r="BI35" s="22"/>
      <c r="BJ35" s="12"/>
      <c r="BK35" s="22"/>
      <c r="BL35" s="22"/>
      <c r="BM35" s="22"/>
      <c r="BN35" s="22"/>
      <c r="BO35" s="22"/>
      <c r="BP35" s="22"/>
    </row>
    <row r="36" spans="1:68" x14ac:dyDescent="0.2">
      <c r="A36" s="66">
        <v>35</v>
      </c>
      <c r="B36" s="26" t="s">
        <v>77</v>
      </c>
      <c r="C36" s="6" t="s">
        <v>86</v>
      </c>
      <c r="D36" s="8" t="s">
        <v>132</v>
      </c>
      <c r="E36" s="54"/>
      <c r="F36" s="54"/>
      <c r="G36" s="54"/>
      <c r="H36" s="54"/>
      <c r="I36" s="54">
        <v>146</v>
      </c>
      <c r="J36" s="54"/>
      <c r="K36" s="54"/>
      <c r="L36" s="54"/>
      <c r="M36" s="54"/>
      <c r="N36" s="54"/>
      <c r="O36" s="54"/>
      <c r="P36" s="54"/>
      <c r="Q36" s="54">
        <v>146</v>
      </c>
      <c r="R36" s="54"/>
      <c r="S36" s="54"/>
      <c r="T36" s="54"/>
      <c r="U36" s="54"/>
      <c r="V36" s="54"/>
      <c r="W36" s="54"/>
      <c r="X36" s="54">
        <v>170</v>
      </c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1"/>
      <c r="AN36" s="35">
        <f>IF(AO36&lt;6,SUM(E36:AM36),SUM(LARGE(E36:AM36,{1;2;3;4;5;6})))</f>
        <v>462</v>
      </c>
      <c r="AO36" s="55">
        <f t="shared" si="0"/>
        <v>3</v>
      </c>
      <c r="BH36" s="12"/>
      <c r="BI36" s="22"/>
      <c r="BJ36" s="12"/>
      <c r="BK36" s="22"/>
      <c r="BL36" s="22"/>
      <c r="BM36" s="22"/>
      <c r="BN36" s="22"/>
      <c r="BO36" s="22"/>
      <c r="BP36" s="22"/>
    </row>
    <row r="37" spans="1:68" x14ac:dyDescent="0.2">
      <c r="A37" s="66">
        <v>36</v>
      </c>
      <c r="B37" s="26" t="s">
        <v>88</v>
      </c>
      <c r="C37" s="6" t="s">
        <v>458</v>
      </c>
      <c r="D37" s="8" t="s">
        <v>498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>
        <v>460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1"/>
      <c r="AN37" s="35">
        <f>IF(AO37&lt;6,SUM(E37:AM37),SUM(LARGE(E37:AM37,{1;2;3;4;5;6})))</f>
        <v>460</v>
      </c>
      <c r="AO37" s="55">
        <f t="shared" si="0"/>
        <v>1</v>
      </c>
      <c r="BH37" s="12"/>
      <c r="BI37" s="22"/>
      <c r="BJ37" s="12"/>
      <c r="BK37" s="22"/>
      <c r="BL37" s="22"/>
      <c r="BM37" s="22"/>
      <c r="BN37" s="22"/>
      <c r="BO37" s="22"/>
      <c r="BP37" s="22"/>
    </row>
    <row r="38" spans="1:68" x14ac:dyDescent="0.2">
      <c r="A38" s="66">
        <v>37</v>
      </c>
      <c r="B38" s="26" t="s">
        <v>77</v>
      </c>
      <c r="C38" s="6" t="s">
        <v>83</v>
      </c>
      <c r="D38" s="8" t="s">
        <v>335</v>
      </c>
      <c r="E38" s="54"/>
      <c r="F38" s="54"/>
      <c r="G38" s="54"/>
      <c r="H38" s="54"/>
      <c r="I38" s="54"/>
      <c r="J38" s="85">
        <v>0</v>
      </c>
      <c r="K38" s="85"/>
      <c r="L38" s="85"/>
      <c r="M38" s="85"/>
      <c r="N38" s="85"/>
      <c r="O38" s="85"/>
      <c r="P38" s="85"/>
      <c r="Q38" s="54">
        <v>130</v>
      </c>
      <c r="R38" s="54"/>
      <c r="S38" s="54"/>
      <c r="T38" s="54"/>
      <c r="U38" s="54"/>
      <c r="V38" s="54">
        <v>55</v>
      </c>
      <c r="W38" s="54"/>
      <c r="X38" s="54">
        <v>40</v>
      </c>
      <c r="Y38" s="54"/>
      <c r="Z38" s="54">
        <v>80</v>
      </c>
      <c r="AA38" s="54"/>
      <c r="AB38" s="54">
        <v>148.30000000000001</v>
      </c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1"/>
      <c r="AN38" s="35">
        <f>IF(AO38&lt;6,SUM(E38:AM38),SUM(LARGE(E38:AM38,{1;2;3;4;5;6})))</f>
        <v>453.3</v>
      </c>
      <c r="AO38" s="55">
        <f t="shared" si="0"/>
        <v>6</v>
      </c>
      <c r="BH38" s="12"/>
      <c r="BI38" s="22"/>
      <c r="BJ38" s="12"/>
      <c r="BK38" s="22"/>
      <c r="BL38" s="22"/>
      <c r="BM38" s="22"/>
      <c r="BN38" s="22"/>
      <c r="BO38" s="22"/>
      <c r="BP38" s="22"/>
    </row>
    <row r="39" spans="1:68" x14ac:dyDescent="0.2">
      <c r="A39" s="66">
        <v>38</v>
      </c>
      <c r="B39" s="26" t="s">
        <v>77</v>
      </c>
      <c r="C39" s="8" t="s">
        <v>260</v>
      </c>
      <c r="D39" s="8" t="s">
        <v>948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>
        <v>80</v>
      </c>
      <c r="T39" s="30"/>
      <c r="U39" s="30"/>
      <c r="V39" s="30">
        <v>55</v>
      </c>
      <c r="W39" s="30"/>
      <c r="X39" s="30"/>
      <c r="Y39" s="30">
        <v>80</v>
      </c>
      <c r="Z39" s="30">
        <v>130</v>
      </c>
      <c r="AA39" s="30">
        <v>100</v>
      </c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1"/>
      <c r="AN39" s="35">
        <f>IF(AO39&lt;6,SUM(E39:AM39),SUM(LARGE(E39:AM39,{1;2;3;4;5;6})))</f>
        <v>445</v>
      </c>
      <c r="AO39" s="55">
        <f t="shared" si="0"/>
        <v>5</v>
      </c>
      <c r="BH39" s="12"/>
      <c r="BI39" s="22"/>
      <c r="BJ39" s="12"/>
      <c r="BK39" s="22"/>
      <c r="BL39" s="22"/>
      <c r="BM39" s="22"/>
      <c r="BN39" s="22"/>
      <c r="BO39" s="22"/>
      <c r="BP39" s="22"/>
    </row>
    <row r="40" spans="1:68" x14ac:dyDescent="0.2">
      <c r="A40" s="66">
        <v>39</v>
      </c>
      <c r="B40" s="26" t="s">
        <v>77</v>
      </c>
      <c r="C40" s="6" t="s">
        <v>78</v>
      </c>
      <c r="D40" s="8" t="s">
        <v>391</v>
      </c>
      <c r="E40" s="30"/>
      <c r="F40" s="30"/>
      <c r="G40" s="30"/>
      <c r="H40" s="30"/>
      <c r="I40" s="30"/>
      <c r="J40" s="30"/>
      <c r="K40" s="30"/>
      <c r="L40" s="30"/>
      <c r="M40" s="30"/>
      <c r="N40" s="86">
        <v>0</v>
      </c>
      <c r="O40" s="30"/>
      <c r="P40" s="30"/>
      <c r="Q40" s="30"/>
      <c r="R40" s="30"/>
      <c r="S40" s="30"/>
      <c r="T40" s="30">
        <v>250</v>
      </c>
      <c r="U40" s="30"/>
      <c r="V40" s="30"/>
      <c r="W40" s="30"/>
      <c r="X40" s="30"/>
      <c r="Y40" s="30"/>
      <c r="Z40" s="30"/>
      <c r="AA40" s="30"/>
      <c r="AB40" s="30"/>
      <c r="AC40" s="30">
        <v>190</v>
      </c>
      <c r="AD40" s="30"/>
      <c r="AE40" s="30"/>
      <c r="AF40" s="30"/>
      <c r="AG40" s="30"/>
      <c r="AH40" s="30"/>
      <c r="AI40" s="30"/>
      <c r="AJ40" s="30"/>
      <c r="AK40" s="30"/>
      <c r="AL40" s="30"/>
      <c r="AM40" s="51"/>
      <c r="AN40" s="35">
        <f>IF(AO40&lt;6,SUM(E40:AM40),SUM(LARGE(E40:AM40,{1;2;3;4;5;6})))</f>
        <v>440</v>
      </c>
      <c r="AO40" s="55">
        <f t="shared" si="0"/>
        <v>3</v>
      </c>
      <c r="BH40" s="12"/>
      <c r="BI40" s="22"/>
      <c r="BJ40" s="12"/>
      <c r="BK40" s="22"/>
      <c r="BL40" s="22"/>
      <c r="BM40" s="22"/>
      <c r="BN40" s="22"/>
      <c r="BO40" s="22"/>
      <c r="BP40" s="22"/>
    </row>
    <row r="41" spans="1:68" x14ac:dyDescent="0.2">
      <c r="A41" s="66">
        <v>40</v>
      </c>
      <c r="B41" s="26" t="s">
        <v>77</v>
      </c>
      <c r="C41" s="6" t="s">
        <v>78</v>
      </c>
      <c r="D41" s="8" t="s">
        <v>390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>
        <v>100</v>
      </c>
      <c r="Q41" s="30"/>
      <c r="R41" s="30"/>
      <c r="S41" s="86">
        <v>0</v>
      </c>
      <c r="T41" s="86"/>
      <c r="U41" s="86"/>
      <c r="V41" s="30">
        <v>215</v>
      </c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>
        <v>80</v>
      </c>
      <c r="AK41" s="30"/>
      <c r="AL41" s="30"/>
      <c r="AM41" s="1"/>
      <c r="AN41" s="35">
        <f>IF(AO41&lt;6,SUM(E41:AM41),SUM(LARGE(E41:AM41,{1;2;3;4;5;6})))</f>
        <v>395</v>
      </c>
      <c r="AO41" s="55">
        <f t="shared" si="0"/>
        <v>4</v>
      </c>
      <c r="BH41" s="12"/>
      <c r="BI41" s="22"/>
      <c r="BJ41" s="12"/>
      <c r="BK41" s="22"/>
      <c r="BL41" s="22"/>
      <c r="BM41" s="22"/>
      <c r="BN41" s="22"/>
      <c r="BO41" s="22"/>
      <c r="BP41" s="22"/>
    </row>
    <row r="42" spans="1:68" x14ac:dyDescent="0.2">
      <c r="A42" s="66">
        <v>41</v>
      </c>
      <c r="B42" s="26" t="s">
        <v>77</v>
      </c>
      <c r="C42" s="6" t="s">
        <v>78</v>
      </c>
      <c r="D42" s="8" t="s">
        <v>433</v>
      </c>
      <c r="E42" s="29">
        <v>18.3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>
        <v>350</v>
      </c>
      <c r="AI42" s="29"/>
      <c r="AJ42" s="29"/>
      <c r="AK42" s="29"/>
      <c r="AL42" s="29"/>
      <c r="AM42" s="1"/>
      <c r="AN42" s="35">
        <f>IF(AO42&lt;6,SUM(E42:AM42),SUM(LARGE(E42:AM42,{1;2;3;4;5;6})))</f>
        <v>368.3</v>
      </c>
      <c r="AO42" s="55">
        <f t="shared" si="0"/>
        <v>2</v>
      </c>
      <c r="BH42" s="12"/>
      <c r="BI42" s="22"/>
      <c r="BJ42" s="12"/>
      <c r="BK42" s="22"/>
      <c r="BL42" s="22"/>
      <c r="BM42" s="22"/>
      <c r="BN42" s="22"/>
      <c r="BO42" s="22"/>
      <c r="BP42" s="22"/>
    </row>
    <row r="43" spans="1:68" x14ac:dyDescent="0.2">
      <c r="A43" s="66">
        <v>42</v>
      </c>
      <c r="B43" s="26" t="s">
        <v>77</v>
      </c>
      <c r="C43" s="6" t="s">
        <v>79</v>
      </c>
      <c r="D43" s="8" t="s">
        <v>311</v>
      </c>
      <c r="E43" s="30">
        <v>70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>
        <v>125</v>
      </c>
      <c r="R43" s="30"/>
      <c r="S43" s="30"/>
      <c r="T43" s="30"/>
      <c r="U43" s="30"/>
      <c r="V43" s="30"/>
      <c r="W43" s="30"/>
      <c r="X43" s="30">
        <v>170</v>
      </c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1"/>
      <c r="AN43" s="35">
        <f>IF(AO43&lt;6,SUM(E43:AM43),SUM(LARGE(E43:AM43,{1;2;3;4;5;6})))</f>
        <v>365</v>
      </c>
      <c r="AO43" s="55">
        <f t="shared" si="0"/>
        <v>3</v>
      </c>
      <c r="BH43" s="12"/>
      <c r="BI43" s="22"/>
      <c r="BJ43" s="12"/>
      <c r="BK43" s="22"/>
      <c r="BL43" s="22"/>
      <c r="BM43" s="22"/>
      <c r="BN43" s="22"/>
      <c r="BO43" s="22"/>
      <c r="BP43" s="22"/>
    </row>
    <row r="44" spans="1:68" x14ac:dyDescent="0.2">
      <c r="A44" s="66">
        <v>43</v>
      </c>
      <c r="B44" s="26" t="s">
        <v>80</v>
      </c>
      <c r="C44" s="6" t="s">
        <v>458</v>
      </c>
      <c r="D44" s="8" t="s">
        <v>1000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>
        <v>360</v>
      </c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1"/>
      <c r="AN44" s="35">
        <f>IF(AO44&lt;6,SUM(E44:AM44),SUM(LARGE(E44:AM44,{1;2;3;4;5;6})))</f>
        <v>360</v>
      </c>
      <c r="AO44" s="55">
        <f t="shared" si="0"/>
        <v>1</v>
      </c>
      <c r="BH44" s="12"/>
      <c r="BI44" s="22"/>
      <c r="BJ44" s="12"/>
      <c r="BK44" s="22"/>
      <c r="BL44" s="22"/>
      <c r="BM44" s="22"/>
      <c r="BN44" s="22"/>
      <c r="BO44" s="22"/>
      <c r="BP44" s="22"/>
    </row>
    <row r="45" spans="1:68" x14ac:dyDescent="0.2">
      <c r="A45" s="66">
        <v>44</v>
      </c>
      <c r="B45" s="26" t="s">
        <v>77</v>
      </c>
      <c r="C45" s="6" t="s">
        <v>86</v>
      </c>
      <c r="D45" s="8" t="s">
        <v>410</v>
      </c>
      <c r="E45" s="29"/>
      <c r="F45" s="29"/>
      <c r="G45" s="29"/>
      <c r="H45" s="29"/>
      <c r="I45" s="29">
        <v>160</v>
      </c>
      <c r="J45" s="29"/>
      <c r="K45" s="29"/>
      <c r="L45" s="29"/>
      <c r="M45" s="29"/>
      <c r="N45" s="29">
        <v>190</v>
      </c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1"/>
      <c r="AN45" s="35">
        <f>IF(AO45&lt;6,SUM(E45:AM45),SUM(LARGE(E45:AM45,{1;2;3;4;5;6})))</f>
        <v>350</v>
      </c>
      <c r="AO45" s="55">
        <f t="shared" si="0"/>
        <v>2</v>
      </c>
      <c r="BH45" s="12"/>
      <c r="BI45" s="22"/>
      <c r="BJ45" s="12"/>
      <c r="BK45" s="22"/>
      <c r="BL45" s="22"/>
      <c r="BM45" s="22"/>
      <c r="BN45" s="22"/>
      <c r="BO45" s="22"/>
      <c r="BP45" s="22"/>
    </row>
    <row r="46" spans="1:68" x14ac:dyDescent="0.2">
      <c r="A46" s="66">
        <v>45</v>
      </c>
      <c r="B46" s="26" t="s">
        <v>77</v>
      </c>
      <c r="C46" s="6" t="s">
        <v>82</v>
      </c>
      <c r="D46" s="8" t="s">
        <v>275</v>
      </c>
      <c r="E46" s="30"/>
      <c r="F46" s="30">
        <v>25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>
        <v>190</v>
      </c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>
        <v>130</v>
      </c>
      <c r="AK46" s="30"/>
      <c r="AL46" s="30"/>
      <c r="AM46" s="1"/>
      <c r="AN46" s="35">
        <f>IF(AO46&lt;6,SUM(E46:AM46),SUM(LARGE(E46:AM46,{1;2;3;4;5;6})))</f>
        <v>345</v>
      </c>
      <c r="AO46" s="55">
        <f t="shared" si="0"/>
        <v>3</v>
      </c>
      <c r="BH46" s="12"/>
      <c r="BI46" s="22"/>
      <c r="BJ46" s="12"/>
      <c r="BK46" s="22"/>
      <c r="BL46" s="22"/>
      <c r="BM46" s="22"/>
      <c r="BN46" s="22"/>
      <c r="BO46" s="22"/>
      <c r="BP46" s="22"/>
    </row>
    <row r="47" spans="1:68" x14ac:dyDescent="0.2">
      <c r="A47" s="66">
        <v>46</v>
      </c>
      <c r="B47" s="26" t="s">
        <v>77</v>
      </c>
      <c r="C47" s="6" t="s">
        <v>458</v>
      </c>
      <c r="D47" s="8" t="s">
        <v>650</v>
      </c>
      <c r="E47" s="29"/>
      <c r="F47" s="29"/>
      <c r="G47" s="29"/>
      <c r="H47" s="29"/>
      <c r="I47" s="29">
        <v>55</v>
      </c>
      <c r="J47" s="29"/>
      <c r="K47" s="29"/>
      <c r="L47" s="29"/>
      <c r="M47" s="29"/>
      <c r="N47" s="29"/>
      <c r="O47" s="29"/>
      <c r="P47" s="29"/>
      <c r="Q47" s="29">
        <v>100</v>
      </c>
      <c r="R47" s="29"/>
      <c r="S47" s="29"/>
      <c r="T47" s="29"/>
      <c r="U47" s="29"/>
      <c r="V47" s="29"/>
      <c r="W47" s="29"/>
      <c r="X47" s="29">
        <v>55</v>
      </c>
      <c r="Y47" s="29"/>
      <c r="Z47" s="29"/>
      <c r="AA47" s="29"/>
      <c r="AB47" s="29">
        <v>100</v>
      </c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1"/>
      <c r="AN47" s="35">
        <f>IF(AO47&lt;6,SUM(E47:AM47),SUM(LARGE(E47:AM47,{1;2;3;4;5;6})))</f>
        <v>310</v>
      </c>
      <c r="AO47" s="55">
        <f t="shared" si="0"/>
        <v>4</v>
      </c>
      <c r="BH47" s="12"/>
      <c r="BI47" s="22"/>
      <c r="BJ47" s="12"/>
      <c r="BK47" s="22"/>
      <c r="BL47" s="22"/>
      <c r="BM47" s="22"/>
      <c r="BN47" s="22"/>
      <c r="BO47" s="22"/>
      <c r="BP47" s="22"/>
    </row>
    <row r="48" spans="1:68" x14ac:dyDescent="0.2">
      <c r="A48" s="66">
        <v>47</v>
      </c>
      <c r="B48" s="26" t="s">
        <v>77</v>
      </c>
      <c r="C48" s="6" t="s">
        <v>79</v>
      </c>
      <c r="D48" s="6" t="s">
        <v>276</v>
      </c>
      <c r="E48" s="30">
        <v>160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>
        <v>146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1"/>
      <c r="AN48" s="35">
        <f>IF(AO48&lt;6,SUM(E48:AM48),SUM(LARGE(E48:AM48,{1;2;3;4;5;6})))</f>
        <v>306</v>
      </c>
      <c r="AO48" s="55">
        <f t="shared" si="0"/>
        <v>2</v>
      </c>
      <c r="BH48" s="12"/>
      <c r="BI48" s="22"/>
      <c r="BJ48" s="12"/>
      <c r="BK48" s="22"/>
      <c r="BL48" s="22"/>
      <c r="BM48" s="22"/>
      <c r="BN48" s="22"/>
      <c r="BO48" s="22"/>
      <c r="BP48" s="22"/>
    </row>
    <row r="49" spans="1:68" x14ac:dyDescent="0.2">
      <c r="A49" s="66">
        <v>48</v>
      </c>
      <c r="B49" s="26" t="s">
        <v>77</v>
      </c>
      <c r="C49" s="6" t="s">
        <v>83</v>
      </c>
      <c r="D49" s="8" t="s">
        <v>317</v>
      </c>
      <c r="E49" s="29"/>
      <c r="F49" s="29"/>
      <c r="G49" s="29"/>
      <c r="H49" s="29"/>
      <c r="I49" s="29"/>
      <c r="J49" s="29">
        <v>35</v>
      </c>
      <c r="K49" s="29"/>
      <c r="L49" s="29"/>
      <c r="M49" s="29">
        <v>70</v>
      </c>
      <c r="N49" s="29"/>
      <c r="O49" s="29"/>
      <c r="P49" s="29"/>
      <c r="Q49" s="29">
        <v>70</v>
      </c>
      <c r="R49" s="29"/>
      <c r="S49" s="29"/>
      <c r="T49" s="84">
        <v>0</v>
      </c>
      <c r="U49" s="84"/>
      <c r="V49" s="86">
        <v>0</v>
      </c>
      <c r="W49" s="86"/>
      <c r="X49" s="30">
        <v>48.3</v>
      </c>
      <c r="Y49" s="30"/>
      <c r="Z49" s="30"/>
      <c r="AA49" s="30"/>
      <c r="AB49" s="30"/>
      <c r="AC49" s="30">
        <v>80</v>
      </c>
      <c r="AD49" s="30"/>
      <c r="AE49" s="30"/>
      <c r="AF49" s="30"/>
      <c r="AG49" s="30"/>
      <c r="AH49" s="30"/>
      <c r="AI49" s="30"/>
      <c r="AJ49" s="30"/>
      <c r="AK49" s="30"/>
      <c r="AL49" s="30"/>
      <c r="AM49" s="1"/>
      <c r="AN49" s="35">
        <f>IF(AO49&lt;6,SUM(E49:AM49),SUM(LARGE(E49:AM49,{1;2;3;4;5;6})))</f>
        <v>303.3</v>
      </c>
      <c r="AO49" s="55">
        <f t="shared" si="0"/>
        <v>7</v>
      </c>
      <c r="BH49" s="12"/>
      <c r="BI49" s="22"/>
      <c r="BJ49" s="12"/>
      <c r="BK49" s="22"/>
      <c r="BL49" s="22"/>
      <c r="BM49" s="22"/>
      <c r="BN49" s="22"/>
      <c r="BO49" s="22"/>
      <c r="BP49" s="22"/>
    </row>
    <row r="50" spans="1:68" x14ac:dyDescent="0.2">
      <c r="A50" s="66">
        <v>49</v>
      </c>
      <c r="B50" s="26" t="s">
        <v>77</v>
      </c>
      <c r="C50" s="6" t="s">
        <v>79</v>
      </c>
      <c r="D50" s="8" t="s">
        <v>279</v>
      </c>
      <c r="E50" s="54">
        <v>130</v>
      </c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>
        <v>170</v>
      </c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1"/>
      <c r="AN50" s="35">
        <f>IF(AO50&lt;6,SUM(E50:AM50),SUM(LARGE(E50:AM50,{1;2;3;4;5;6})))</f>
        <v>300</v>
      </c>
      <c r="AO50" s="55">
        <f t="shared" si="0"/>
        <v>2</v>
      </c>
      <c r="BH50" s="12"/>
      <c r="BI50" s="22"/>
      <c r="BJ50" s="12"/>
      <c r="BK50" s="22"/>
      <c r="BL50" s="22"/>
      <c r="BM50" s="22"/>
      <c r="BN50" s="22"/>
      <c r="BO50" s="22"/>
      <c r="BP50" s="22"/>
    </row>
    <row r="51" spans="1:68" x14ac:dyDescent="0.2">
      <c r="A51" s="66">
        <v>50</v>
      </c>
      <c r="B51" s="26" t="s">
        <v>77</v>
      </c>
      <c r="C51" s="6" t="s">
        <v>78</v>
      </c>
      <c r="D51" s="8" t="s">
        <v>461</v>
      </c>
      <c r="E51" s="29"/>
      <c r="F51" s="29"/>
      <c r="G51" s="29"/>
      <c r="H51" s="29"/>
      <c r="I51" s="29">
        <v>300</v>
      </c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1"/>
      <c r="AN51" s="35">
        <f>IF(AO51&lt;6,SUM(E51:AM51),SUM(LARGE(E51:AM51,{1;2;3;4;5;6})))</f>
        <v>300</v>
      </c>
      <c r="AO51" s="55">
        <f t="shared" si="0"/>
        <v>1</v>
      </c>
      <c r="BH51" s="12"/>
      <c r="BI51" s="22"/>
      <c r="BJ51" s="12"/>
      <c r="BK51" s="22"/>
      <c r="BL51" s="22"/>
      <c r="BM51" s="22"/>
      <c r="BN51" s="22"/>
      <c r="BO51" s="22"/>
      <c r="BP51" s="22"/>
    </row>
    <row r="52" spans="1:68" x14ac:dyDescent="0.2">
      <c r="A52" s="66">
        <v>51</v>
      </c>
      <c r="B52" s="26" t="s">
        <v>77</v>
      </c>
      <c r="C52" s="6" t="s">
        <v>1185</v>
      </c>
      <c r="D52" s="8" t="s">
        <v>169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>
        <v>300</v>
      </c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1"/>
      <c r="AN52" s="35">
        <f>IF(AO52&lt;6,SUM(E52:AM52),SUM(LARGE(E52:AM52,{1;2;3;4;5;6})))</f>
        <v>300</v>
      </c>
      <c r="AO52" s="55">
        <f t="shared" si="0"/>
        <v>1</v>
      </c>
      <c r="BH52" s="12"/>
      <c r="BI52" s="22"/>
      <c r="BJ52" s="12"/>
      <c r="BK52" s="22"/>
      <c r="BL52" s="22"/>
      <c r="BM52" s="22"/>
      <c r="BN52" s="22"/>
      <c r="BO52" s="22"/>
      <c r="BP52" s="22"/>
    </row>
    <row r="53" spans="1:68" x14ac:dyDescent="0.2">
      <c r="A53" s="66">
        <v>52</v>
      </c>
      <c r="B53" s="26" t="s">
        <v>77</v>
      </c>
      <c r="C53" s="6" t="s">
        <v>1106</v>
      </c>
      <c r="D53" s="8" t="s">
        <v>312</v>
      </c>
      <c r="E53" s="30">
        <v>300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1"/>
      <c r="AN53" s="35">
        <f>IF(AO53&lt;6,SUM(E53:AM53),SUM(LARGE(E53:AM53,{1;2;3;4;5;6})))</f>
        <v>300</v>
      </c>
      <c r="AO53" s="55">
        <f t="shared" si="0"/>
        <v>1</v>
      </c>
      <c r="BH53" s="12"/>
      <c r="BI53" s="22"/>
      <c r="BJ53" s="12"/>
      <c r="BK53" s="22"/>
      <c r="BL53" s="22"/>
      <c r="BM53" s="22"/>
      <c r="BN53" s="22"/>
      <c r="BO53" s="22"/>
      <c r="BP53" s="22"/>
    </row>
    <row r="54" spans="1:68" x14ac:dyDescent="0.2">
      <c r="A54" s="66">
        <v>53</v>
      </c>
      <c r="B54" s="26" t="s">
        <v>77</v>
      </c>
      <c r="C54" s="6" t="s">
        <v>83</v>
      </c>
      <c r="D54" s="8" t="s">
        <v>972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>
        <v>300</v>
      </c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1"/>
      <c r="AN54" s="35">
        <f>IF(AO54&lt;6,SUM(E54:AM54),SUM(LARGE(E54:AM54,{1;2;3;4;5;6})))</f>
        <v>300</v>
      </c>
      <c r="AO54" s="55">
        <f t="shared" si="0"/>
        <v>1</v>
      </c>
      <c r="BH54" s="12"/>
      <c r="BI54" s="22"/>
      <c r="BJ54" s="12"/>
      <c r="BK54" s="22"/>
      <c r="BL54" s="22"/>
      <c r="BM54" s="22"/>
      <c r="BN54" s="22"/>
      <c r="BO54" s="22"/>
      <c r="BP54" s="22"/>
    </row>
    <row r="55" spans="1:68" x14ac:dyDescent="0.2">
      <c r="A55" s="66">
        <v>54</v>
      </c>
      <c r="B55" s="26" t="s">
        <v>77</v>
      </c>
      <c r="C55" s="6" t="s">
        <v>81</v>
      </c>
      <c r="D55" s="8" t="s">
        <v>239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>
        <v>300</v>
      </c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1"/>
      <c r="AN55" s="35">
        <f>IF(AO55&lt;6,SUM(E55:AM55),SUM(LARGE(E55:AM55,{1;2;3;4;5;6})))</f>
        <v>300</v>
      </c>
      <c r="AO55" s="55">
        <f t="shared" si="0"/>
        <v>1</v>
      </c>
      <c r="BH55" s="12"/>
      <c r="BI55" s="22"/>
      <c r="BJ55" s="12"/>
      <c r="BK55" s="22"/>
      <c r="BL55" s="22"/>
      <c r="BM55" s="22"/>
      <c r="BN55" s="22"/>
      <c r="BO55" s="22"/>
      <c r="BP55" s="22"/>
    </row>
    <row r="56" spans="1:68" x14ac:dyDescent="0.2">
      <c r="A56" s="66">
        <v>55</v>
      </c>
      <c r="B56" s="26" t="s">
        <v>77</v>
      </c>
      <c r="C56" s="6" t="s">
        <v>78</v>
      </c>
      <c r="D56" s="8" t="s">
        <v>975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>
        <v>80</v>
      </c>
      <c r="W56" s="30"/>
      <c r="X56" s="30"/>
      <c r="Y56" s="30"/>
      <c r="Z56" s="30">
        <v>100</v>
      </c>
      <c r="AA56" s="30"/>
      <c r="AB56" s="30"/>
      <c r="AC56" s="30">
        <v>100</v>
      </c>
      <c r="AD56" s="30"/>
      <c r="AE56" s="30"/>
      <c r="AF56" s="30"/>
      <c r="AG56" s="30"/>
      <c r="AH56" s="30"/>
      <c r="AI56" s="30"/>
      <c r="AJ56" s="30"/>
      <c r="AK56" s="30"/>
      <c r="AL56" s="30"/>
      <c r="AM56" s="1"/>
      <c r="AN56" s="35">
        <f>IF(AO56&lt;6,SUM(E56:AM56),SUM(LARGE(E56:AM56,{1;2;3;4;5;6})))</f>
        <v>280</v>
      </c>
      <c r="AO56" s="55">
        <f t="shared" si="0"/>
        <v>3</v>
      </c>
      <c r="BH56" s="12"/>
      <c r="BI56" s="22"/>
      <c r="BJ56" s="12"/>
      <c r="BK56" s="22"/>
      <c r="BL56" s="22"/>
      <c r="BM56" s="22"/>
      <c r="BN56" s="22"/>
      <c r="BO56" s="22"/>
      <c r="BP56" s="22"/>
    </row>
    <row r="57" spans="1:68" x14ac:dyDescent="0.2">
      <c r="A57" s="66">
        <v>56</v>
      </c>
      <c r="B57" s="26" t="s">
        <v>77</v>
      </c>
      <c r="C57" s="6" t="s">
        <v>136</v>
      </c>
      <c r="D57" s="8" t="s">
        <v>186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>
        <v>35</v>
      </c>
      <c r="W57" s="30"/>
      <c r="X57" s="30">
        <v>48.3</v>
      </c>
      <c r="Y57" s="30"/>
      <c r="Z57" s="30"/>
      <c r="AA57" s="30"/>
      <c r="AB57" s="30">
        <v>130</v>
      </c>
      <c r="AC57" s="30">
        <v>55</v>
      </c>
      <c r="AD57" s="30"/>
      <c r="AE57" s="30"/>
      <c r="AF57" s="30"/>
      <c r="AG57" s="30"/>
      <c r="AH57" s="30"/>
      <c r="AI57" s="30"/>
      <c r="AJ57" s="30"/>
      <c r="AK57" s="30"/>
      <c r="AL57" s="30"/>
      <c r="AM57" s="1"/>
      <c r="AN57" s="35">
        <f>IF(AO57&lt;6,SUM(E57:AM57),SUM(LARGE(E57:AM57,{1;2;3;4;5;6})))</f>
        <v>268.3</v>
      </c>
      <c r="AO57" s="55">
        <f t="shared" si="0"/>
        <v>4</v>
      </c>
      <c r="BH57" s="12"/>
      <c r="BI57" s="22"/>
      <c r="BJ57" s="12"/>
      <c r="BK57" s="22"/>
      <c r="BL57" s="22"/>
      <c r="BM57" s="22"/>
      <c r="BN57" s="22"/>
      <c r="BO57" s="22"/>
      <c r="BP57" s="22"/>
    </row>
    <row r="58" spans="1:68" x14ac:dyDescent="0.2">
      <c r="A58" s="66">
        <v>57</v>
      </c>
      <c r="B58" s="26" t="s">
        <v>77</v>
      </c>
      <c r="C58" s="6" t="s">
        <v>85</v>
      </c>
      <c r="D58" s="8" t="s">
        <v>356</v>
      </c>
      <c r="E58" s="30">
        <v>45</v>
      </c>
      <c r="F58" s="30"/>
      <c r="G58" s="30"/>
      <c r="H58" s="30"/>
      <c r="I58" s="30">
        <v>70</v>
      </c>
      <c r="J58" s="30">
        <v>25</v>
      </c>
      <c r="K58" s="30"/>
      <c r="L58" s="30"/>
      <c r="M58" s="30"/>
      <c r="N58" s="30"/>
      <c r="O58" s="30">
        <v>25</v>
      </c>
      <c r="P58" s="30"/>
      <c r="Q58" s="30">
        <v>45</v>
      </c>
      <c r="R58" s="30"/>
      <c r="S58" s="30"/>
      <c r="T58" s="30"/>
      <c r="U58" s="30"/>
      <c r="V58" s="30">
        <v>25</v>
      </c>
      <c r="W58" s="30"/>
      <c r="X58" s="30">
        <v>40</v>
      </c>
      <c r="Y58" s="30">
        <v>30</v>
      </c>
      <c r="Z58" s="30">
        <v>30</v>
      </c>
      <c r="AA58" s="30"/>
      <c r="AB58" s="30"/>
      <c r="AC58" s="30"/>
      <c r="AD58" s="30"/>
      <c r="AE58" s="30">
        <v>25</v>
      </c>
      <c r="AF58" s="30"/>
      <c r="AG58" s="30"/>
      <c r="AH58" s="30"/>
      <c r="AI58" s="30"/>
      <c r="AJ58" s="30"/>
      <c r="AK58" s="30"/>
      <c r="AL58" s="30"/>
      <c r="AM58" s="1"/>
      <c r="AN58" s="35">
        <f>IF(AO58&lt;6,SUM(E58:AM58),SUM(LARGE(E58:AM58,{1;2;3;4;5;6})))</f>
        <v>260</v>
      </c>
      <c r="AO58" s="55">
        <f t="shared" si="0"/>
        <v>10</v>
      </c>
      <c r="BH58" s="12"/>
      <c r="BI58" s="22"/>
      <c r="BJ58" s="12"/>
      <c r="BK58" s="22"/>
      <c r="BL58" s="22"/>
      <c r="BM58" s="22"/>
      <c r="BN58" s="22"/>
      <c r="BO58" s="22"/>
      <c r="BP58" s="22"/>
    </row>
    <row r="59" spans="1:68" x14ac:dyDescent="0.2">
      <c r="A59" s="66">
        <v>58</v>
      </c>
      <c r="B59" s="6" t="s">
        <v>77</v>
      </c>
      <c r="C59" s="6" t="s">
        <v>83</v>
      </c>
      <c r="D59" s="6" t="s">
        <v>630</v>
      </c>
      <c r="E59" s="37">
        <v>160</v>
      </c>
      <c r="F59" s="37"/>
      <c r="G59" s="37"/>
      <c r="H59" s="37"/>
      <c r="I59" s="83">
        <v>0</v>
      </c>
      <c r="J59" s="37"/>
      <c r="K59" s="37"/>
      <c r="L59" s="37"/>
      <c r="M59" s="37">
        <v>100</v>
      </c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1"/>
      <c r="AN59" s="35">
        <f>IF(AO59&lt;6,SUM(E59:AM59),SUM(LARGE(E59:AM59,{1;2;3;4;5;6})))</f>
        <v>260</v>
      </c>
      <c r="AO59" s="55">
        <f t="shared" si="0"/>
        <v>3</v>
      </c>
      <c r="BH59" s="12"/>
      <c r="BI59" s="22"/>
      <c r="BJ59" s="12"/>
      <c r="BK59" s="22"/>
      <c r="BL59" s="22"/>
      <c r="BM59" s="22"/>
      <c r="BN59" s="22"/>
      <c r="BO59" s="22"/>
      <c r="BP59" s="22"/>
    </row>
    <row r="60" spans="1:68" x14ac:dyDescent="0.2">
      <c r="A60" s="66">
        <v>59</v>
      </c>
      <c r="B60" s="26" t="s">
        <v>77</v>
      </c>
      <c r="C60" s="6" t="s">
        <v>82</v>
      </c>
      <c r="D60" s="8" t="s">
        <v>48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>
        <v>260</v>
      </c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1"/>
      <c r="AN60" s="35">
        <f>IF(AO60&lt;6,SUM(E60:AM60),SUM(LARGE(E60:AM60,{1;2;3;4;5;6})))</f>
        <v>260</v>
      </c>
      <c r="AO60" s="55">
        <f t="shared" si="0"/>
        <v>1</v>
      </c>
      <c r="BH60" s="12"/>
      <c r="BI60" s="22"/>
      <c r="BJ60" s="12"/>
      <c r="BK60" s="22"/>
      <c r="BL60" s="22"/>
      <c r="BM60" s="22"/>
      <c r="BN60" s="22"/>
      <c r="BO60" s="22"/>
      <c r="BP60" s="22"/>
    </row>
    <row r="61" spans="1:68" x14ac:dyDescent="0.2">
      <c r="A61" s="66">
        <v>60</v>
      </c>
      <c r="B61" s="26" t="s">
        <v>77</v>
      </c>
      <c r="C61" s="6" t="s">
        <v>82</v>
      </c>
      <c r="D61" s="8" t="s">
        <v>226</v>
      </c>
      <c r="E61" s="30">
        <v>45</v>
      </c>
      <c r="F61" s="30"/>
      <c r="G61" s="30"/>
      <c r="H61" s="30"/>
      <c r="I61" s="86">
        <v>0</v>
      </c>
      <c r="J61" s="30"/>
      <c r="K61" s="30"/>
      <c r="L61" s="30"/>
      <c r="M61" s="30"/>
      <c r="N61" s="30"/>
      <c r="O61" s="30"/>
      <c r="P61" s="30"/>
      <c r="Q61" s="30">
        <v>35</v>
      </c>
      <c r="R61" s="30"/>
      <c r="S61" s="30"/>
      <c r="T61" s="30"/>
      <c r="U61" s="30"/>
      <c r="V61" s="30"/>
      <c r="W61" s="30"/>
      <c r="X61" s="30">
        <v>70</v>
      </c>
      <c r="Y61" s="30"/>
      <c r="Z61" s="30"/>
      <c r="AA61" s="30"/>
      <c r="AB61" s="30">
        <v>55</v>
      </c>
      <c r="AC61" s="30"/>
      <c r="AD61" s="30"/>
      <c r="AE61" s="30"/>
      <c r="AF61" s="30"/>
      <c r="AG61" s="30"/>
      <c r="AH61" s="30"/>
      <c r="AI61" s="30">
        <v>25</v>
      </c>
      <c r="AJ61" s="30"/>
      <c r="AK61" s="30">
        <v>25</v>
      </c>
      <c r="AL61" s="30"/>
      <c r="AM61" s="1"/>
      <c r="AN61" s="35">
        <f>IF(AO61&lt;6,SUM(E61:AM61),SUM(LARGE(E61:AM61,{1;2;3;4;5;6})))</f>
        <v>255</v>
      </c>
      <c r="AO61" s="55">
        <f t="shared" si="0"/>
        <v>7</v>
      </c>
      <c r="BH61" s="12"/>
      <c r="BI61" s="22"/>
      <c r="BJ61" s="12"/>
      <c r="BK61" s="22"/>
      <c r="BL61" s="22"/>
      <c r="BM61" s="22"/>
      <c r="BN61" s="22"/>
      <c r="BO61" s="22"/>
      <c r="BP61" s="22"/>
    </row>
    <row r="62" spans="1:68" x14ac:dyDescent="0.2">
      <c r="A62" s="66">
        <v>61</v>
      </c>
      <c r="B62" s="26" t="s">
        <v>77</v>
      </c>
      <c r="C62" s="6" t="s">
        <v>98</v>
      </c>
      <c r="D62" s="8" t="s">
        <v>36</v>
      </c>
      <c r="E62" s="85"/>
      <c r="F62" s="54">
        <v>20</v>
      </c>
      <c r="G62" s="54"/>
      <c r="H62" s="54"/>
      <c r="I62" s="85"/>
      <c r="J62" s="85"/>
      <c r="K62" s="85"/>
      <c r="L62" s="85"/>
      <c r="M62" s="85"/>
      <c r="N62" s="85"/>
      <c r="O62" s="85">
        <v>0</v>
      </c>
      <c r="P62" s="85"/>
      <c r="Q62" s="85"/>
      <c r="R62" s="85"/>
      <c r="S62" s="85"/>
      <c r="T62" s="85"/>
      <c r="U62" s="85"/>
      <c r="V62" s="85"/>
      <c r="W62" s="85"/>
      <c r="X62" s="85"/>
      <c r="Y62" s="54">
        <v>100</v>
      </c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54">
        <v>100</v>
      </c>
      <c r="AK62" s="85">
        <v>0</v>
      </c>
      <c r="AL62" s="85"/>
      <c r="AM62" s="51"/>
      <c r="AN62" s="35">
        <f>IF(AO62&lt;6,SUM(E62:AM62),SUM(LARGE(E62:AM62,{1;2;3;4;5;6})))</f>
        <v>220</v>
      </c>
      <c r="AO62" s="55">
        <f t="shared" si="0"/>
        <v>5</v>
      </c>
      <c r="BH62" s="12"/>
      <c r="BI62" s="22"/>
      <c r="BJ62" s="12"/>
      <c r="BK62" s="22"/>
      <c r="BL62" s="22"/>
      <c r="BM62" s="22"/>
      <c r="BN62" s="22"/>
      <c r="BO62" s="22"/>
      <c r="BP62" s="22"/>
    </row>
    <row r="63" spans="1:68" x14ac:dyDescent="0.2">
      <c r="A63" s="66">
        <v>62</v>
      </c>
      <c r="B63" s="26" t="s">
        <v>77</v>
      </c>
      <c r="C63" s="8" t="s">
        <v>392</v>
      </c>
      <c r="D63" s="8" t="s">
        <v>599</v>
      </c>
      <c r="E63" s="30"/>
      <c r="F63" s="30"/>
      <c r="G63" s="30"/>
      <c r="H63" s="30"/>
      <c r="I63" s="30"/>
      <c r="J63" s="86">
        <v>0</v>
      </c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30">
        <v>30</v>
      </c>
      <c r="W63" s="30"/>
      <c r="X63" s="30"/>
      <c r="Y63" s="30">
        <v>35</v>
      </c>
      <c r="Z63" s="30"/>
      <c r="AA63" s="30">
        <v>70</v>
      </c>
      <c r="AB63" s="30"/>
      <c r="AC63" s="30">
        <v>35</v>
      </c>
      <c r="AD63" s="30"/>
      <c r="AE63" s="30"/>
      <c r="AF63" s="30"/>
      <c r="AG63" s="30"/>
      <c r="AH63" s="30"/>
      <c r="AI63" s="30">
        <v>30</v>
      </c>
      <c r="AJ63" s="30"/>
      <c r="AK63" s="30"/>
      <c r="AL63" s="30"/>
      <c r="AM63" s="1"/>
      <c r="AN63" s="35">
        <f>IF(AO63&lt;6,SUM(E63:AM63),SUM(LARGE(E63:AM63,{1;2;3;4;5;6})))</f>
        <v>200</v>
      </c>
      <c r="AO63" s="55">
        <f t="shared" si="0"/>
        <v>6</v>
      </c>
      <c r="BH63" s="12"/>
      <c r="BI63" s="22"/>
      <c r="BJ63" s="12"/>
      <c r="BK63" s="22"/>
      <c r="BL63" s="22"/>
      <c r="BM63" s="22"/>
      <c r="BN63" s="22"/>
      <c r="BO63" s="22"/>
      <c r="BP63" s="22"/>
    </row>
    <row r="64" spans="1:68" x14ac:dyDescent="0.2">
      <c r="A64" s="66">
        <v>63</v>
      </c>
      <c r="B64" s="26" t="s">
        <v>77</v>
      </c>
      <c r="C64" s="6" t="s">
        <v>136</v>
      </c>
      <c r="D64" s="8" t="s">
        <v>6</v>
      </c>
      <c r="E64" s="84"/>
      <c r="F64" s="84"/>
      <c r="G64" s="84"/>
      <c r="H64" s="84"/>
      <c r="I64" s="84">
        <v>55</v>
      </c>
      <c r="J64" s="84"/>
      <c r="K64" s="84"/>
      <c r="L64" s="84"/>
      <c r="M64" s="84">
        <v>0</v>
      </c>
      <c r="N64" s="84"/>
      <c r="O64" s="84">
        <v>0</v>
      </c>
      <c r="P64" s="84"/>
      <c r="Q64" s="84"/>
      <c r="R64" s="84"/>
      <c r="S64" s="84">
        <v>0</v>
      </c>
      <c r="T64" s="29">
        <v>70</v>
      </c>
      <c r="U64" s="29"/>
      <c r="V64" s="29"/>
      <c r="W64" s="29"/>
      <c r="X64" s="84">
        <v>0</v>
      </c>
      <c r="Y64" s="84"/>
      <c r="Z64" s="84">
        <v>0</v>
      </c>
      <c r="AA64" s="84"/>
      <c r="AB64" s="84">
        <v>0</v>
      </c>
      <c r="AC64" s="29">
        <v>70</v>
      </c>
      <c r="AD64" s="84"/>
      <c r="AE64" s="84"/>
      <c r="AF64" s="84"/>
      <c r="AG64" s="84"/>
      <c r="AH64" s="84"/>
      <c r="AI64" s="84"/>
      <c r="AJ64" s="84"/>
      <c r="AK64" s="84"/>
      <c r="AL64" s="84"/>
      <c r="AM64" s="1"/>
      <c r="AN64" s="35">
        <f>IF(AO64&lt;6,SUM(E64:AM64),SUM(LARGE(E64:AM64,{1;2;3;4;5;6})))</f>
        <v>195</v>
      </c>
      <c r="AO64" s="55">
        <f t="shared" si="0"/>
        <v>9</v>
      </c>
      <c r="BH64" s="12"/>
      <c r="BI64" s="22"/>
      <c r="BJ64" s="12"/>
      <c r="BK64" s="22"/>
      <c r="BL64" s="22"/>
      <c r="BM64" s="22"/>
      <c r="BN64" s="22"/>
      <c r="BO64" s="22"/>
      <c r="BP64" s="22"/>
    </row>
    <row r="65" spans="1:68" x14ac:dyDescent="0.2">
      <c r="A65" s="66">
        <v>64</v>
      </c>
      <c r="B65" s="26" t="s">
        <v>80</v>
      </c>
      <c r="C65" s="6" t="s">
        <v>458</v>
      </c>
      <c r="D65" s="8" t="s">
        <v>822</v>
      </c>
      <c r="E65" s="54"/>
      <c r="F65" s="54"/>
      <c r="G65" s="54"/>
      <c r="H65" s="54"/>
      <c r="I65" s="54">
        <v>190</v>
      </c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1"/>
      <c r="AN65" s="35">
        <f>IF(AO65&lt;6,SUM(E65:AM65),SUM(LARGE(E65:AM65,{1;2;3;4;5;6})))</f>
        <v>190</v>
      </c>
      <c r="AO65" s="55">
        <f t="shared" si="0"/>
        <v>1</v>
      </c>
      <c r="BH65" s="12"/>
      <c r="BI65" s="22"/>
      <c r="BJ65" s="12"/>
      <c r="BK65" s="22"/>
      <c r="BL65" s="22"/>
      <c r="BM65" s="22"/>
      <c r="BN65" s="22"/>
      <c r="BO65" s="22"/>
      <c r="BP65" s="22"/>
    </row>
    <row r="66" spans="1:68" x14ac:dyDescent="0.2">
      <c r="A66" s="66">
        <v>65</v>
      </c>
      <c r="B66" s="26" t="s">
        <v>578</v>
      </c>
      <c r="C66" s="6" t="s">
        <v>1185</v>
      </c>
      <c r="D66" s="6" t="s">
        <v>577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>
        <v>190</v>
      </c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51"/>
      <c r="AN66" s="35">
        <f>IF(AO66&lt;6,SUM(E66:AM66),SUM(LARGE(E66:AM66,{1;2;3;4;5;6})))</f>
        <v>190</v>
      </c>
      <c r="AO66" s="55">
        <f t="shared" ref="AO66:AO129" si="1">COUNT(E66:AM66)</f>
        <v>1</v>
      </c>
      <c r="BH66" s="12"/>
      <c r="BI66" s="22"/>
      <c r="BJ66" s="12"/>
      <c r="BK66" s="22"/>
      <c r="BL66" s="22"/>
      <c r="BM66" s="22"/>
      <c r="BN66" s="22"/>
      <c r="BO66" s="22"/>
      <c r="BP66" s="22"/>
    </row>
    <row r="67" spans="1:68" x14ac:dyDescent="0.2">
      <c r="A67" s="66">
        <v>66</v>
      </c>
      <c r="B67" s="26" t="s">
        <v>77</v>
      </c>
      <c r="C67" s="6" t="s">
        <v>78</v>
      </c>
      <c r="D67" s="8" t="s">
        <v>123</v>
      </c>
      <c r="E67" s="29"/>
      <c r="F67" s="29"/>
      <c r="G67" s="29"/>
      <c r="H67" s="29"/>
      <c r="I67" s="29">
        <v>55</v>
      </c>
      <c r="J67" s="29"/>
      <c r="K67" s="29"/>
      <c r="L67" s="29"/>
      <c r="M67" s="29"/>
      <c r="N67" s="29">
        <v>20</v>
      </c>
      <c r="O67" s="29">
        <v>35</v>
      </c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>
        <v>55</v>
      </c>
      <c r="AD67" s="29"/>
      <c r="AE67" s="29"/>
      <c r="AF67" s="29"/>
      <c r="AG67" s="29"/>
      <c r="AH67" s="29"/>
      <c r="AI67" s="29"/>
      <c r="AJ67" s="29">
        <v>20</v>
      </c>
      <c r="AK67" s="29"/>
      <c r="AL67" s="29"/>
      <c r="AM67" s="1"/>
      <c r="AN67" s="35">
        <f>IF(AO67&lt;6,SUM(E67:AM67),SUM(LARGE(E67:AM67,{1;2;3;4;5;6})))</f>
        <v>185</v>
      </c>
      <c r="AO67" s="55">
        <f t="shared" si="1"/>
        <v>5</v>
      </c>
      <c r="BH67" s="12"/>
      <c r="BI67" s="22"/>
      <c r="BJ67" s="12"/>
      <c r="BK67" s="22"/>
      <c r="BL67" s="22"/>
      <c r="BM67" s="22"/>
      <c r="BN67" s="22"/>
      <c r="BO67" s="22"/>
      <c r="BP67" s="22"/>
    </row>
    <row r="68" spans="1:68" x14ac:dyDescent="0.2">
      <c r="A68" s="66">
        <v>67</v>
      </c>
      <c r="B68" s="26" t="s">
        <v>77</v>
      </c>
      <c r="C68" s="6" t="s">
        <v>79</v>
      </c>
      <c r="D68" s="8" t="s">
        <v>211</v>
      </c>
      <c r="E68" s="29">
        <v>55</v>
      </c>
      <c r="F68" s="29">
        <v>20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>
        <v>51</v>
      </c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>
        <v>55</v>
      </c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1"/>
      <c r="AN68" s="35">
        <f>IF(AO68&lt;6,SUM(E68:AM68),SUM(LARGE(E68:AM68,{1;2;3;4;5;6})))</f>
        <v>181</v>
      </c>
      <c r="AO68" s="55">
        <f t="shared" si="1"/>
        <v>4</v>
      </c>
      <c r="BH68" s="12"/>
      <c r="BI68" s="22"/>
      <c r="BJ68" s="12"/>
      <c r="BK68" s="22"/>
      <c r="BL68" s="22"/>
      <c r="BM68" s="22"/>
      <c r="BN68" s="22"/>
      <c r="BO68" s="22"/>
      <c r="BP68" s="22"/>
    </row>
    <row r="69" spans="1:68" x14ac:dyDescent="0.2">
      <c r="A69" s="66">
        <v>68</v>
      </c>
      <c r="B69" s="26" t="s">
        <v>77</v>
      </c>
      <c r="C69" s="6" t="s">
        <v>85</v>
      </c>
      <c r="D69" s="8" t="s">
        <v>203</v>
      </c>
      <c r="E69" s="29"/>
      <c r="F69" s="29"/>
      <c r="G69" s="29"/>
      <c r="H69" s="29"/>
      <c r="I69" s="29">
        <v>125</v>
      </c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>
        <v>55</v>
      </c>
      <c r="AL69" s="29"/>
      <c r="AM69" s="1"/>
      <c r="AN69" s="35">
        <f>IF(AO69&lt;6,SUM(E69:AM69),SUM(LARGE(E69:AM69,{1;2;3;4;5;6})))</f>
        <v>180</v>
      </c>
      <c r="AO69" s="55">
        <f t="shared" si="1"/>
        <v>2</v>
      </c>
      <c r="BH69" s="12"/>
      <c r="BI69" s="22"/>
      <c r="BJ69" s="12"/>
      <c r="BK69" s="22"/>
      <c r="BL69" s="22"/>
      <c r="BM69" s="22"/>
      <c r="BN69" s="22"/>
      <c r="BO69" s="22"/>
      <c r="BP69" s="22"/>
    </row>
    <row r="70" spans="1:68" x14ac:dyDescent="0.2">
      <c r="A70" s="66">
        <v>69</v>
      </c>
      <c r="B70" s="26" t="s">
        <v>77</v>
      </c>
      <c r="C70" s="6" t="s">
        <v>260</v>
      </c>
      <c r="D70" s="8" t="s">
        <v>258</v>
      </c>
      <c r="E70" s="29"/>
      <c r="F70" s="29"/>
      <c r="G70" s="29"/>
      <c r="H70" s="29"/>
      <c r="I70" s="29">
        <v>35</v>
      </c>
      <c r="J70" s="29"/>
      <c r="K70" s="29"/>
      <c r="L70" s="29"/>
      <c r="M70" s="29"/>
      <c r="N70" s="29"/>
      <c r="O70" s="29">
        <v>10.7</v>
      </c>
      <c r="P70" s="29"/>
      <c r="Q70" s="29">
        <v>30</v>
      </c>
      <c r="R70" s="29"/>
      <c r="S70" s="29">
        <v>20</v>
      </c>
      <c r="T70" s="29">
        <v>30</v>
      </c>
      <c r="U70" s="29"/>
      <c r="V70" s="29"/>
      <c r="W70" s="29"/>
      <c r="X70" s="29">
        <v>40</v>
      </c>
      <c r="Y70" s="29"/>
      <c r="Z70" s="29">
        <v>20</v>
      </c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1"/>
      <c r="AN70" s="35">
        <f>IF(AO70&lt;6,SUM(E70:AM70),SUM(LARGE(E70:AM70,{1;2;3;4;5;6})))</f>
        <v>175</v>
      </c>
      <c r="AO70" s="55">
        <f t="shared" si="1"/>
        <v>7</v>
      </c>
      <c r="BH70" s="12"/>
      <c r="BI70" s="22"/>
      <c r="BJ70" s="12"/>
      <c r="BK70" s="22"/>
      <c r="BL70" s="22"/>
      <c r="BM70" s="22"/>
      <c r="BN70" s="22"/>
      <c r="BO70" s="22"/>
      <c r="BP70" s="22"/>
    </row>
    <row r="71" spans="1:68" x14ac:dyDescent="0.2">
      <c r="A71" s="66">
        <v>70</v>
      </c>
      <c r="B71" s="26" t="s">
        <v>77</v>
      </c>
      <c r="C71" s="6" t="s">
        <v>338</v>
      </c>
      <c r="D71" s="8" t="s">
        <v>144</v>
      </c>
      <c r="E71" s="30">
        <v>45</v>
      </c>
      <c r="F71" s="30">
        <v>15</v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>
        <v>25</v>
      </c>
      <c r="R71" s="30"/>
      <c r="S71" s="30"/>
      <c r="T71" s="30"/>
      <c r="U71" s="30"/>
      <c r="V71" s="30"/>
      <c r="W71" s="30"/>
      <c r="X71" s="30"/>
      <c r="Y71" s="30"/>
      <c r="Z71" s="30">
        <v>20</v>
      </c>
      <c r="AA71" s="30"/>
      <c r="AB71" s="30">
        <v>70</v>
      </c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1"/>
      <c r="AN71" s="35">
        <f>IF(AO71&lt;6,SUM(E71:AM71),SUM(LARGE(E71:AM71,{1;2;3;4;5;6})))</f>
        <v>175</v>
      </c>
      <c r="AO71" s="55">
        <f t="shared" si="1"/>
        <v>5</v>
      </c>
      <c r="BH71" s="12"/>
      <c r="BI71" s="22"/>
      <c r="BJ71" s="12"/>
      <c r="BK71" s="22"/>
      <c r="BL71" s="22"/>
      <c r="BM71" s="22"/>
      <c r="BN71" s="22"/>
      <c r="BO71" s="22"/>
      <c r="BP71" s="22"/>
    </row>
    <row r="72" spans="1:68" x14ac:dyDescent="0.2">
      <c r="A72" s="60">
        <v>71</v>
      </c>
      <c r="B72" s="26" t="s">
        <v>77</v>
      </c>
      <c r="C72" s="6" t="s">
        <v>85</v>
      </c>
      <c r="D72" s="8" t="s">
        <v>404</v>
      </c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>
        <v>35</v>
      </c>
      <c r="T72" s="54"/>
      <c r="U72" s="54"/>
      <c r="V72" s="54"/>
      <c r="W72" s="54"/>
      <c r="X72" s="54">
        <v>100</v>
      </c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>
        <v>30</v>
      </c>
      <c r="AK72" s="54"/>
      <c r="AL72" s="54"/>
      <c r="AM72" s="1"/>
      <c r="AN72" s="35">
        <f>IF(AO72&lt;6,SUM(E72:AM72),SUM(LARGE(E72:AM72,{1;2;3;4;5;6})))</f>
        <v>165</v>
      </c>
      <c r="AO72" s="55">
        <f t="shared" si="1"/>
        <v>3</v>
      </c>
      <c r="BH72" s="12"/>
      <c r="BI72" s="22"/>
      <c r="BJ72" s="12"/>
      <c r="BK72" s="22"/>
      <c r="BL72" s="22"/>
      <c r="BM72" s="22"/>
      <c r="BN72" s="22"/>
      <c r="BO72" s="22"/>
      <c r="BP72" s="22"/>
    </row>
    <row r="73" spans="1:68" x14ac:dyDescent="0.2">
      <c r="A73" s="60">
        <v>72</v>
      </c>
      <c r="B73" s="26" t="s">
        <v>77</v>
      </c>
      <c r="C73" s="6" t="s">
        <v>85</v>
      </c>
      <c r="D73" s="8" t="s">
        <v>1009</v>
      </c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>
        <v>130</v>
      </c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>
        <v>35</v>
      </c>
      <c r="AL73" s="29"/>
      <c r="AM73" s="1"/>
      <c r="AN73" s="35">
        <f>IF(AO73&lt;6,SUM(E73:AM73),SUM(LARGE(E73:AM73,{1;2;3;4;5;6})))</f>
        <v>165</v>
      </c>
      <c r="AO73" s="55">
        <f t="shared" si="1"/>
        <v>2</v>
      </c>
      <c r="BH73" s="12"/>
      <c r="BI73" s="22"/>
      <c r="BJ73" s="12"/>
      <c r="BK73" s="22"/>
      <c r="BL73" s="22"/>
      <c r="BM73" s="22"/>
      <c r="BN73" s="22"/>
      <c r="BO73" s="22"/>
      <c r="BP73" s="22"/>
    </row>
    <row r="74" spans="1:68" x14ac:dyDescent="0.2">
      <c r="A74" s="60">
        <v>73</v>
      </c>
      <c r="B74" s="26" t="s">
        <v>77</v>
      </c>
      <c r="C74" s="8" t="s">
        <v>86</v>
      </c>
      <c r="D74" s="8" t="s">
        <v>53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>
        <v>160</v>
      </c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1"/>
      <c r="AN74" s="35">
        <f>IF(AO74&lt;6,SUM(E74:AM74),SUM(LARGE(E74:AM74,{1;2;3;4;5;6})))</f>
        <v>160</v>
      </c>
      <c r="AO74" s="55">
        <f t="shared" si="1"/>
        <v>1</v>
      </c>
      <c r="BH74" s="12"/>
      <c r="BI74" s="22"/>
      <c r="BJ74" s="12"/>
      <c r="BK74" s="22"/>
      <c r="BL74" s="22"/>
      <c r="BM74" s="22"/>
      <c r="BN74" s="22"/>
      <c r="BO74" s="22"/>
      <c r="BP74" s="22"/>
    </row>
    <row r="75" spans="1:68" x14ac:dyDescent="0.2">
      <c r="A75" s="60">
        <v>74</v>
      </c>
      <c r="B75" s="26" t="s">
        <v>77</v>
      </c>
      <c r="C75" s="6" t="s">
        <v>78</v>
      </c>
      <c r="D75" s="8" t="s">
        <v>897</v>
      </c>
      <c r="E75" s="29"/>
      <c r="F75" s="29"/>
      <c r="G75" s="29"/>
      <c r="H75" s="29"/>
      <c r="I75" s="29"/>
      <c r="J75" s="29"/>
      <c r="K75" s="29"/>
      <c r="L75" s="29"/>
      <c r="M75" s="29"/>
      <c r="N75" s="29">
        <v>160</v>
      </c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1"/>
      <c r="AN75" s="35">
        <f>IF(AO75&lt;6,SUM(E75:AM75),SUM(LARGE(E75:AM75,{1;2;3;4;5;6})))</f>
        <v>160</v>
      </c>
      <c r="AO75" s="55">
        <f t="shared" si="1"/>
        <v>1</v>
      </c>
      <c r="BH75" s="12"/>
      <c r="BI75" s="22"/>
      <c r="BJ75" s="12"/>
      <c r="BK75" s="22"/>
      <c r="BL75" s="22"/>
      <c r="BM75" s="22"/>
      <c r="BN75" s="22"/>
      <c r="BO75" s="22"/>
      <c r="BP75" s="22"/>
    </row>
    <row r="76" spans="1:68" x14ac:dyDescent="0.2">
      <c r="A76" s="60">
        <v>75</v>
      </c>
      <c r="B76" s="26" t="s">
        <v>77</v>
      </c>
      <c r="C76" s="6" t="s">
        <v>260</v>
      </c>
      <c r="D76" s="8" t="s">
        <v>1184</v>
      </c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>
        <v>100</v>
      </c>
      <c r="P76" s="54"/>
      <c r="Q76" s="54"/>
      <c r="R76" s="54"/>
      <c r="S76" s="54"/>
      <c r="T76" s="54">
        <v>55</v>
      </c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1"/>
      <c r="AN76" s="35">
        <f>IF(AO76&lt;6,SUM(E76:AM76),SUM(LARGE(E76:AM76,{1;2;3;4;5;6})))</f>
        <v>155</v>
      </c>
      <c r="AO76" s="55">
        <f t="shared" si="1"/>
        <v>2</v>
      </c>
      <c r="BH76" s="12"/>
      <c r="BI76" s="22"/>
      <c r="BJ76" s="12"/>
      <c r="BK76" s="22"/>
      <c r="BL76" s="22"/>
      <c r="BM76" s="22"/>
      <c r="BN76" s="22"/>
      <c r="BO76" s="22"/>
      <c r="BP76" s="22"/>
    </row>
    <row r="77" spans="1:68" x14ac:dyDescent="0.2">
      <c r="A77" s="60">
        <v>76</v>
      </c>
      <c r="B77" s="26" t="s">
        <v>77</v>
      </c>
      <c r="C77" s="6" t="s">
        <v>136</v>
      </c>
      <c r="D77" s="6" t="s">
        <v>104</v>
      </c>
      <c r="E77" s="30"/>
      <c r="F77" s="30"/>
      <c r="G77" s="30"/>
      <c r="H77" s="30"/>
      <c r="I77" s="30">
        <v>45</v>
      </c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>
        <v>48.3</v>
      </c>
      <c r="Y77" s="30">
        <v>15</v>
      </c>
      <c r="Z77" s="30"/>
      <c r="AA77" s="30">
        <v>20</v>
      </c>
      <c r="AB77" s="30"/>
      <c r="AC77" s="30">
        <v>9</v>
      </c>
      <c r="AD77" s="30"/>
      <c r="AE77" s="30">
        <v>14</v>
      </c>
      <c r="AF77" s="30"/>
      <c r="AG77" s="30"/>
      <c r="AH77" s="30"/>
      <c r="AI77" s="30"/>
      <c r="AJ77" s="30"/>
      <c r="AK77" s="30"/>
      <c r="AL77" s="30"/>
      <c r="AM77" s="1"/>
      <c r="AN77" s="35">
        <f>IF(AO77&lt;6,SUM(E77:AM77),SUM(LARGE(E77:AM77,{1;2;3;4;5;6})))</f>
        <v>151.30000000000001</v>
      </c>
      <c r="AO77" s="55">
        <f t="shared" si="1"/>
        <v>6</v>
      </c>
      <c r="BH77" s="12"/>
      <c r="BI77" s="22"/>
      <c r="BJ77" s="12"/>
      <c r="BK77" s="22"/>
      <c r="BL77" s="22"/>
      <c r="BM77" s="22"/>
      <c r="BN77" s="22"/>
      <c r="BO77" s="22"/>
      <c r="BP77" s="22"/>
    </row>
    <row r="78" spans="1:68" x14ac:dyDescent="0.2">
      <c r="A78" s="60">
        <v>77</v>
      </c>
      <c r="B78" s="26" t="s">
        <v>77</v>
      </c>
      <c r="C78" s="6" t="s">
        <v>236</v>
      </c>
      <c r="D78" s="8" t="s">
        <v>431</v>
      </c>
      <c r="E78" s="37"/>
      <c r="F78" s="37"/>
      <c r="G78" s="37"/>
      <c r="H78" s="37"/>
      <c r="I78" s="37">
        <v>45</v>
      </c>
      <c r="J78" s="37"/>
      <c r="K78" s="37"/>
      <c r="L78" s="37"/>
      <c r="M78" s="37">
        <v>35</v>
      </c>
      <c r="N78" s="37"/>
      <c r="O78" s="37"/>
      <c r="P78" s="37"/>
      <c r="Q78" s="37"/>
      <c r="R78" s="37"/>
      <c r="S78" s="37"/>
      <c r="T78" s="37">
        <v>18.3</v>
      </c>
      <c r="U78" s="37"/>
      <c r="V78" s="83">
        <v>0</v>
      </c>
      <c r="W78" s="83"/>
      <c r="X78" s="83"/>
      <c r="Y78" s="83"/>
      <c r="Z78" s="37">
        <v>20</v>
      </c>
      <c r="AA78" s="37"/>
      <c r="AB78" s="37"/>
      <c r="AC78" s="37">
        <v>30</v>
      </c>
      <c r="AD78" s="37"/>
      <c r="AE78" s="37"/>
      <c r="AF78" s="37"/>
      <c r="AG78" s="37"/>
      <c r="AH78" s="37"/>
      <c r="AI78" s="37"/>
      <c r="AJ78" s="37"/>
      <c r="AK78" s="37"/>
      <c r="AL78" s="37"/>
      <c r="AM78" s="1"/>
      <c r="AN78" s="35">
        <f>IF(AO78&lt;6,SUM(E78:AM78),SUM(LARGE(E78:AM78,{1;2;3;4;5;6})))</f>
        <v>148.30000000000001</v>
      </c>
      <c r="AO78" s="55">
        <f t="shared" si="1"/>
        <v>6</v>
      </c>
      <c r="BH78" s="12"/>
      <c r="BI78" s="22"/>
      <c r="BJ78" s="12"/>
      <c r="BK78" s="22"/>
      <c r="BL78" s="22"/>
      <c r="BM78" s="22"/>
      <c r="BN78" s="22"/>
      <c r="BO78" s="22"/>
      <c r="BP78" s="22"/>
    </row>
    <row r="79" spans="1:68" x14ac:dyDescent="0.2">
      <c r="A79" s="60">
        <v>78</v>
      </c>
      <c r="B79" s="26" t="s">
        <v>77</v>
      </c>
      <c r="C79" s="8" t="s">
        <v>86</v>
      </c>
      <c r="D79" s="8" t="s">
        <v>34</v>
      </c>
      <c r="E79" s="54"/>
      <c r="F79" s="54"/>
      <c r="G79" s="54"/>
      <c r="H79" s="54"/>
      <c r="I79" s="54">
        <v>146</v>
      </c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1"/>
      <c r="AN79" s="35">
        <f>IF(AO79&lt;6,SUM(E79:AM79),SUM(LARGE(E79:AM79,{1;2;3;4;5;6})))</f>
        <v>146</v>
      </c>
      <c r="AO79" s="55">
        <f t="shared" si="1"/>
        <v>1</v>
      </c>
      <c r="BH79" s="12"/>
      <c r="BI79" s="22"/>
      <c r="BJ79" s="12"/>
      <c r="BK79" s="22"/>
      <c r="BL79" s="22"/>
      <c r="BM79" s="22"/>
      <c r="BN79" s="22"/>
      <c r="BO79" s="22"/>
      <c r="BP79" s="22"/>
    </row>
    <row r="80" spans="1:68" x14ac:dyDescent="0.2">
      <c r="A80" s="60">
        <v>79</v>
      </c>
      <c r="B80" s="26" t="s">
        <v>77</v>
      </c>
      <c r="C80" s="6" t="s">
        <v>168</v>
      </c>
      <c r="D80" s="8" t="s">
        <v>2</v>
      </c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>
        <v>146</v>
      </c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1"/>
      <c r="AN80" s="35">
        <f>IF(AO80&lt;6,SUM(E80:AM80),SUM(LARGE(E80:AM80,{1;2;3;4;5;6})))</f>
        <v>146</v>
      </c>
      <c r="AO80" s="55">
        <f t="shared" si="1"/>
        <v>1</v>
      </c>
      <c r="BH80" s="12"/>
      <c r="BI80" s="22"/>
      <c r="BJ80" s="12"/>
      <c r="BK80" s="22"/>
      <c r="BL80" s="22"/>
      <c r="BM80" s="22"/>
      <c r="BN80" s="22"/>
      <c r="BO80" s="22"/>
      <c r="BP80" s="22"/>
    </row>
    <row r="81" spans="1:68" x14ac:dyDescent="0.2">
      <c r="A81" s="60">
        <v>80</v>
      </c>
      <c r="B81" s="26" t="s">
        <v>77</v>
      </c>
      <c r="C81" s="6" t="s">
        <v>81</v>
      </c>
      <c r="D81" s="6" t="s">
        <v>149</v>
      </c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>
        <v>146</v>
      </c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1"/>
      <c r="AN81" s="35">
        <f>IF(AO81&lt;6,SUM(E81:AM81),SUM(LARGE(E81:AM81,{1;2;3;4;5;6})))</f>
        <v>146</v>
      </c>
      <c r="AO81" s="55">
        <f t="shared" si="1"/>
        <v>1</v>
      </c>
      <c r="BH81" s="12"/>
      <c r="BI81" s="22"/>
      <c r="BJ81" s="12"/>
      <c r="BK81" s="22"/>
      <c r="BL81" s="22"/>
      <c r="BM81" s="22"/>
      <c r="BN81" s="22"/>
      <c r="BO81" s="22"/>
      <c r="BP81" s="22"/>
    </row>
    <row r="82" spans="1:68" x14ac:dyDescent="0.2">
      <c r="A82" s="60">
        <v>81</v>
      </c>
      <c r="B82" s="26" t="s">
        <v>418</v>
      </c>
      <c r="C82" s="6" t="s">
        <v>136</v>
      </c>
      <c r="D82" s="8" t="s">
        <v>417</v>
      </c>
      <c r="E82" s="30"/>
      <c r="F82" s="30"/>
      <c r="G82" s="30"/>
      <c r="H82" s="30"/>
      <c r="I82" s="30"/>
      <c r="J82" s="86">
        <v>0</v>
      </c>
      <c r="K82" s="86"/>
      <c r="L82" s="86"/>
      <c r="M82" s="30">
        <v>12</v>
      </c>
      <c r="N82" s="30"/>
      <c r="O82" s="30"/>
      <c r="P82" s="30"/>
      <c r="Q82" s="30"/>
      <c r="R82" s="30"/>
      <c r="S82" s="30">
        <v>14</v>
      </c>
      <c r="T82" s="30">
        <v>17</v>
      </c>
      <c r="U82" s="30"/>
      <c r="V82" s="30">
        <v>8</v>
      </c>
      <c r="W82" s="30"/>
      <c r="X82" s="30">
        <v>25</v>
      </c>
      <c r="Y82" s="30">
        <v>20</v>
      </c>
      <c r="Z82" s="30">
        <v>25</v>
      </c>
      <c r="AA82" s="30">
        <v>20</v>
      </c>
      <c r="AB82" s="30">
        <v>25</v>
      </c>
      <c r="AC82" s="30">
        <v>17</v>
      </c>
      <c r="AD82" s="30"/>
      <c r="AE82" s="30">
        <v>25</v>
      </c>
      <c r="AF82" s="30"/>
      <c r="AG82" s="30"/>
      <c r="AH82" s="30"/>
      <c r="AI82" s="30"/>
      <c r="AJ82" s="30">
        <v>14</v>
      </c>
      <c r="AK82" s="30">
        <v>10</v>
      </c>
      <c r="AL82" s="30"/>
      <c r="AM82" s="1"/>
      <c r="AN82" s="35">
        <f>IF(AO82&lt;6,SUM(E82:AM82),SUM(LARGE(E82:AM82,{1;2;3;4;5;6})))</f>
        <v>140</v>
      </c>
      <c r="AO82" s="55">
        <f t="shared" si="1"/>
        <v>14</v>
      </c>
      <c r="BH82" s="12"/>
      <c r="BI82" s="22"/>
      <c r="BJ82" s="12"/>
      <c r="BK82" s="22"/>
      <c r="BL82" s="22"/>
      <c r="BM82" s="22"/>
      <c r="BN82" s="22"/>
      <c r="BO82" s="22"/>
      <c r="BP82" s="22"/>
    </row>
    <row r="83" spans="1:68" x14ac:dyDescent="0.2">
      <c r="A83" s="60">
        <v>82</v>
      </c>
      <c r="B83" s="26" t="s">
        <v>77</v>
      </c>
      <c r="C83" s="6" t="s">
        <v>83</v>
      </c>
      <c r="D83" s="8" t="s">
        <v>419</v>
      </c>
      <c r="E83" s="29"/>
      <c r="F83" s="29"/>
      <c r="G83" s="29"/>
      <c r="H83" s="29"/>
      <c r="I83" s="29"/>
      <c r="J83" s="29"/>
      <c r="K83" s="29"/>
      <c r="L83" s="29"/>
      <c r="M83" s="29">
        <v>25</v>
      </c>
      <c r="N83" s="29"/>
      <c r="O83" s="29"/>
      <c r="P83" s="29"/>
      <c r="Q83" s="29"/>
      <c r="R83" s="29"/>
      <c r="S83" s="29"/>
      <c r="T83" s="29">
        <v>21.7</v>
      </c>
      <c r="U83" s="29"/>
      <c r="V83" s="29">
        <v>20</v>
      </c>
      <c r="W83" s="29"/>
      <c r="X83" s="29">
        <v>48.3</v>
      </c>
      <c r="Y83" s="29"/>
      <c r="Z83" s="29"/>
      <c r="AA83" s="29"/>
      <c r="AB83" s="29"/>
      <c r="AC83" s="84">
        <v>0</v>
      </c>
      <c r="AD83" s="29"/>
      <c r="AE83" s="29"/>
      <c r="AF83" s="29"/>
      <c r="AG83" s="29"/>
      <c r="AH83" s="29"/>
      <c r="AI83" s="29"/>
      <c r="AJ83" s="29">
        <v>25</v>
      </c>
      <c r="AK83" s="29"/>
      <c r="AL83" s="29"/>
      <c r="AM83" s="1"/>
      <c r="AN83" s="35">
        <f>IF(AO83&lt;6,SUM(E83:AM83),SUM(LARGE(E83:AM83,{1;2;3;4;5;6})))</f>
        <v>140</v>
      </c>
      <c r="AO83" s="55">
        <f t="shared" si="1"/>
        <v>6</v>
      </c>
      <c r="BH83" s="12"/>
      <c r="BI83" s="22"/>
      <c r="BJ83" s="12"/>
      <c r="BK83" s="22"/>
      <c r="BL83" s="22"/>
      <c r="BM83" s="22"/>
      <c r="BN83" s="22"/>
      <c r="BO83" s="22"/>
      <c r="BP83" s="22"/>
    </row>
    <row r="84" spans="1:68" x14ac:dyDescent="0.2">
      <c r="A84" s="60">
        <v>83</v>
      </c>
      <c r="B84" s="26" t="s">
        <v>77</v>
      </c>
      <c r="C84" s="6" t="s">
        <v>85</v>
      </c>
      <c r="D84" s="8" t="s">
        <v>661</v>
      </c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>
        <v>25</v>
      </c>
      <c r="T84" s="29"/>
      <c r="U84" s="29"/>
      <c r="V84" s="29">
        <v>25</v>
      </c>
      <c r="W84" s="29"/>
      <c r="X84" s="29"/>
      <c r="Y84" s="29">
        <v>25</v>
      </c>
      <c r="Z84" s="29">
        <v>35</v>
      </c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>
        <v>30</v>
      </c>
      <c r="AL84" s="29"/>
      <c r="AM84" s="1"/>
      <c r="AN84" s="35">
        <f>IF(AO84&lt;6,SUM(E84:AM84),SUM(LARGE(E84:AM84,{1;2;3;4;5;6})))</f>
        <v>140</v>
      </c>
      <c r="AO84" s="55">
        <f t="shared" si="1"/>
        <v>5</v>
      </c>
      <c r="BH84" s="12"/>
      <c r="BI84" s="22"/>
      <c r="BJ84" s="12"/>
      <c r="BK84" s="22"/>
      <c r="BL84" s="22"/>
      <c r="BM84" s="22"/>
      <c r="BN84" s="22"/>
      <c r="BO84" s="22"/>
      <c r="BP84" s="22"/>
    </row>
    <row r="85" spans="1:68" x14ac:dyDescent="0.2">
      <c r="A85" s="60">
        <v>84</v>
      </c>
      <c r="B85" s="26" t="s">
        <v>77</v>
      </c>
      <c r="C85" s="6" t="s">
        <v>338</v>
      </c>
      <c r="D85" s="8" t="s">
        <v>102</v>
      </c>
      <c r="E85" s="30"/>
      <c r="F85" s="30">
        <v>35</v>
      </c>
      <c r="G85" s="30"/>
      <c r="H85" s="30"/>
      <c r="I85" s="30"/>
      <c r="J85" s="30"/>
      <c r="K85" s="30"/>
      <c r="L85" s="30"/>
      <c r="M85" s="30"/>
      <c r="N85" s="30"/>
      <c r="O85" s="30"/>
      <c r="P85" s="86">
        <v>0</v>
      </c>
      <c r="Q85" s="86"/>
      <c r="R85" s="86"/>
      <c r="S85" s="86"/>
      <c r="T85" s="30">
        <v>35</v>
      </c>
      <c r="U85" s="30"/>
      <c r="V85" s="30"/>
      <c r="W85" s="30"/>
      <c r="X85" s="30">
        <v>70</v>
      </c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1"/>
      <c r="AN85" s="35">
        <f>IF(AO85&lt;6,SUM(E85:AM85),SUM(LARGE(E85:AM85,{1;2;3;4;5;6})))</f>
        <v>140</v>
      </c>
      <c r="AO85" s="55">
        <f t="shared" si="1"/>
        <v>4</v>
      </c>
      <c r="BH85" s="12"/>
      <c r="BI85" s="22"/>
      <c r="BJ85" s="12"/>
      <c r="BK85" s="22"/>
      <c r="BL85" s="22"/>
      <c r="BM85" s="22"/>
      <c r="BN85" s="22"/>
      <c r="BO85" s="22"/>
      <c r="BP85" s="22"/>
    </row>
    <row r="86" spans="1:68" x14ac:dyDescent="0.2">
      <c r="A86" s="60">
        <v>85</v>
      </c>
      <c r="B86" s="26" t="s">
        <v>77</v>
      </c>
      <c r="C86" s="6" t="s">
        <v>98</v>
      </c>
      <c r="D86" s="6" t="s">
        <v>214</v>
      </c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>
        <v>100</v>
      </c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>
        <v>35</v>
      </c>
      <c r="AK86" s="29"/>
      <c r="AL86" s="29"/>
      <c r="AM86" s="1"/>
      <c r="AN86" s="35">
        <f>IF(AO86&lt;6,SUM(E86:AM86),SUM(LARGE(E86:AM86,{1;2;3;4;5;6})))</f>
        <v>135</v>
      </c>
      <c r="AO86" s="55">
        <f t="shared" si="1"/>
        <v>2</v>
      </c>
      <c r="BH86" s="12"/>
      <c r="BI86" s="22"/>
      <c r="BJ86" s="12"/>
      <c r="BK86" s="22"/>
      <c r="BL86" s="22"/>
      <c r="BM86" s="22"/>
      <c r="BN86" s="22"/>
      <c r="BO86" s="22"/>
      <c r="BP86" s="22"/>
    </row>
    <row r="87" spans="1:68" x14ac:dyDescent="0.2">
      <c r="A87" s="60">
        <v>86</v>
      </c>
      <c r="B87" s="26" t="s">
        <v>77</v>
      </c>
      <c r="C87" s="6" t="s">
        <v>136</v>
      </c>
      <c r="D87" s="8" t="s">
        <v>159</v>
      </c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>
        <v>15</v>
      </c>
      <c r="U87" s="54"/>
      <c r="V87" s="54"/>
      <c r="W87" s="54"/>
      <c r="X87" s="54"/>
      <c r="Y87" s="54">
        <v>20</v>
      </c>
      <c r="Z87" s="54">
        <v>25</v>
      </c>
      <c r="AA87" s="54">
        <v>25</v>
      </c>
      <c r="AB87" s="54"/>
      <c r="AC87" s="54">
        <v>25</v>
      </c>
      <c r="AD87" s="54"/>
      <c r="AE87" s="54">
        <v>20</v>
      </c>
      <c r="AF87" s="54"/>
      <c r="AG87" s="54"/>
      <c r="AH87" s="54"/>
      <c r="AI87" s="54"/>
      <c r="AJ87" s="54"/>
      <c r="AK87" s="54"/>
      <c r="AL87" s="54"/>
      <c r="AM87" s="51"/>
      <c r="AN87" s="35">
        <f>IF(AO87&lt;6,SUM(E87:AM87),SUM(LARGE(E87:AM87,{1;2;3;4;5;6})))</f>
        <v>130</v>
      </c>
      <c r="AO87" s="55">
        <f t="shared" si="1"/>
        <v>6</v>
      </c>
      <c r="BH87" s="12"/>
      <c r="BI87" s="22"/>
      <c r="BJ87" s="12"/>
      <c r="BK87" s="22"/>
      <c r="BL87" s="22"/>
      <c r="BM87" s="22"/>
      <c r="BN87" s="22"/>
      <c r="BO87" s="22"/>
      <c r="BP87" s="22"/>
    </row>
    <row r="88" spans="1:68" x14ac:dyDescent="0.2">
      <c r="A88" s="60">
        <v>87</v>
      </c>
      <c r="B88" s="26" t="s">
        <v>77</v>
      </c>
      <c r="C88" s="6" t="s">
        <v>136</v>
      </c>
      <c r="D88" s="8" t="s">
        <v>125</v>
      </c>
      <c r="E88" s="29">
        <v>45</v>
      </c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>
        <v>30</v>
      </c>
      <c r="T88" s="29"/>
      <c r="U88" s="29"/>
      <c r="V88" s="29"/>
      <c r="W88" s="29"/>
      <c r="X88" s="29"/>
      <c r="Y88" s="29"/>
      <c r="Z88" s="29"/>
      <c r="AA88" s="29"/>
      <c r="AB88" s="84">
        <v>0</v>
      </c>
      <c r="AC88" s="84"/>
      <c r="AD88" s="84"/>
      <c r="AE88" s="84"/>
      <c r="AF88" s="84"/>
      <c r="AG88" s="84"/>
      <c r="AH88" s="84"/>
      <c r="AI88" s="84"/>
      <c r="AJ88" s="29">
        <v>55</v>
      </c>
      <c r="AK88" s="29"/>
      <c r="AL88" s="29"/>
      <c r="AM88" s="1"/>
      <c r="AN88" s="35">
        <f>IF(AO88&lt;6,SUM(E88:AM88),SUM(LARGE(E88:AM88,{1;2;3;4;5;6})))</f>
        <v>130</v>
      </c>
      <c r="AO88" s="55">
        <f t="shared" si="1"/>
        <v>4</v>
      </c>
      <c r="BH88" s="12"/>
      <c r="BI88" s="22"/>
      <c r="BJ88" s="12"/>
      <c r="BK88" s="22"/>
      <c r="BL88" s="22"/>
      <c r="BM88" s="22"/>
      <c r="BN88" s="22"/>
      <c r="BO88" s="22"/>
      <c r="BP88" s="22"/>
    </row>
    <row r="89" spans="1:68" x14ac:dyDescent="0.2">
      <c r="A89" s="60">
        <v>88</v>
      </c>
      <c r="B89" s="26" t="s">
        <v>77</v>
      </c>
      <c r="C89" s="6" t="s">
        <v>79</v>
      </c>
      <c r="D89" s="8" t="s">
        <v>465</v>
      </c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>
        <v>130</v>
      </c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1"/>
      <c r="AN89" s="35">
        <f>IF(AO89&lt;6,SUM(E89:AM89),SUM(LARGE(E89:AM89,{1;2;3;4;5;6})))</f>
        <v>130</v>
      </c>
      <c r="AO89" s="55">
        <f t="shared" si="1"/>
        <v>1</v>
      </c>
      <c r="BH89" s="12"/>
      <c r="BI89" s="22"/>
      <c r="BJ89" s="12"/>
      <c r="BK89" s="22"/>
      <c r="BL89" s="22"/>
      <c r="BM89" s="22"/>
      <c r="BN89" s="22"/>
      <c r="BO89" s="22"/>
      <c r="BP89" s="22"/>
    </row>
    <row r="90" spans="1:68" x14ac:dyDescent="0.2">
      <c r="A90" s="60">
        <v>89</v>
      </c>
      <c r="B90" s="26" t="s">
        <v>77</v>
      </c>
      <c r="C90" s="6" t="s">
        <v>136</v>
      </c>
      <c r="D90" s="8" t="s">
        <v>74</v>
      </c>
      <c r="E90" s="30"/>
      <c r="F90" s="30"/>
      <c r="G90" s="30"/>
      <c r="H90" s="30"/>
      <c r="I90" s="30"/>
      <c r="J90" s="30"/>
      <c r="K90" s="30"/>
      <c r="L90" s="30"/>
      <c r="M90" s="30">
        <v>30</v>
      </c>
      <c r="N90" s="30"/>
      <c r="O90" s="86">
        <v>0</v>
      </c>
      <c r="P90" s="30"/>
      <c r="Q90" s="30"/>
      <c r="R90" s="30"/>
      <c r="S90" s="30"/>
      <c r="T90" s="30"/>
      <c r="U90" s="30"/>
      <c r="V90" s="30">
        <v>55</v>
      </c>
      <c r="W90" s="30"/>
      <c r="X90" s="30">
        <v>20</v>
      </c>
      <c r="Y90" s="30"/>
      <c r="Z90" s="30"/>
      <c r="AA90" s="86">
        <v>0</v>
      </c>
      <c r="AB90" s="30"/>
      <c r="AC90" s="30"/>
      <c r="AD90" s="30"/>
      <c r="AE90" s="30"/>
      <c r="AF90" s="30"/>
      <c r="AG90" s="30"/>
      <c r="AH90" s="30"/>
      <c r="AI90" s="30"/>
      <c r="AJ90" s="30">
        <v>20</v>
      </c>
      <c r="AK90" s="30"/>
      <c r="AL90" s="30"/>
      <c r="AM90" s="1"/>
      <c r="AN90" s="35">
        <f>IF(AO90&lt;6,SUM(E90:AM90),SUM(LARGE(E90:AM90,{1;2;3;4;5;6})))</f>
        <v>125</v>
      </c>
      <c r="AO90" s="55">
        <f t="shared" si="1"/>
        <v>6</v>
      </c>
      <c r="BH90" s="12"/>
      <c r="BI90" s="22"/>
      <c r="BJ90" s="12"/>
      <c r="BK90" s="22"/>
      <c r="BL90" s="22"/>
      <c r="BM90" s="22"/>
      <c r="BN90" s="22"/>
      <c r="BO90" s="22"/>
      <c r="BP90" s="22"/>
    </row>
    <row r="91" spans="1:68" x14ac:dyDescent="0.2">
      <c r="A91" s="60">
        <v>90</v>
      </c>
      <c r="B91" s="26" t="s">
        <v>80</v>
      </c>
      <c r="C91" s="6" t="s">
        <v>458</v>
      </c>
      <c r="D91" s="8" t="s">
        <v>820</v>
      </c>
      <c r="E91" s="30"/>
      <c r="F91" s="30"/>
      <c r="G91" s="30"/>
      <c r="H91" s="30"/>
      <c r="I91" s="30">
        <v>125</v>
      </c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1"/>
      <c r="AN91" s="35">
        <f>IF(AO91&lt;6,SUM(E91:AM91),SUM(LARGE(E91:AM91,{1;2;3;4;5;6})))</f>
        <v>125</v>
      </c>
      <c r="AO91" s="55">
        <f t="shared" si="1"/>
        <v>1</v>
      </c>
      <c r="BH91" s="12"/>
      <c r="BI91" s="22"/>
      <c r="BJ91" s="12"/>
      <c r="BK91" s="22"/>
      <c r="BL91" s="22"/>
      <c r="BM91" s="22"/>
      <c r="BN91" s="22"/>
      <c r="BO91" s="22"/>
      <c r="BP91" s="22"/>
    </row>
    <row r="92" spans="1:68" x14ac:dyDescent="0.2">
      <c r="A92" s="60">
        <v>91</v>
      </c>
      <c r="B92" s="26" t="s">
        <v>77</v>
      </c>
      <c r="C92" s="6" t="s">
        <v>136</v>
      </c>
      <c r="D92" s="8" t="s">
        <v>573</v>
      </c>
      <c r="E92" s="30"/>
      <c r="F92" s="30"/>
      <c r="G92" s="30"/>
      <c r="H92" s="30"/>
      <c r="I92" s="30">
        <v>20</v>
      </c>
      <c r="J92" s="30"/>
      <c r="K92" s="30"/>
      <c r="L92" s="30"/>
      <c r="M92" s="86">
        <v>0</v>
      </c>
      <c r="N92" s="30">
        <v>17</v>
      </c>
      <c r="O92" s="30">
        <v>9.3000000000000007</v>
      </c>
      <c r="P92" s="86">
        <v>10</v>
      </c>
      <c r="Q92" s="30">
        <v>21.7</v>
      </c>
      <c r="R92" s="30"/>
      <c r="S92" s="30"/>
      <c r="T92" s="30"/>
      <c r="U92" s="30"/>
      <c r="V92" s="30">
        <v>8</v>
      </c>
      <c r="W92" s="30"/>
      <c r="X92" s="30">
        <v>25</v>
      </c>
      <c r="Y92" s="30">
        <v>8</v>
      </c>
      <c r="Z92" s="30"/>
      <c r="AA92" s="30"/>
      <c r="AB92" s="30"/>
      <c r="AC92" s="30">
        <v>10</v>
      </c>
      <c r="AD92" s="30"/>
      <c r="AE92" s="30">
        <v>17</v>
      </c>
      <c r="AF92" s="30"/>
      <c r="AG92" s="30"/>
      <c r="AH92" s="30"/>
      <c r="AI92" s="30">
        <v>20</v>
      </c>
      <c r="AJ92" s="30">
        <v>12</v>
      </c>
      <c r="AK92" s="30"/>
      <c r="AL92" s="30"/>
      <c r="AM92" s="1"/>
      <c r="AN92" s="35">
        <f>IF(AO92&lt;6,SUM(E92:AM92),SUM(LARGE(E92:AM92,{1;2;3;4;5;6})))</f>
        <v>120.7</v>
      </c>
      <c r="AO92" s="55">
        <f t="shared" si="1"/>
        <v>13</v>
      </c>
      <c r="BH92" s="12"/>
      <c r="BI92" s="22"/>
      <c r="BJ92" s="12"/>
      <c r="BK92" s="22"/>
      <c r="BL92" s="22"/>
      <c r="BM92" s="22"/>
      <c r="BN92" s="22"/>
      <c r="BO92" s="22"/>
      <c r="BP92" s="22"/>
    </row>
    <row r="93" spans="1:68" x14ac:dyDescent="0.2">
      <c r="A93" s="60">
        <v>92</v>
      </c>
      <c r="B93" s="26" t="s">
        <v>77</v>
      </c>
      <c r="C93" s="6" t="s">
        <v>260</v>
      </c>
      <c r="D93" s="8" t="s">
        <v>146</v>
      </c>
      <c r="E93" s="30"/>
      <c r="F93" s="30">
        <v>20</v>
      </c>
      <c r="G93" s="30"/>
      <c r="H93" s="30"/>
      <c r="I93" s="30"/>
      <c r="J93" s="30">
        <v>25</v>
      </c>
      <c r="K93" s="30"/>
      <c r="L93" s="30"/>
      <c r="M93" s="30"/>
      <c r="N93" s="30"/>
      <c r="O93" s="30"/>
      <c r="P93" s="30">
        <v>35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>
        <v>35</v>
      </c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1"/>
      <c r="AN93" s="35">
        <f>IF(AO93&lt;6,SUM(E93:AM93),SUM(LARGE(E93:AM93,{1;2;3;4;5;6})))</f>
        <v>115</v>
      </c>
      <c r="AO93" s="55">
        <f t="shared" si="1"/>
        <v>4</v>
      </c>
      <c r="BH93" s="12"/>
      <c r="BI93" s="22"/>
      <c r="BJ93" s="12"/>
      <c r="BK93" s="22"/>
      <c r="BL93" s="22"/>
      <c r="BM93" s="22"/>
      <c r="BN93" s="22"/>
      <c r="BO93" s="22"/>
      <c r="BP93" s="22"/>
    </row>
    <row r="94" spans="1:68" x14ac:dyDescent="0.2">
      <c r="A94" s="60">
        <v>93</v>
      </c>
      <c r="B94" s="26" t="s">
        <v>77</v>
      </c>
      <c r="C94" s="6" t="s">
        <v>83</v>
      </c>
      <c r="D94" s="8" t="s">
        <v>726</v>
      </c>
      <c r="E94" s="30"/>
      <c r="F94" s="30"/>
      <c r="G94" s="30"/>
      <c r="H94" s="30"/>
      <c r="I94" s="30">
        <v>25</v>
      </c>
      <c r="J94" s="30"/>
      <c r="K94" s="30"/>
      <c r="L94" s="30"/>
      <c r="M94" s="30">
        <v>17</v>
      </c>
      <c r="N94" s="30"/>
      <c r="O94" s="30"/>
      <c r="P94" s="30"/>
      <c r="Q94" s="30"/>
      <c r="R94" s="30"/>
      <c r="S94" s="30"/>
      <c r="T94" s="30">
        <v>20</v>
      </c>
      <c r="U94" s="30"/>
      <c r="V94" s="30"/>
      <c r="W94" s="30"/>
      <c r="X94" s="30">
        <v>30</v>
      </c>
      <c r="Y94" s="30"/>
      <c r="Z94" s="30">
        <v>20</v>
      </c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1"/>
      <c r="AN94" s="35">
        <f>IF(AO94&lt;6,SUM(E94:AM94),SUM(LARGE(E94:AM94,{1;2;3;4;5;6})))</f>
        <v>112</v>
      </c>
      <c r="AO94" s="55">
        <f t="shared" si="1"/>
        <v>5</v>
      </c>
      <c r="BH94" s="12"/>
      <c r="BI94" s="22"/>
      <c r="BJ94" s="12"/>
      <c r="BK94" s="22"/>
      <c r="BL94" s="22"/>
      <c r="BM94" s="22"/>
      <c r="BN94" s="22"/>
      <c r="BO94" s="22"/>
      <c r="BP94" s="22"/>
    </row>
    <row r="95" spans="1:68" x14ac:dyDescent="0.2">
      <c r="A95" s="60">
        <v>94</v>
      </c>
      <c r="B95" s="26" t="s">
        <v>77</v>
      </c>
      <c r="C95" s="6" t="s">
        <v>236</v>
      </c>
      <c r="D95" s="10" t="s">
        <v>33</v>
      </c>
      <c r="E95" s="85"/>
      <c r="F95" s="54">
        <v>15</v>
      </c>
      <c r="G95" s="54"/>
      <c r="H95" s="54"/>
      <c r="I95" s="85"/>
      <c r="J95" s="54">
        <v>30</v>
      </c>
      <c r="K95" s="54"/>
      <c r="L95" s="54"/>
      <c r="M95" s="54"/>
      <c r="N95" s="54"/>
      <c r="O95" s="54">
        <v>25</v>
      </c>
      <c r="P95" s="54"/>
      <c r="Q95" s="54"/>
      <c r="R95" s="54"/>
      <c r="S95" s="54">
        <v>20</v>
      </c>
      <c r="T95" s="54">
        <v>18.3</v>
      </c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1"/>
      <c r="AN95" s="35">
        <f>IF(AO95&lt;6,SUM(E95:AM95),SUM(LARGE(E95:AM95,{1;2;3;4;5;6})))</f>
        <v>108.3</v>
      </c>
      <c r="AO95" s="55">
        <f t="shared" si="1"/>
        <v>5</v>
      </c>
      <c r="BH95" s="12"/>
      <c r="BI95" s="22"/>
      <c r="BJ95" s="12"/>
      <c r="BK95" s="22"/>
      <c r="BL95" s="22"/>
      <c r="BM95" s="22"/>
      <c r="BN95" s="22"/>
      <c r="BO95" s="22"/>
      <c r="BP95" s="22"/>
    </row>
    <row r="96" spans="1:68" x14ac:dyDescent="0.2">
      <c r="A96" s="60">
        <v>95</v>
      </c>
      <c r="B96" s="26" t="s">
        <v>77</v>
      </c>
      <c r="C96" s="6" t="s">
        <v>79</v>
      </c>
      <c r="D96" s="8" t="s">
        <v>291</v>
      </c>
      <c r="E96" s="30">
        <v>21.7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>
        <v>45</v>
      </c>
      <c r="R96" s="30"/>
      <c r="S96" s="30"/>
      <c r="T96" s="30"/>
      <c r="U96" s="30"/>
      <c r="V96" s="30"/>
      <c r="W96" s="30"/>
      <c r="X96" s="30">
        <v>40</v>
      </c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1"/>
      <c r="AN96" s="35">
        <f>IF(AO96&lt;6,SUM(E96:AM96),SUM(LARGE(E96:AM96,{1;2;3;4;5;6})))</f>
        <v>106.7</v>
      </c>
      <c r="AO96" s="55">
        <f t="shared" si="1"/>
        <v>3</v>
      </c>
      <c r="BH96" s="12"/>
      <c r="BI96" s="22"/>
      <c r="BJ96" s="12"/>
      <c r="BK96" s="22"/>
      <c r="BL96" s="22"/>
      <c r="BM96" s="22"/>
      <c r="BN96" s="22"/>
      <c r="BO96" s="22"/>
      <c r="BP96" s="22"/>
    </row>
    <row r="97" spans="1:68" x14ac:dyDescent="0.2">
      <c r="A97" s="60">
        <v>96</v>
      </c>
      <c r="B97" s="26" t="s">
        <v>77</v>
      </c>
      <c r="C97" s="8" t="s">
        <v>84</v>
      </c>
      <c r="D97" s="8" t="s">
        <v>16</v>
      </c>
      <c r="E97" s="54"/>
      <c r="F97" s="54"/>
      <c r="G97" s="54"/>
      <c r="H97" s="54"/>
      <c r="I97" s="54">
        <v>70</v>
      </c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85">
        <v>0</v>
      </c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54">
        <v>35</v>
      </c>
      <c r="AJ97" s="54"/>
      <c r="AK97" s="54"/>
      <c r="AL97" s="54"/>
      <c r="AM97" s="51"/>
      <c r="AN97" s="35">
        <f>IF(AO97&lt;6,SUM(E97:AM97),SUM(LARGE(E97:AM97,{1;2;3;4;5;6})))</f>
        <v>105</v>
      </c>
      <c r="AO97" s="55">
        <f t="shared" si="1"/>
        <v>3</v>
      </c>
      <c r="BH97" s="12"/>
      <c r="BI97" s="22"/>
      <c r="BJ97" s="12"/>
      <c r="BK97" s="22"/>
      <c r="BL97" s="22"/>
      <c r="BM97" s="22"/>
      <c r="BN97" s="22"/>
      <c r="BO97" s="22"/>
      <c r="BP97" s="22"/>
    </row>
    <row r="98" spans="1:68" x14ac:dyDescent="0.2">
      <c r="A98" s="60">
        <v>97</v>
      </c>
      <c r="B98" s="26" t="s">
        <v>77</v>
      </c>
      <c r="C98" s="6" t="s">
        <v>460</v>
      </c>
      <c r="D98" s="8" t="s">
        <v>155</v>
      </c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>
        <v>25</v>
      </c>
      <c r="T98" s="30"/>
      <c r="U98" s="30"/>
      <c r="V98" s="30"/>
      <c r="W98" s="30"/>
      <c r="X98" s="30">
        <v>55</v>
      </c>
      <c r="Y98" s="30">
        <v>20</v>
      </c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1"/>
      <c r="AN98" s="35">
        <f>IF(AO98&lt;6,SUM(E98:AM98),SUM(LARGE(E98:AM98,{1;2;3;4;5;6})))</f>
        <v>100</v>
      </c>
      <c r="AO98" s="55">
        <f t="shared" si="1"/>
        <v>3</v>
      </c>
      <c r="BH98" s="12"/>
      <c r="BI98" s="22"/>
      <c r="BJ98" s="12"/>
      <c r="BK98" s="22"/>
      <c r="BL98" s="22"/>
      <c r="BM98" s="22"/>
      <c r="BN98" s="22"/>
      <c r="BO98" s="22"/>
      <c r="BP98" s="22"/>
    </row>
    <row r="99" spans="1:68" x14ac:dyDescent="0.2">
      <c r="A99" s="60">
        <v>98</v>
      </c>
      <c r="B99" s="26" t="s">
        <v>464</v>
      </c>
      <c r="C99" s="6" t="s">
        <v>458</v>
      </c>
      <c r="D99" s="8" t="s">
        <v>430</v>
      </c>
      <c r="E99" s="29"/>
      <c r="F99" s="29"/>
      <c r="G99" s="29"/>
      <c r="H99" s="29"/>
      <c r="I99" s="29">
        <v>100</v>
      </c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1"/>
      <c r="AN99" s="35">
        <f>IF(AO99&lt;6,SUM(E99:AM99),SUM(LARGE(E99:AM99,{1;2;3;4;5;6})))</f>
        <v>100</v>
      </c>
      <c r="AO99" s="55">
        <f t="shared" si="1"/>
        <v>1</v>
      </c>
      <c r="BH99" s="12"/>
      <c r="BI99" s="22"/>
      <c r="BJ99" s="12"/>
      <c r="BK99" s="22"/>
      <c r="BL99" s="22"/>
      <c r="BM99" s="22"/>
      <c r="BN99" s="22"/>
      <c r="BO99" s="22"/>
      <c r="BP99" s="22"/>
    </row>
    <row r="100" spans="1:68" x14ac:dyDescent="0.2">
      <c r="A100" s="60">
        <v>99</v>
      </c>
      <c r="B100" s="26" t="s">
        <v>77</v>
      </c>
      <c r="C100" s="6" t="s">
        <v>458</v>
      </c>
      <c r="D100" s="8" t="s">
        <v>217</v>
      </c>
      <c r="E100" s="30">
        <v>21.7</v>
      </c>
      <c r="F100" s="30"/>
      <c r="G100" s="30"/>
      <c r="H100" s="30"/>
      <c r="I100" s="30"/>
      <c r="J100" s="30"/>
      <c r="K100" s="30"/>
      <c r="L100" s="30"/>
      <c r="M100" s="30"/>
      <c r="N100" s="30"/>
      <c r="O100" s="30">
        <v>9.3000000000000007</v>
      </c>
      <c r="P100" s="30"/>
      <c r="Q100" s="30"/>
      <c r="R100" s="30"/>
      <c r="S100" s="30"/>
      <c r="T100" s="30"/>
      <c r="U100" s="30"/>
      <c r="V100" s="30">
        <v>20</v>
      </c>
      <c r="W100" s="30"/>
      <c r="X100" s="30"/>
      <c r="Y100" s="30">
        <v>7</v>
      </c>
      <c r="Z100" s="30"/>
      <c r="AA100" s="30"/>
      <c r="AB100" s="30"/>
      <c r="AC100" s="30"/>
      <c r="AD100" s="30"/>
      <c r="AE100" s="30">
        <v>20</v>
      </c>
      <c r="AF100" s="30"/>
      <c r="AG100" s="30"/>
      <c r="AH100" s="30"/>
      <c r="AI100" s="30"/>
      <c r="AJ100" s="30"/>
      <c r="AK100" s="30">
        <v>20</v>
      </c>
      <c r="AL100" s="30"/>
      <c r="AM100" s="1"/>
      <c r="AN100" s="35">
        <f>IF(AO100&lt;6,SUM(E100:AM100),SUM(LARGE(E100:AM100,{1;2;3;4;5;6})))</f>
        <v>98</v>
      </c>
      <c r="AO100" s="55">
        <f t="shared" si="1"/>
        <v>6</v>
      </c>
      <c r="BH100" s="12"/>
      <c r="BI100" s="22"/>
      <c r="BJ100" s="12"/>
      <c r="BK100" s="22"/>
      <c r="BL100" s="22"/>
      <c r="BM100" s="22"/>
      <c r="BN100" s="22"/>
      <c r="BO100" s="22"/>
      <c r="BP100" s="22"/>
    </row>
    <row r="101" spans="1:68" x14ac:dyDescent="0.2">
      <c r="A101" s="60">
        <v>100</v>
      </c>
      <c r="B101" s="26" t="s">
        <v>77</v>
      </c>
      <c r="C101" s="6" t="s">
        <v>136</v>
      </c>
      <c r="D101" s="8" t="s">
        <v>281</v>
      </c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>
        <v>20</v>
      </c>
      <c r="Q101" s="85"/>
      <c r="R101" s="85"/>
      <c r="S101" s="85"/>
      <c r="T101" s="85"/>
      <c r="U101" s="85"/>
      <c r="V101" s="85"/>
      <c r="W101" s="85"/>
      <c r="X101" s="85"/>
      <c r="Y101" s="85"/>
      <c r="Z101" s="54">
        <v>20</v>
      </c>
      <c r="AA101" s="54"/>
      <c r="AB101" s="54">
        <v>30</v>
      </c>
      <c r="AC101" s="54">
        <v>25</v>
      </c>
      <c r="AD101" s="54"/>
      <c r="AE101" s="54"/>
      <c r="AF101" s="54"/>
      <c r="AG101" s="54"/>
      <c r="AH101" s="54"/>
      <c r="AI101" s="54"/>
      <c r="AJ101" s="54"/>
      <c r="AK101" s="54"/>
      <c r="AL101" s="54"/>
      <c r="AM101" s="1"/>
      <c r="AN101" s="35">
        <f>IF(AO101&lt;6,SUM(E101:AM101),SUM(LARGE(E101:AM101,{1;2;3;4;5;6})))</f>
        <v>95</v>
      </c>
      <c r="AO101" s="55">
        <f t="shared" si="1"/>
        <v>4</v>
      </c>
      <c r="BH101" s="12"/>
      <c r="BI101" s="22"/>
      <c r="BJ101" s="12"/>
      <c r="BK101" s="22"/>
      <c r="BL101" s="22"/>
      <c r="BM101" s="22"/>
      <c r="BN101" s="22"/>
      <c r="BO101" s="22"/>
      <c r="BP101" s="22"/>
    </row>
    <row r="102" spans="1:68" x14ac:dyDescent="0.2">
      <c r="A102" s="60">
        <v>101</v>
      </c>
      <c r="B102" s="26" t="s">
        <v>503</v>
      </c>
      <c r="C102" s="6" t="s">
        <v>458</v>
      </c>
      <c r="D102" s="8" t="s">
        <v>759</v>
      </c>
      <c r="E102" s="29">
        <v>55</v>
      </c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>
        <v>40</v>
      </c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1"/>
      <c r="AN102" s="35">
        <f>IF(AO102&lt;6,SUM(E102:AM102),SUM(LARGE(E102:AM102,{1;2;3;4;5;6})))</f>
        <v>95</v>
      </c>
      <c r="AO102" s="55">
        <f t="shared" si="1"/>
        <v>2</v>
      </c>
      <c r="BH102" s="12"/>
      <c r="BI102" s="22"/>
      <c r="BJ102" s="12"/>
      <c r="BK102" s="22"/>
      <c r="BL102" s="22"/>
      <c r="BM102" s="22"/>
      <c r="BN102" s="22"/>
      <c r="BO102" s="22"/>
      <c r="BP102" s="22"/>
    </row>
    <row r="103" spans="1:68" x14ac:dyDescent="0.2">
      <c r="A103" s="60">
        <v>102</v>
      </c>
      <c r="B103" s="26" t="s">
        <v>77</v>
      </c>
      <c r="C103" s="6" t="s">
        <v>352</v>
      </c>
      <c r="D103" s="8" t="s">
        <v>147</v>
      </c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>
        <v>91.7</v>
      </c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9"/>
      <c r="AN103" s="35">
        <f>IF(AO103&lt;6,SUM(E103:AM103),SUM(LARGE(E103:AM103,{1;2;3;4;5;6})))</f>
        <v>91.7</v>
      </c>
      <c r="AO103" s="55">
        <f t="shared" si="1"/>
        <v>1</v>
      </c>
      <c r="BH103" s="12"/>
      <c r="BI103" s="22"/>
      <c r="BJ103" s="12"/>
      <c r="BK103" s="22"/>
      <c r="BL103" s="22"/>
      <c r="BM103" s="22"/>
      <c r="BN103" s="22"/>
      <c r="BO103" s="22"/>
      <c r="BP103" s="22"/>
    </row>
    <row r="104" spans="1:68" x14ac:dyDescent="0.2">
      <c r="A104" s="60">
        <v>103</v>
      </c>
      <c r="B104" s="26" t="s">
        <v>418</v>
      </c>
      <c r="C104" s="6" t="s">
        <v>458</v>
      </c>
      <c r="D104" s="8" t="s">
        <v>834</v>
      </c>
      <c r="E104" s="54"/>
      <c r="F104" s="54"/>
      <c r="G104" s="54"/>
      <c r="H104" s="54"/>
      <c r="I104" s="85">
        <v>0</v>
      </c>
      <c r="J104" s="54"/>
      <c r="K104" s="54"/>
      <c r="L104" s="54"/>
      <c r="M104" s="54">
        <v>6</v>
      </c>
      <c r="N104" s="54">
        <v>8</v>
      </c>
      <c r="O104" s="54"/>
      <c r="P104" s="54">
        <v>17</v>
      </c>
      <c r="Q104" s="54"/>
      <c r="R104" s="54"/>
      <c r="S104" s="54"/>
      <c r="T104" s="54"/>
      <c r="U104" s="54"/>
      <c r="V104" s="54"/>
      <c r="W104" s="54"/>
      <c r="X104" s="54">
        <v>15</v>
      </c>
      <c r="Y104" s="54">
        <v>8</v>
      </c>
      <c r="Z104" s="54"/>
      <c r="AA104" s="54">
        <v>17</v>
      </c>
      <c r="AB104" s="54"/>
      <c r="AC104" s="54">
        <v>10</v>
      </c>
      <c r="AD104" s="54"/>
      <c r="AE104" s="54">
        <v>8</v>
      </c>
      <c r="AF104" s="54"/>
      <c r="AG104" s="54"/>
      <c r="AH104" s="54"/>
      <c r="AI104" s="54"/>
      <c r="AJ104" s="54">
        <v>20</v>
      </c>
      <c r="AK104" s="54"/>
      <c r="AL104" s="54"/>
      <c r="AM104" s="1"/>
      <c r="AN104" s="35">
        <f>IF(AO104&lt;6,SUM(E104:AM104),SUM(LARGE(E104:AM104,{1;2;3;4;5;6})))</f>
        <v>87</v>
      </c>
      <c r="AO104" s="55">
        <f t="shared" si="1"/>
        <v>10</v>
      </c>
      <c r="BH104" s="12"/>
      <c r="BI104" s="22"/>
      <c r="BJ104" s="12"/>
      <c r="BK104" s="22"/>
      <c r="BL104" s="22"/>
      <c r="BM104" s="22"/>
      <c r="BN104" s="22"/>
      <c r="BO104" s="22"/>
      <c r="BP104" s="22"/>
    </row>
    <row r="105" spans="1:68" x14ac:dyDescent="0.2">
      <c r="A105" s="60">
        <v>104</v>
      </c>
      <c r="B105" s="26" t="s">
        <v>77</v>
      </c>
      <c r="C105" s="6" t="s">
        <v>458</v>
      </c>
      <c r="D105" s="8" t="s">
        <v>614</v>
      </c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>
        <v>17</v>
      </c>
      <c r="P105" s="29">
        <v>10</v>
      </c>
      <c r="Q105" s="29"/>
      <c r="R105" s="29"/>
      <c r="S105" s="29">
        <v>8</v>
      </c>
      <c r="T105" s="29">
        <v>10</v>
      </c>
      <c r="U105" s="29"/>
      <c r="V105" s="29"/>
      <c r="W105" s="29"/>
      <c r="X105" s="29"/>
      <c r="Y105" s="29"/>
      <c r="Z105" s="29">
        <v>10</v>
      </c>
      <c r="AA105" s="29">
        <v>14</v>
      </c>
      <c r="AB105" s="29">
        <v>20</v>
      </c>
      <c r="AC105" s="29">
        <v>14</v>
      </c>
      <c r="AD105" s="29"/>
      <c r="AE105" s="84">
        <v>0</v>
      </c>
      <c r="AF105" s="84"/>
      <c r="AG105" s="84"/>
      <c r="AH105" s="29"/>
      <c r="AI105" s="29"/>
      <c r="AJ105" s="29">
        <v>10</v>
      </c>
      <c r="AK105" s="29"/>
      <c r="AL105" s="29"/>
      <c r="AM105" s="1"/>
      <c r="AN105" s="35">
        <f>IF(AO105&lt;6,SUM(E105:AM105),SUM(LARGE(E105:AM105,{1;2;3;4;5;6})))</f>
        <v>85</v>
      </c>
      <c r="AO105" s="55">
        <f t="shared" si="1"/>
        <v>10</v>
      </c>
      <c r="BH105" s="12"/>
      <c r="BI105" s="22"/>
      <c r="BJ105" s="12"/>
      <c r="BK105" s="22"/>
      <c r="BL105" s="22"/>
      <c r="BM105" s="22"/>
      <c r="BN105" s="22"/>
      <c r="BO105" s="22"/>
      <c r="BP105" s="22"/>
    </row>
    <row r="106" spans="1:68" x14ac:dyDescent="0.2">
      <c r="A106" s="60">
        <v>105</v>
      </c>
      <c r="B106" s="26" t="s">
        <v>77</v>
      </c>
      <c r="C106" s="6" t="s">
        <v>237</v>
      </c>
      <c r="D106" s="8" t="s">
        <v>304</v>
      </c>
      <c r="E106" s="30"/>
      <c r="F106" s="30">
        <v>15</v>
      </c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>
        <v>70</v>
      </c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1"/>
      <c r="AN106" s="35">
        <f>IF(AO106&lt;6,SUM(E106:AM106),SUM(LARGE(E106:AM106,{1;2;3;4;5;6})))</f>
        <v>85</v>
      </c>
      <c r="AO106" s="55">
        <f t="shared" si="1"/>
        <v>2</v>
      </c>
      <c r="BH106" s="12"/>
      <c r="BI106" s="22"/>
      <c r="BJ106" s="12"/>
      <c r="BK106" s="22"/>
      <c r="BL106" s="22"/>
      <c r="BM106" s="22"/>
      <c r="BN106" s="22"/>
      <c r="BO106" s="22"/>
      <c r="BP106" s="22"/>
    </row>
    <row r="107" spans="1:68" x14ac:dyDescent="0.2">
      <c r="A107" s="60">
        <v>106</v>
      </c>
      <c r="B107" s="26" t="s">
        <v>77</v>
      </c>
      <c r="C107" s="6" t="s">
        <v>81</v>
      </c>
      <c r="D107" s="8" t="s">
        <v>229</v>
      </c>
      <c r="E107" s="84">
        <v>0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29">
        <v>51</v>
      </c>
      <c r="R107" s="29"/>
      <c r="S107" s="29"/>
      <c r="T107" s="29"/>
      <c r="U107" s="29"/>
      <c r="V107" s="29"/>
      <c r="W107" s="29"/>
      <c r="X107" s="29">
        <v>30</v>
      </c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1"/>
      <c r="AN107" s="35">
        <f>IF(AO107&lt;6,SUM(E107:AM107),SUM(LARGE(E107:AM107,{1;2;3;4;5;6})))</f>
        <v>81</v>
      </c>
      <c r="AO107" s="55">
        <f t="shared" si="1"/>
        <v>3</v>
      </c>
      <c r="BH107" s="12"/>
      <c r="BI107" s="22"/>
      <c r="BJ107" s="12"/>
      <c r="BK107" s="22"/>
      <c r="BL107" s="22"/>
      <c r="BM107" s="22"/>
      <c r="BN107" s="22"/>
      <c r="BO107" s="22"/>
      <c r="BP107" s="22"/>
    </row>
    <row r="108" spans="1:68" x14ac:dyDescent="0.2">
      <c r="A108" s="60">
        <v>107</v>
      </c>
      <c r="B108" s="26" t="s">
        <v>77</v>
      </c>
      <c r="C108" s="6" t="s">
        <v>78</v>
      </c>
      <c r="D108" s="8" t="s">
        <v>105</v>
      </c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>
        <v>80</v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1"/>
      <c r="AN108" s="35">
        <f>IF(AO108&lt;6,SUM(E108:AM108),SUM(LARGE(E108:AM108,{1;2;3;4;5;6})))</f>
        <v>80</v>
      </c>
      <c r="AO108" s="55">
        <f t="shared" si="1"/>
        <v>1</v>
      </c>
      <c r="BH108" s="12"/>
      <c r="BI108" s="22"/>
      <c r="BJ108" s="12"/>
      <c r="BK108" s="22"/>
      <c r="BL108" s="22"/>
      <c r="BM108" s="22"/>
      <c r="BN108" s="22"/>
      <c r="BO108" s="22"/>
      <c r="BP108" s="22"/>
    </row>
    <row r="109" spans="1:68" x14ac:dyDescent="0.2">
      <c r="A109" s="60">
        <v>108</v>
      </c>
      <c r="B109" s="26" t="s">
        <v>77</v>
      </c>
      <c r="C109" s="6" t="s">
        <v>168</v>
      </c>
      <c r="D109" s="8" t="s">
        <v>884</v>
      </c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>
        <v>80</v>
      </c>
      <c r="AL109" s="54"/>
      <c r="AM109" s="1"/>
      <c r="AN109" s="35">
        <f>IF(AO109&lt;6,SUM(E109:AM109),SUM(LARGE(E109:AM109,{1;2;3;4;5;6})))</f>
        <v>80</v>
      </c>
      <c r="AO109" s="55">
        <f t="shared" si="1"/>
        <v>1</v>
      </c>
      <c r="BH109" s="12"/>
      <c r="BI109" s="22"/>
      <c r="BJ109" s="12"/>
      <c r="BK109" s="22"/>
      <c r="BL109" s="22"/>
      <c r="BM109" s="22"/>
      <c r="BN109" s="22"/>
      <c r="BO109" s="22"/>
      <c r="BP109" s="22"/>
    </row>
    <row r="110" spans="1:68" x14ac:dyDescent="0.2">
      <c r="A110" s="60">
        <v>109</v>
      </c>
      <c r="B110" s="26" t="s">
        <v>77</v>
      </c>
      <c r="C110" s="6" t="s">
        <v>79</v>
      </c>
      <c r="D110" s="8" t="s">
        <v>553</v>
      </c>
      <c r="E110" s="30">
        <v>25</v>
      </c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>
        <v>51</v>
      </c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1"/>
      <c r="AN110" s="35">
        <f>IF(AO110&lt;6,SUM(E110:AM110),SUM(LARGE(E110:AM110,{1;2;3;4;5;6})))</f>
        <v>76</v>
      </c>
      <c r="AO110" s="55">
        <f t="shared" si="1"/>
        <v>2</v>
      </c>
      <c r="BH110" s="12"/>
      <c r="BI110" s="22"/>
      <c r="BJ110" s="12"/>
      <c r="BK110" s="22"/>
      <c r="BL110" s="22"/>
      <c r="BM110" s="22"/>
      <c r="BN110" s="22"/>
      <c r="BO110" s="22"/>
      <c r="BP110" s="22"/>
    </row>
    <row r="111" spans="1:68" x14ac:dyDescent="0.2">
      <c r="A111" s="60">
        <v>110</v>
      </c>
      <c r="B111" s="26" t="s">
        <v>107</v>
      </c>
      <c r="C111" s="6" t="s">
        <v>237</v>
      </c>
      <c r="D111" s="8" t="s">
        <v>507</v>
      </c>
      <c r="E111" s="30"/>
      <c r="F111" s="30"/>
      <c r="G111" s="30"/>
      <c r="H111" s="30"/>
      <c r="I111" s="30"/>
      <c r="J111" s="30">
        <v>14</v>
      </c>
      <c r="K111" s="30"/>
      <c r="L111" s="30"/>
      <c r="M111" s="30"/>
      <c r="N111" s="30"/>
      <c r="O111" s="30">
        <v>20</v>
      </c>
      <c r="P111" s="30"/>
      <c r="Q111" s="30">
        <v>21.7</v>
      </c>
      <c r="R111" s="30"/>
      <c r="S111" s="30"/>
      <c r="T111" s="30">
        <v>10</v>
      </c>
      <c r="U111" s="30"/>
      <c r="V111" s="30"/>
      <c r="W111" s="30"/>
      <c r="X111" s="30"/>
      <c r="Y111" s="30"/>
      <c r="Z111" s="30">
        <v>10</v>
      </c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1"/>
      <c r="AN111" s="35">
        <f>IF(AO111&lt;6,SUM(E111:AM111),SUM(LARGE(E111:AM111,{1;2;3;4;5;6})))</f>
        <v>75.7</v>
      </c>
      <c r="AO111" s="55">
        <f t="shared" si="1"/>
        <v>5</v>
      </c>
      <c r="BH111" s="12"/>
      <c r="BI111" s="22"/>
      <c r="BJ111" s="12"/>
      <c r="BK111" s="22"/>
      <c r="BL111" s="22"/>
      <c r="BM111" s="22"/>
      <c r="BN111" s="22"/>
      <c r="BO111" s="22"/>
      <c r="BP111" s="22"/>
    </row>
    <row r="112" spans="1:68" x14ac:dyDescent="0.2">
      <c r="A112" s="60">
        <v>111</v>
      </c>
      <c r="B112" s="26" t="s">
        <v>77</v>
      </c>
      <c r="C112" s="6" t="s">
        <v>78</v>
      </c>
      <c r="D112" s="8" t="s">
        <v>561</v>
      </c>
      <c r="E112" s="83">
        <v>0</v>
      </c>
      <c r="F112" s="83"/>
      <c r="G112" s="83"/>
      <c r="H112" s="83"/>
      <c r="I112" s="37">
        <v>16.7</v>
      </c>
      <c r="J112" s="37">
        <v>17</v>
      </c>
      <c r="K112" s="37"/>
      <c r="L112" s="37"/>
      <c r="M112" s="37">
        <v>10</v>
      </c>
      <c r="N112" s="37">
        <v>12</v>
      </c>
      <c r="O112" s="37">
        <v>9.3000000000000007</v>
      </c>
      <c r="P112" s="37"/>
      <c r="Q112" s="37"/>
      <c r="R112" s="37"/>
      <c r="S112" s="37"/>
      <c r="T112" s="37">
        <v>8</v>
      </c>
      <c r="U112" s="37"/>
      <c r="V112" s="37"/>
      <c r="W112" s="37"/>
      <c r="X112" s="37"/>
      <c r="Y112" s="37"/>
      <c r="Z112" s="37"/>
      <c r="AA112" s="37">
        <v>10</v>
      </c>
      <c r="AB112" s="37"/>
      <c r="AC112" s="37">
        <v>8</v>
      </c>
      <c r="AD112" s="37"/>
      <c r="AE112" s="37"/>
      <c r="AF112" s="37"/>
      <c r="AG112" s="37"/>
      <c r="AH112" s="37"/>
      <c r="AI112" s="37"/>
      <c r="AJ112" s="37"/>
      <c r="AK112" s="37"/>
      <c r="AL112" s="37"/>
      <c r="AM112" s="1"/>
      <c r="AN112" s="35">
        <f>IF(AO112&lt;6,SUM(E112:AM112),SUM(LARGE(E112:AM112,{1;2;3;4;5;6})))</f>
        <v>75</v>
      </c>
      <c r="AO112" s="55">
        <f t="shared" si="1"/>
        <v>9</v>
      </c>
      <c r="BH112" s="12"/>
      <c r="BI112" s="22"/>
      <c r="BJ112" s="12"/>
      <c r="BK112" s="22"/>
      <c r="BL112" s="22"/>
      <c r="BM112" s="22"/>
      <c r="BN112" s="22"/>
      <c r="BO112" s="22"/>
      <c r="BP112" s="22"/>
    </row>
    <row r="113" spans="1:68" x14ac:dyDescent="0.2">
      <c r="A113" s="60">
        <v>112</v>
      </c>
      <c r="B113" s="26" t="s">
        <v>77</v>
      </c>
      <c r="C113" s="6" t="s">
        <v>338</v>
      </c>
      <c r="D113" s="8" t="s">
        <v>112</v>
      </c>
      <c r="E113" s="29"/>
      <c r="F113" s="29"/>
      <c r="G113" s="29"/>
      <c r="H113" s="29"/>
      <c r="I113" s="29"/>
      <c r="J113" s="29">
        <v>20</v>
      </c>
      <c r="K113" s="29"/>
      <c r="L113" s="29"/>
      <c r="M113" s="29"/>
      <c r="N113" s="29"/>
      <c r="O113" s="29">
        <v>30</v>
      </c>
      <c r="P113" s="29"/>
      <c r="Q113" s="29"/>
      <c r="R113" s="29"/>
      <c r="S113" s="29"/>
      <c r="T113" s="29">
        <v>25</v>
      </c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1"/>
      <c r="AN113" s="35">
        <f>IF(AO113&lt;6,SUM(E113:AM113),SUM(LARGE(E113:AM113,{1;2;3;4;5;6})))</f>
        <v>75</v>
      </c>
      <c r="AO113" s="55">
        <f t="shared" si="1"/>
        <v>3</v>
      </c>
      <c r="BH113" s="12"/>
      <c r="BI113" s="22"/>
      <c r="BJ113" s="12"/>
      <c r="BK113" s="22"/>
      <c r="BL113" s="22"/>
      <c r="BM113" s="22"/>
      <c r="BN113" s="22"/>
      <c r="BO113" s="22"/>
      <c r="BP113" s="22"/>
    </row>
    <row r="114" spans="1:68" x14ac:dyDescent="0.2">
      <c r="A114" s="60">
        <v>113</v>
      </c>
      <c r="B114" s="26" t="s">
        <v>77</v>
      </c>
      <c r="C114" s="6" t="s">
        <v>259</v>
      </c>
      <c r="D114" s="8" t="s">
        <v>415</v>
      </c>
      <c r="E114" s="30"/>
      <c r="F114" s="30">
        <v>15</v>
      </c>
      <c r="G114" s="30"/>
      <c r="H114" s="30"/>
      <c r="I114" s="30"/>
      <c r="J114" s="30">
        <v>10</v>
      </c>
      <c r="K114" s="30"/>
      <c r="L114" s="30"/>
      <c r="M114" s="30"/>
      <c r="N114" s="30">
        <v>8</v>
      </c>
      <c r="O114" s="30">
        <v>10.7</v>
      </c>
      <c r="P114" s="30"/>
      <c r="Q114" s="30"/>
      <c r="R114" s="30"/>
      <c r="S114" s="30">
        <v>10</v>
      </c>
      <c r="T114" s="30"/>
      <c r="U114" s="30"/>
      <c r="V114" s="30">
        <v>10</v>
      </c>
      <c r="W114" s="30"/>
      <c r="X114" s="30">
        <v>15</v>
      </c>
      <c r="Y114" s="30"/>
      <c r="Z114" s="30"/>
      <c r="AA114" s="30">
        <v>12</v>
      </c>
      <c r="AB114" s="30"/>
      <c r="AC114" s="30">
        <v>8</v>
      </c>
      <c r="AD114" s="30"/>
      <c r="AE114" s="30"/>
      <c r="AF114" s="30"/>
      <c r="AG114" s="30"/>
      <c r="AH114" s="30"/>
      <c r="AI114" s="30">
        <v>8</v>
      </c>
      <c r="AJ114" s="30"/>
      <c r="AK114" s="30"/>
      <c r="AL114" s="30"/>
      <c r="AM114" s="1"/>
      <c r="AN114" s="35">
        <f>IF(AO114&lt;6,SUM(E114:AM114),SUM(LARGE(E114:AM114,{1;2;3;4;5;6})))</f>
        <v>72.7</v>
      </c>
      <c r="AO114" s="55">
        <f t="shared" si="1"/>
        <v>10</v>
      </c>
      <c r="BH114" s="12"/>
      <c r="BI114" s="22"/>
      <c r="BJ114" s="12"/>
      <c r="BK114" s="22"/>
      <c r="BL114" s="22"/>
      <c r="BM114" s="22"/>
      <c r="BN114" s="22"/>
      <c r="BO114" s="22"/>
      <c r="BP114" s="22"/>
    </row>
    <row r="115" spans="1:68" x14ac:dyDescent="0.2">
      <c r="A115" s="60">
        <v>114</v>
      </c>
      <c r="B115" s="26" t="s">
        <v>77</v>
      </c>
      <c r="C115" s="6" t="s">
        <v>78</v>
      </c>
      <c r="D115" s="8" t="s">
        <v>608</v>
      </c>
      <c r="E115" s="30"/>
      <c r="F115" s="30"/>
      <c r="G115" s="30"/>
      <c r="H115" s="30"/>
      <c r="I115" s="30">
        <v>25</v>
      </c>
      <c r="J115" s="30">
        <v>20</v>
      </c>
      <c r="K115" s="30"/>
      <c r="L115" s="30"/>
      <c r="M115" s="30">
        <v>14</v>
      </c>
      <c r="N115" s="30"/>
      <c r="O115" s="30"/>
      <c r="P115" s="30"/>
      <c r="Q115" s="30"/>
      <c r="R115" s="30"/>
      <c r="S115" s="30">
        <v>12</v>
      </c>
      <c r="T115" s="30"/>
      <c r="U115" s="30"/>
      <c r="V115" s="30"/>
      <c r="W115" s="30"/>
      <c r="X115" s="30"/>
      <c r="Y115" s="86">
        <v>0</v>
      </c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1"/>
      <c r="AN115" s="35">
        <f>IF(AO115&lt;6,SUM(E115:AM115),SUM(LARGE(E115:AM115,{1;2;3;4;5;6})))</f>
        <v>71</v>
      </c>
      <c r="AO115" s="55">
        <f t="shared" si="1"/>
        <v>5</v>
      </c>
      <c r="BH115" s="12"/>
      <c r="BI115" s="22"/>
      <c r="BJ115" s="12"/>
      <c r="BK115" s="22"/>
      <c r="BL115" s="22"/>
      <c r="BM115" s="22"/>
      <c r="BN115" s="22"/>
      <c r="BO115" s="22"/>
      <c r="BP115" s="22"/>
    </row>
    <row r="116" spans="1:68" x14ac:dyDescent="0.2">
      <c r="A116" s="60">
        <v>115</v>
      </c>
      <c r="B116" s="26" t="s">
        <v>77</v>
      </c>
      <c r="C116" s="6" t="s">
        <v>136</v>
      </c>
      <c r="D116" s="8" t="s">
        <v>264</v>
      </c>
      <c r="E116" s="29"/>
      <c r="F116" s="29">
        <v>6.5</v>
      </c>
      <c r="G116" s="29"/>
      <c r="H116" s="29"/>
      <c r="I116" s="29">
        <v>13</v>
      </c>
      <c r="J116" s="29"/>
      <c r="K116" s="29"/>
      <c r="L116" s="29"/>
      <c r="M116" s="29">
        <v>8</v>
      </c>
      <c r="N116" s="29">
        <v>10</v>
      </c>
      <c r="O116" s="29"/>
      <c r="P116" s="29"/>
      <c r="Q116" s="29"/>
      <c r="R116" s="29"/>
      <c r="S116" s="29">
        <v>10</v>
      </c>
      <c r="T116" s="29"/>
      <c r="U116" s="29"/>
      <c r="V116" s="29">
        <v>12</v>
      </c>
      <c r="W116" s="29"/>
      <c r="X116" s="29">
        <v>15</v>
      </c>
      <c r="Y116" s="29"/>
      <c r="Z116" s="29"/>
      <c r="AA116" s="29">
        <v>10</v>
      </c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1"/>
      <c r="AN116" s="35">
        <f>IF(AO116&lt;6,SUM(E116:AM116),SUM(LARGE(E116:AM116,{1;2;3;4;5;6})))</f>
        <v>70</v>
      </c>
      <c r="AO116" s="55">
        <f t="shared" si="1"/>
        <v>8</v>
      </c>
      <c r="BH116" s="12"/>
      <c r="BI116" s="22"/>
      <c r="BJ116" s="12"/>
      <c r="BK116" s="22"/>
      <c r="BL116" s="22"/>
      <c r="BM116" s="22"/>
      <c r="BN116" s="22"/>
      <c r="BO116" s="22"/>
      <c r="BP116" s="22"/>
    </row>
    <row r="117" spans="1:68" x14ac:dyDescent="0.2">
      <c r="A117" s="60">
        <v>116</v>
      </c>
      <c r="B117" s="26" t="s">
        <v>77</v>
      </c>
      <c r="C117" s="6" t="s">
        <v>136</v>
      </c>
      <c r="D117" s="8" t="s">
        <v>200</v>
      </c>
      <c r="E117" s="30">
        <v>45</v>
      </c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>
        <v>25</v>
      </c>
      <c r="AK117" s="30"/>
      <c r="AL117" s="30"/>
      <c r="AM117" s="1"/>
      <c r="AN117" s="35">
        <f>IF(AO117&lt;6,SUM(E117:AM117),SUM(LARGE(E117:AM117,{1;2;3;4;5;6})))</f>
        <v>70</v>
      </c>
      <c r="AO117" s="55">
        <f t="shared" si="1"/>
        <v>2</v>
      </c>
      <c r="BH117" s="12"/>
      <c r="BI117" s="22"/>
      <c r="BJ117" s="12"/>
      <c r="BK117" s="22"/>
      <c r="BL117" s="22"/>
      <c r="BM117" s="22"/>
      <c r="BN117" s="22"/>
      <c r="BO117" s="22"/>
      <c r="BP117" s="22"/>
    </row>
    <row r="118" spans="1:68" x14ac:dyDescent="0.2">
      <c r="A118" s="60">
        <v>117</v>
      </c>
      <c r="B118" s="26" t="s">
        <v>77</v>
      </c>
      <c r="C118" s="6" t="s">
        <v>79</v>
      </c>
      <c r="D118" s="8" t="s">
        <v>552</v>
      </c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>
        <v>35</v>
      </c>
      <c r="Y118" s="29"/>
      <c r="Z118" s="29"/>
      <c r="AA118" s="29"/>
      <c r="AB118" s="29">
        <v>35</v>
      </c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1"/>
      <c r="AN118" s="35">
        <f>IF(AO118&lt;6,SUM(E118:AM118),SUM(LARGE(E118:AM118,{1;2;3;4;5;6})))</f>
        <v>70</v>
      </c>
      <c r="AO118" s="55">
        <f t="shared" si="1"/>
        <v>2</v>
      </c>
      <c r="BH118" s="12"/>
      <c r="BI118" s="22"/>
      <c r="BJ118" s="12"/>
      <c r="BK118" s="22"/>
      <c r="BL118" s="22"/>
      <c r="BM118" s="22"/>
      <c r="BN118" s="22"/>
      <c r="BO118" s="22"/>
      <c r="BP118" s="22"/>
    </row>
    <row r="119" spans="1:68" x14ac:dyDescent="0.2">
      <c r="A119" s="60">
        <v>118</v>
      </c>
      <c r="B119" s="26" t="s">
        <v>77</v>
      </c>
      <c r="C119" s="6" t="s">
        <v>79</v>
      </c>
      <c r="D119" s="8" t="s">
        <v>113</v>
      </c>
      <c r="E119" s="30">
        <v>70</v>
      </c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1"/>
      <c r="AN119" s="35">
        <f>IF(AO119&lt;6,SUM(E119:AM119),SUM(LARGE(E119:AM119,{1;2;3;4;5;6})))</f>
        <v>70</v>
      </c>
      <c r="AO119" s="55">
        <f t="shared" si="1"/>
        <v>1</v>
      </c>
      <c r="BH119" s="12"/>
      <c r="BI119" s="22"/>
      <c r="BJ119" s="12"/>
      <c r="BK119" s="22"/>
      <c r="BL119" s="22"/>
      <c r="BM119" s="22"/>
      <c r="BN119" s="22"/>
      <c r="BO119" s="22"/>
      <c r="BP119" s="22"/>
    </row>
    <row r="120" spans="1:68" x14ac:dyDescent="0.2">
      <c r="A120" s="67">
        <v>119</v>
      </c>
      <c r="B120" s="26" t="s">
        <v>77</v>
      </c>
      <c r="C120" s="6" t="s">
        <v>459</v>
      </c>
      <c r="D120" s="8" t="s">
        <v>977</v>
      </c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>
        <v>70</v>
      </c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1"/>
      <c r="AN120" s="35">
        <f>IF(AO120&lt;6,SUM(E120:AM120),SUM(LARGE(E120:AM120,{1;2;3;4;5;6})))</f>
        <v>70</v>
      </c>
      <c r="AO120" s="55">
        <f t="shared" si="1"/>
        <v>1</v>
      </c>
      <c r="BH120" s="12"/>
      <c r="BI120" s="22"/>
      <c r="BJ120" s="12"/>
      <c r="BK120" s="22"/>
      <c r="BL120" s="22"/>
      <c r="BM120" s="22"/>
      <c r="BN120" s="22"/>
      <c r="BO120" s="22"/>
      <c r="BP120" s="22"/>
    </row>
    <row r="121" spans="1:68" x14ac:dyDescent="0.2">
      <c r="A121" s="67">
        <v>120</v>
      </c>
      <c r="B121" s="26" t="s">
        <v>77</v>
      </c>
      <c r="C121" s="8" t="s">
        <v>98</v>
      </c>
      <c r="D121" s="8" t="s">
        <v>177</v>
      </c>
      <c r="E121" s="54"/>
      <c r="F121" s="54">
        <v>14</v>
      </c>
      <c r="G121" s="54"/>
      <c r="H121" s="54"/>
      <c r="I121" s="54">
        <v>16.7</v>
      </c>
      <c r="J121" s="54">
        <v>12</v>
      </c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>
        <v>17.5</v>
      </c>
      <c r="Y121" s="54">
        <v>9</v>
      </c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1"/>
      <c r="AN121" s="35">
        <f>IF(AO121&lt;6,SUM(E121:AM121),SUM(LARGE(E121:AM121,{1;2;3;4;5;6})))</f>
        <v>69.2</v>
      </c>
      <c r="AO121" s="55">
        <f t="shared" si="1"/>
        <v>5</v>
      </c>
      <c r="BH121" s="12"/>
      <c r="BI121" s="22"/>
      <c r="BJ121" s="12"/>
      <c r="BK121" s="22"/>
      <c r="BL121" s="22"/>
      <c r="BM121" s="22"/>
      <c r="BN121" s="22"/>
      <c r="BO121" s="22"/>
      <c r="BP121" s="22"/>
    </row>
    <row r="122" spans="1:68" x14ac:dyDescent="0.2">
      <c r="A122" s="67">
        <v>121</v>
      </c>
      <c r="B122" s="26" t="s">
        <v>77</v>
      </c>
      <c r="C122" s="6" t="s">
        <v>191</v>
      </c>
      <c r="D122" s="8" t="s">
        <v>402</v>
      </c>
      <c r="E122" s="30"/>
      <c r="F122" s="30"/>
      <c r="G122" s="30"/>
      <c r="H122" s="30"/>
      <c r="I122" s="30">
        <v>45</v>
      </c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>
        <v>21.7</v>
      </c>
      <c r="U122" s="30"/>
      <c r="V122" s="30"/>
      <c r="W122" s="30"/>
      <c r="X122" s="30"/>
      <c r="Y122" s="30"/>
      <c r="Z122" s="30"/>
      <c r="AA122" s="30"/>
      <c r="AB122" s="86">
        <v>0</v>
      </c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9"/>
      <c r="AN122" s="35">
        <f>IF(AO122&lt;6,SUM(E122:AM122),SUM(LARGE(E122:AM122,{1;2;3;4;5;6})))</f>
        <v>66.7</v>
      </c>
      <c r="AO122" s="55">
        <f t="shared" si="1"/>
        <v>3</v>
      </c>
      <c r="BH122" s="12"/>
      <c r="BI122" s="22"/>
      <c r="BJ122" s="12"/>
      <c r="BK122" s="22"/>
      <c r="BL122" s="22"/>
      <c r="BM122" s="22"/>
      <c r="BN122" s="22"/>
      <c r="BO122" s="22"/>
      <c r="BP122" s="22"/>
    </row>
    <row r="123" spans="1:68" x14ac:dyDescent="0.2">
      <c r="A123" s="67">
        <v>122</v>
      </c>
      <c r="B123" s="26" t="s">
        <v>77</v>
      </c>
      <c r="C123" s="6" t="s">
        <v>81</v>
      </c>
      <c r="D123" s="8" t="s">
        <v>293</v>
      </c>
      <c r="E123" s="29">
        <v>35</v>
      </c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>
        <v>30</v>
      </c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1"/>
      <c r="AN123" s="35">
        <f>IF(AO123&lt;6,SUM(E123:AM123),SUM(LARGE(E123:AM123,{1;2;3;4;5;6})))</f>
        <v>65</v>
      </c>
      <c r="AO123" s="55">
        <f t="shared" si="1"/>
        <v>2</v>
      </c>
      <c r="BH123" s="12"/>
      <c r="BI123" s="22"/>
      <c r="BJ123" s="12"/>
      <c r="BK123" s="22"/>
      <c r="BL123" s="22"/>
      <c r="BM123" s="22"/>
      <c r="BN123" s="22"/>
      <c r="BO123" s="22"/>
      <c r="BP123" s="22"/>
    </row>
    <row r="124" spans="1:68" x14ac:dyDescent="0.2">
      <c r="A124" s="67">
        <v>123</v>
      </c>
      <c r="B124" s="26" t="s">
        <v>77</v>
      </c>
      <c r="C124" s="6" t="s">
        <v>458</v>
      </c>
      <c r="D124" s="8" t="s">
        <v>524</v>
      </c>
      <c r="E124" s="30"/>
      <c r="F124" s="30"/>
      <c r="G124" s="30"/>
      <c r="H124" s="30"/>
      <c r="I124" s="30">
        <v>30</v>
      </c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>
        <v>10</v>
      </c>
      <c r="Z124" s="30"/>
      <c r="AA124" s="30"/>
      <c r="AB124" s="30"/>
      <c r="AC124" s="30">
        <v>20</v>
      </c>
      <c r="AD124" s="30"/>
      <c r="AE124" s="30"/>
      <c r="AF124" s="30"/>
      <c r="AG124" s="30"/>
      <c r="AH124" s="30"/>
      <c r="AI124" s="30"/>
      <c r="AJ124" s="30"/>
      <c r="AK124" s="30"/>
      <c r="AL124" s="30"/>
      <c r="AM124" s="9"/>
      <c r="AN124" s="35">
        <f>IF(AO124&lt;6,SUM(E124:AM124),SUM(LARGE(E124:AM124,{1;2;3;4;5;6})))</f>
        <v>60</v>
      </c>
      <c r="AO124" s="55">
        <f t="shared" si="1"/>
        <v>3</v>
      </c>
      <c r="BH124" s="12"/>
      <c r="BI124" s="22"/>
      <c r="BJ124" s="12"/>
      <c r="BK124" s="22"/>
      <c r="BL124" s="22"/>
      <c r="BM124" s="22"/>
      <c r="BN124" s="22"/>
      <c r="BO124" s="22"/>
      <c r="BP124" s="22"/>
    </row>
    <row r="125" spans="1:68" x14ac:dyDescent="0.2">
      <c r="A125" s="67">
        <v>124</v>
      </c>
      <c r="B125" s="26" t="s">
        <v>77</v>
      </c>
      <c r="C125" s="6" t="s">
        <v>458</v>
      </c>
      <c r="D125" s="8" t="s">
        <v>15</v>
      </c>
      <c r="E125" s="30"/>
      <c r="F125" s="30"/>
      <c r="G125" s="30"/>
      <c r="H125" s="30"/>
      <c r="I125" s="30"/>
      <c r="J125" s="30">
        <v>8</v>
      </c>
      <c r="K125" s="30"/>
      <c r="L125" s="30"/>
      <c r="M125" s="30">
        <v>8</v>
      </c>
      <c r="N125" s="30">
        <v>8</v>
      </c>
      <c r="O125" s="30"/>
      <c r="P125" s="30"/>
      <c r="Q125" s="30">
        <v>18.3</v>
      </c>
      <c r="R125" s="30"/>
      <c r="S125" s="30">
        <v>8</v>
      </c>
      <c r="T125" s="30">
        <v>8</v>
      </c>
      <c r="U125" s="30"/>
      <c r="V125" s="30"/>
      <c r="W125" s="30"/>
      <c r="X125" s="30"/>
      <c r="Y125" s="30">
        <v>8</v>
      </c>
      <c r="Z125" s="86">
        <v>0</v>
      </c>
      <c r="AA125" s="30">
        <v>8</v>
      </c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51"/>
      <c r="AN125" s="35">
        <f>IF(AO125&lt;6,SUM(E125:AM125),SUM(LARGE(E125:AM125,{1;2;3;4;5;6})))</f>
        <v>58.3</v>
      </c>
      <c r="AO125" s="55">
        <f t="shared" si="1"/>
        <v>9</v>
      </c>
      <c r="BH125" s="12"/>
      <c r="BI125" s="22"/>
      <c r="BJ125" s="12"/>
      <c r="BK125" s="22"/>
      <c r="BL125" s="22"/>
      <c r="BM125" s="22"/>
      <c r="BN125" s="22"/>
      <c r="BO125" s="22"/>
      <c r="BP125" s="22"/>
    </row>
    <row r="126" spans="1:68" x14ac:dyDescent="0.2">
      <c r="A126" s="67">
        <v>125</v>
      </c>
      <c r="B126" s="26" t="s">
        <v>77</v>
      </c>
      <c r="C126" s="8" t="s">
        <v>78</v>
      </c>
      <c r="D126" s="8" t="s">
        <v>379</v>
      </c>
      <c r="E126" s="29"/>
      <c r="F126" s="29">
        <v>6.5</v>
      </c>
      <c r="G126" s="29"/>
      <c r="H126" s="29"/>
      <c r="I126" s="29">
        <v>16.7</v>
      </c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>
        <v>8</v>
      </c>
      <c r="U126" s="29"/>
      <c r="V126" s="29"/>
      <c r="W126" s="29"/>
      <c r="X126" s="29">
        <v>11</v>
      </c>
      <c r="Y126" s="29">
        <v>8</v>
      </c>
      <c r="Z126" s="29"/>
      <c r="AA126" s="29"/>
      <c r="AB126" s="29"/>
      <c r="AC126" s="29">
        <v>8</v>
      </c>
      <c r="AD126" s="29"/>
      <c r="AE126" s="29"/>
      <c r="AF126" s="29"/>
      <c r="AG126" s="29"/>
      <c r="AH126" s="29"/>
      <c r="AI126" s="29"/>
      <c r="AJ126" s="29"/>
      <c r="AK126" s="29"/>
      <c r="AL126" s="29"/>
      <c r="AM126" s="51"/>
      <c r="AN126" s="35">
        <f>IF(AO126&lt;6,SUM(E126:AM126),SUM(LARGE(E126:AM126,{1;2;3;4;5;6})))</f>
        <v>58.2</v>
      </c>
      <c r="AO126" s="55">
        <f t="shared" si="1"/>
        <v>6</v>
      </c>
      <c r="BH126" s="12"/>
      <c r="BI126" s="22"/>
      <c r="BJ126" s="12"/>
      <c r="BK126" s="22"/>
      <c r="BL126" s="22"/>
      <c r="BM126" s="22"/>
      <c r="BN126" s="22"/>
      <c r="BO126" s="22"/>
      <c r="BP126" s="22"/>
    </row>
    <row r="127" spans="1:68" x14ac:dyDescent="0.2">
      <c r="A127" s="67">
        <v>126</v>
      </c>
      <c r="B127" s="26" t="s">
        <v>77</v>
      </c>
      <c r="C127" s="6" t="s">
        <v>458</v>
      </c>
      <c r="D127" s="8" t="s">
        <v>589</v>
      </c>
      <c r="E127" s="30"/>
      <c r="F127" s="30"/>
      <c r="G127" s="30"/>
      <c r="H127" s="30"/>
      <c r="I127" s="30"/>
      <c r="J127" s="30">
        <v>10</v>
      </c>
      <c r="K127" s="30"/>
      <c r="L127" s="30"/>
      <c r="M127" s="30">
        <v>8</v>
      </c>
      <c r="N127" s="30"/>
      <c r="O127" s="30">
        <v>10.7</v>
      </c>
      <c r="P127" s="30"/>
      <c r="Q127" s="30"/>
      <c r="R127" s="30"/>
      <c r="S127" s="30">
        <v>7</v>
      </c>
      <c r="T127" s="30"/>
      <c r="U127" s="30"/>
      <c r="V127" s="30"/>
      <c r="W127" s="30"/>
      <c r="X127" s="30"/>
      <c r="Y127" s="30"/>
      <c r="Z127" s="30"/>
      <c r="AA127" s="30">
        <v>10</v>
      </c>
      <c r="AB127" s="30"/>
      <c r="AC127" s="30">
        <v>12</v>
      </c>
      <c r="AD127" s="30"/>
      <c r="AE127" s="30"/>
      <c r="AF127" s="30"/>
      <c r="AG127" s="30"/>
      <c r="AH127" s="30"/>
      <c r="AI127" s="30"/>
      <c r="AJ127" s="30"/>
      <c r="AK127" s="30"/>
      <c r="AL127" s="30"/>
      <c r="AM127" s="1"/>
      <c r="AN127" s="35">
        <f>IF(AO127&lt;6,SUM(E127:AM127),SUM(LARGE(E127:AM127,{1;2;3;4;5;6})))</f>
        <v>57.7</v>
      </c>
      <c r="AO127" s="55">
        <f t="shared" si="1"/>
        <v>6</v>
      </c>
      <c r="BH127" s="12"/>
      <c r="BI127" s="22"/>
      <c r="BJ127" s="12"/>
      <c r="BK127" s="22"/>
      <c r="BL127" s="22"/>
      <c r="BM127" s="22"/>
      <c r="BN127" s="22"/>
      <c r="BO127" s="22"/>
      <c r="BP127" s="22"/>
    </row>
    <row r="128" spans="1:68" x14ac:dyDescent="0.2">
      <c r="A128" s="67">
        <v>127</v>
      </c>
      <c r="B128" s="26" t="s">
        <v>77</v>
      </c>
      <c r="C128" s="6" t="s">
        <v>458</v>
      </c>
      <c r="D128" s="8" t="s">
        <v>497</v>
      </c>
      <c r="E128" s="54"/>
      <c r="F128" s="54"/>
      <c r="G128" s="54"/>
      <c r="H128" s="54"/>
      <c r="I128" s="54">
        <v>16.7</v>
      </c>
      <c r="J128" s="54"/>
      <c r="K128" s="54"/>
      <c r="L128" s="54"/>
      <c r="M128" s="54"/>
      <c r="N128" s="54"/>
      <c r="O128" s="54"/>
      <c r="P128" s="54">
        <v>20</v>
      </c>
      <c r="Q128" s="54"/>
      <c r="R128" s="54"/>
      <c r="S128" s="54"/>
      <c r="T128" s="54"/>
      <c r="U128" s="54"/>
      <c r="V128" s="54"/>
      <c r="W128" s="54"/>
      <c r="X128" s="54"/>
      <c r="Y128" s="54">
        <v>12</v>
      </c>
      <c r="Z128" s="54"/>
      <c r="AA128" s="54"/>
      <c r="AB128" s="54"/>
      <c r="AC128" s="54"/>
      <c r="AD128" s="54"/>
      <c r="AE128" s="54">
        <v>8</v>
      </c>
      <c r="AF128" s="54"/>
      <c r="AG128" s="54"/>
      <c r="AH128" s="54"/>
      <c r="AI128" s="54"/>
      <c r="AJ128" s="54"/>
      <c r="AK128" s="54"/>
      <c r="AL128" s="54"/>
      <c r="AM128" s="51"/>
      <c r="AN128" s="35">
        <f>IF(AO128&lt;6,SUM(E128:AM128),SUM(LARGE(E128:AM128,{1;2;3;4;5;6})))</f>
        <v>56.7</v>
      </c>
      <c r="AO128" s="55">
        <f t="shared" si="1"/>
        <v>4</v>
      </c>
      <c r="BH128" s="12"/>
      <c r="BI128" s="22"/>
      <c r="BJ128" s="12"/>
      <c r="BK128" s="22"/>
      <c r="BL128" s="22"/>
      <c r="BM128" s="22"/>
      <c r="BN128" s="22"/>
      <c r="BO128" s="22"/>
      <c r="BP128" s="22"/>
    </row>
    <row r="129" spans="1:68" x14ac:dyDescent="0.2">
      <c r="A129" s="67">
        <v>128</v>
      </c>
      <c r="B129" s="26" t="s">
        <v>77</v>
      </c>
      <c r="C129" s="6" t="s">
        <v>136</v>
      </c>
      <c r="D129" s="8" t="s">
        <v>514</v>
      </c>
      <c r="E129" s="29"/>
      <c r="F129" s="29"/>
      <c r="G129" s="29"/>
      <c r="H129" s="29"/>
      <c r="I129" s="29"/>
      <c r="J129" s="29"/>
      <c r="K129" s="29"/>
      <c r="L129" s="29"/>
      <c r="M129" s="29">
        <v>20</v>
      </c>
      <c r="N129" s="29"/>
      <c r="O129" s="29"/>
      <c r="P129" s="29"/>
      <c r="Q129" s="29"/>
      <c r="R129" s="29"/>
      <c r="S129" s="29"/>
      <c r="T129" s="29">
        <v>12</v>
      </c>
      <c r="U129" s="29"/>
      <c r="V129" s="29"/>
      <c r="W129" s="29"/>
      <c r="X129" s="29"/>
      <c r="Y129" s="29"/>
      <c r="Z129" s="29">
        <v>10</v>
      </c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>
        <v>14</v>
      </c>
      <c r="AL129" s="29"/>
      <c r="AM129" s="1"/>
      <c r="AN129" s="35">
        <f>IF(AO129&lt;6,SUM(E129:AM129),SUM(LARGE(E129:AM129,{1;2;3;4;5;6})))</f>
        <v>56</v>
      </c>
      <c r="AO129" s="55">
        <f t="shared" si="1"/>
        <v>4</v>
      </c>
      <c r="BH129" s="12"/>
      <c r="BI129" s="22"/>
      <c r="BJ129" s="12"/>
      <c r="BK129" s="22"/>
      <c r="BL129" s="22"/>
      <c r="BM129" s="22"/>
      <c r="BN129" s="22"/>
      <c r="BO129" s="22"/>
      <c r="BP129" s="22"/>
    </row>
    <row r="130" spans="1:68" x14ac:dyDescent="0.2">
      <c r="A130" s="67">
        <v>129</v>
      </c>
      <c r="B130" s="26" t="s">
        <v>77</v>
      </c>
      <c r="C130" s="6" t="s">
        <v>83</v>
      </c>
      <c r="D130" s="8" t="s">
        <v>420</v>
      </c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>
        <v>8</v>
      </c>
      <c r="U130" s="30"/>
      <c r="V130" s="30">
        <v>10</v>
      </c>
      <c r="W130" s="30"/>
      <c r="X130" s="30">
        <v>20</v>
      </c>
      <c r="Y130" s="30">
        <v>17</v>
      </c>
      <c r="Z130" s="30"/>
      <c r="AA130" s="30"/>
      <c r="AB130" s="30"/>
      <c r="AC130" s="86">
        <v>0</v>
      </c>
      <c r="AD130" s="30"/>
      <c r="AE130" s="30"/>
      <c r="AF130" s="30"/>
      <c r="AG130" s="30"/>
      <c r="AH130" s="30"/>
      <c r="AI130" s="86">
        <v>0</v>
      </c>
      <c r="AJ130" s="86"/>
      <c r="AK130" s="86"/>
      <c r="AL130" s="86"/>
      <c r="AM130" s="1"/>
      <c r="AN130" s="35">
        <f>IF(AO130&lt;6,SUM(E130:AM130),SUM(LARGE(E130:AM130,{1;2;3;4;5;6})))</f>
        <v>55</v>
      </c>
      <c r="AO130" s="55">
        <f t="shared" ref="AO130:AO193" si="2">COUNT(E130:AM130)</f>
        <v>6</v>
      </c>
      <c r="BH130" s="12"/>
      <c r="BI130" s="22"/>
      <c r="BJ130" s="12"/>
      <c r="BK130" s="22"/>
      <c r="BL130" s="22"/>
      <c r="BM130" s="22"/>
      <c r="BN130" s="22"/>
      <c r="BO130" s="22"/>
      <c r="BP130" s="22"/>
    </row>
    <row r="131" spans="1:68" x14ac:dyDescent="0.2">
      <c r="A131" s="67">
        <v>130</v>
      </c>
      <c r="B131" s="26" t="s">
        <v>77</v>
      </c>
      <c r="C131" s="6" t="s">
        <v>98</v>
      </c>
      <c r="D131" s="8" t="s">
        <v>329</v>
      </c>
      <c r="E131" s="30"/>
      <c r="F131" s="30">
        <v>20</v>
      </c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>
        <v>35</v>
      </c>
      <c r="AF131" s="30"/>
      <c r="AG131" s="30"/>
      <c r="AH131" s="30"/>
      <c r="AI131" s="30"/>
      <c r="AJ131" s="30"/>
      <c r="AK131" s="30"/>
      <c r="AL131" s="30"/>
      <c r="AM131" s="1"/>
      <c r="AN131" s="35">
        <f>IF(AO131&lt;6,SUM(E131:AM131),SUM(LARGE(E131:AM131,{1;2;3;4;5;6})))</f>
        <v>55</v>
      </c>
      <c r="AO131" s="55">
        <f t="shared" si="2"/>
        <v>2</v>
      </c>
      <c r="BH131" s="12"/>
      <c r="BI131" s="22"/>
      <c r="BJ131" s="12"/>
      <c r="BK131" s="22"/>
      <c r="BL131" s="22"/>
      <c r="BM131" s="22"/>
      <c r="BN131" s="22"/>
      <c r="BO131" s="22"/>
      <c r="BP131" s="22"/>
    </row>
    <row r="132" spans="1:68" x14ac:dyDescent="0.2">
      <c r="A132" s="67">
        <v>131</v>
      </c>
      <c r="B132" s="26" t="s">
        <v>77</v>
      </c>
      <c r="C132" s="6" t="s">
        <v>236</v>
      </c>
      <c r="D132" s="8" t="s">
        <v>539</v>
      </c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>
        <v>25</v>
      </c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>
        <v>30</v>
      </c>
      <c r="AF132" s="54"/>
      <c r="AG132" s="54"/>
      <c r="AH132" s="54"/>
      <c r="AI132" s="54"/>
      <c r="AJ132" s="54"/>
      <c r="AK132" s="54"/>
      <c r="AL132" s="54"/>
      <c r="AM132" s="1"/>
      <c r="AN132" s="35">
        <f>IF(AO132&lt;6,SUM(E132:AM132),SUM(LARGE(E132:AM132,{1;2;3;4;5;6})))</f>
        <v>55</v>
      </c>
      <c r="AO132" s="55">
        <f t="shared" si="2"/>
        <v>2</v>
      </c>
      <c r="BH132" s="12"/>
      <c r="BI132" s="22"/>
      <c r="BJ132" s="12"/>
      <c r="BK132" s="22"/>
      <c r="BL132" s="22"/>
      <c r="BM132" s="22"/>
      <c r="BN132" s="22"/>
      <c r="BO132" s="22"/>
      <c r="BP132" s="22"/>
    </row>
    <row r="133" spans="1:68" x14ac:dyDescent="0.2">
      <c r="A133" s="67">
        <v>132</v>
      </c>
      <c r="B133" s="26" t="s">
        <v>77</v>
      </c>
      <c r="C133" s="6" t="s">
        <v>85</v>
      </c>
      <c r="D133" s="8" t="s">
        <v>212</v>
      </c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>
        <v>55</v>
      </c>
      <c r="AL133" s="29"/>
      <c r="AM133" s="1"/>
      <c r="AN133" s="35">
        <f>IF(AO133&lt;6,SUM(E133:AM133),SUM(LARGE(E133:AM133,{1;2;3;4;5;6})))</f>
        <v>55</v>
      </c>
      <c r="AO133" s="55">
        <f t="shared" si="2"/>
        <v>1</v>
      </c>
      <c r="BH133" s="12"/>
      <c r="BI133" s="22"/>
      <c r="BJ133" s="12"/>
      <c r="BK133" s="22"/>
      <c r="BL133" s="22"/>
      <c r="BM133" s="22"/>
      <c r="BN133" s="22"/>
      <c r="BO133" s="22"/>
      <c r="BP133" s="22"/>
    </row>
    <row r="134" spans="1:68" x14ac:dyDescent="0.2">
      <c r="A134" s="67">
        <v>133</v>
      </c>
      <c r="B134" s="26" t="s">
        <v>77</v>
      </c>
      <c r="C134" s="6" t="s">
        <v>79</v>
      </c>
      <c r="D134" s="8" t="s">
        <v>244</v>
      </c>
      <c r="E134" s="29">
        <v>55</v>
      </c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1"/>
      <c r="AN134" s="35">
        <f>IF(AO134&lt;6,SUM(E134:AM134),SUM(LARGE(E134:AM134,{1;2;3;4;5;6})))</f>
        <v>55</v>
      </c>
      <c r="AO134" s="55">
        <f t="shared" si="2"/>
        <v>1</v>
      </c>
      <c r="BH134" s="12"/>
      <c r="BI134" s="22"/>
      <c r="BJ134" s="12"/>
      <c r="BK134" s="22"/>
      <c r="BL134" s="22"/>
      <c r="BM134" s="22"/>
      <c r="BN134" s="22"/>
      <c r="BO134" s="22"/>
      <c r="BP134" s="22"/>
    </row>
    <row r="135" spans="1:68" x14ac:dyDescent="0.2">
      <c r="A135" s="67">
        <v>134</v>
      </c>
      <c r="B135" s="26" t="s">
        <v>77</v>
      </c>
      <c r="C135" s="6" t="s">
        <v>338</v>
      </c>
      <c r="D135" s="8" t="s">
        <v>96</v>
      </c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>
        <v>55</v>
      </c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1"/>
      <c r="AN135" s="35">
        <f>IF(AO135&lt;6,SUM(E135:AM135),SUM(LARGE(E135:AM135,{1;2;3;4;5;6})))</f>
        <v>55</v>
      </c>
      <c r="AO135" s="55">
        <f t="shared" si="2"/>
        <v>1</v>
      </c>
      <c r="BH135" s="12"/>
      <c r="BI135" s="22"/>
      <c r="BJ135" s="12"/>
      <c r="BK135" s="22"/>
      <c r="BL135" s="22"/>
      <c r="BM135" s="22"/>
      <c r="BN135" s="22"/>
      <c r="BO135" s="22"/>
      <c r="BP135" s="22"/>
    </row>
    <row r="136" spans="1:68" x14ac:dyDescent="0.2">
      <c r="A136" s="67">
        <v>135</v>
      </c>
      <c r="B136" s="26" t="s">
        <v>77</v>
      </c>
      <c r="C136" s="6" t="s">
        <v>259</v>
      </c>
      <c r="D136" s="8" t="s">
        <v>625</v>
      </c>
      <c r="E136" s="29"/>
      <c r="F136" s="29"/>
      <c r="G136" s="29"/>
      <c r="H136" s="29"/>
      <c r="I136" s="29"/>
      <c r="J136" s="29">
        <v>4</v>
      </c>
      <c r="K136" s="29"/>
      <c r="L136" s="29"/>
      <c r="M136" s="29">
        <v>8</v>
      </c>
      <c r="N136" s="29"/>
      <c r="O136" s="29">
        <v>4</v>
      </c>
      <c r="P136" s="29"/>
      <c r="Q136" s="29"/>
      <c r="R136" s="29"/>
      <c r="S136" s="29"/>
      <c r="T136" s="29">
        <v>4.3</v>
      </c>
      <c r="U136" s="29"/>
      <c r="V136" s="29">
        <v>8</v>
      </c>
      <c r="W136" s="29"/>
      <c r="X136" s="29"/>
      <c r="Y136" s="29"/>
      <c r="Z136" s="29"/>
      <c r="AA136" s="29">
        <v>10</v>
      </c>
      <c r="AB136" s="29"/>
      <c r="AC136" s="29">
        <v>8</v>
      </c>
      <c r="AD136" s="29"/>
      <c r="AE136" s="29">
        <v>10</v>
      </c>
      <c r="AF136" s="29"/>
      <c r="AG136" s="29"/>
      <c r="AH136" s="29"/>
      <c r="AI136" s="29">
        <v>10</v>
      </c>
      <c r="AJ136" s="29">
        <v>3.7</v>
      </c>
      <c r="AK136" s="29"/>
      <c r="AL136" s="29"/>
      <c r="AM136" s="51"/>
      <c r="AN136" s="35">
        <f>IF(AO136&lt;6,SUM(E136:AM136),SUM(LARGE(E136:AM136,{1;2;3;4;5;6})))</f>
        <v>54</v>
      </c>
      <c r="AO136" s="55">
        <f t="shared" si="2"/>
        <v>10</v>
      </c>
      <c r="BH136" s="12"/>
      <c r="BI136" s="22"/>
      <c r="BJ136" s="12"/>
      <c r="BK136" s="22"/>
      <c r="BL136" s="22"/>
      <c r="BM136" s="22"/>
      <c r="BN136" s="22"/>
      <c r="BO136" s="22"/>
      <c r="BP136" s="22"/>
    </row>
    <row r="137" spans="1:68" x14ac:dyDescent="0.2">
      <c r="A137" s="67">
        <v>136</v>
      </c>
      <c r="B137" s="26" t="s">
        <v>77</v>
      </c>
      <c r="C137" s="6" t="s">
        <v>458</v>
      </c>
      <c r="D137" s="6" t="s">
        <v>425</v>
      </c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>
        <v>14</v>
      </c>
      <c r="P137" s="30"/>
      <c r="Q137" s="30"/>
      <c r="R137" s="30"/>
      <c r="S137" s="30">
        <v>10</v>
      </c>
      <c r="T137" s="30">
        <v>14</v>
      </c>
      <c r="U137" s="30"/>
      <c r="V137" s="30"/>
      <c r="W137" s="30"/>
      <c r="X137" s="30">
        <v>15</v>
      </c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1"/>
      <c r="AN137" s="35">
        <f>IF(AO137&lt;6,SUM(E137:AM137),SUM(LARGE(E137:AM137,{1;2;3;4;5;6})))</f>
        <v>53</v>
      </c>
      <c r="AO137" s="55">
        <f t="shared" si="2"/>
        <v>4</v>
      </c>
      <c r="BH137" s="12"/>
      <c r="BI137" s="22"/>
      <c r="BJ137" s="12"/>
      <c r="BK137" s="22"/>
      <c r="BL137" s="22"/>
      <c r="BM137" s="22"/>
      <c r="BN137" s="22"/>
      <c r="BO137" s="22"/>
      <c r="BP137" s="22"/>
    </row>
    <row r="138" spans="1:68" x14ac:dyDescent="0.2">
      <c r="A138" s="67">
        <v>137</v>
      </c>
      <c r="B138" s="26" t="s">
        <v>77</v>
      </c>
      <c r="C138" s="6" t="s">
        <v>260</v>
      </c>
      <c r="D138" s="8" t="s">
        <v>249</v>
      </c>
      <c r="E138" s="30"/>
      <c r="F138" s="30"/>
      <c r="G138" s="30"/>
      <c r="H138" s="30"/>
      <c r="I138" s="30"/>
      <c r="J138" s="30"/>
      <c r="K138" s="30"/>
      <c r="L138" s="30"/>
      <c r="M138" s="30">
        <v>20</v>
      </c>
      <c r="N138" s="30"/>
      <c r="O138" s="30"/>
      <c r="P138" s="30">
        <v>12</v>
      </c>
      <c r="Q138" s="30"/>
      <c r="R138" s="30"/>
      <c r="S138" s="30"/>
      <c r="T138" s="30">
        <v>10</v>
      </c>
      <c r="U138" s="30"/>
      <c r="V138" s="30"/>
      <c r="W138" s="30"/>
      <c r="X138" s="30"/>
      <c r="Y138" s="30"/>
      <c r="Z138" s="30"/>
      <c r="AA138" s="30"/>
      <c r="AB138" s="30"/>
      <c r="AC138" s="30">
        <v>10</v>
      </c>
      <c r="AD138" s="30"/>
      <c r="AE138" s="30"/>
      <c r="AF138" s="30"/>
      <c r="AG138" s="30"/>
      <c r="AH138" s="30"/>
      <c r="AI138" s="30"/>
      <c r="AJ138" s="30"/>
      <c r="AK138" s="30"/>
      <c r="AL138" s="30"/>
      <c r="AM138" s="1"/>
      <c r="AN138" s="35">
        <f>IF(AO138&lt;6,SUM(E138:AM138),SUM(LARGE(E138:AM138,{1;2;3;4;5;6})))</f>
        <v>52</v>
      </c>
      <c r="AO138" s="55">
        <f t="shared" si="2"/>
        <v>4</v>
      </c>
      <c r="BH138" s="12"/>
      <c r="BI138" s="22"/>
      <c r="BJ138" s="12"/>
      <c r="BK138" s="22"/>
      <c r="BL138" s="22"/>
      <c r="BM138" s="22"/>
      <c r="BN138" s="22"/>
      <c r="BO138" s="22"/>
      <c r="BP138" s="22"/>
    </row>
    <row r="139" spans="1:68" x14ac:dyDescent="0.2">
      <c r="A139" s="67">
        <v>138</v>
      </c>
      <c r="B139" s="26" t="s">
        <v>77</v>
      </c>
      <c r="C139" s="6" t="s">
        <v>85</v>
      </c>
      <c r="D139" s="8" t="s">
        <v>341</v>
      </c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>
        <v>17</v>
      </c>
      <c r="T139" s="30"/>
      <c r="U139" s="30"/>
      <c r="V139" s="30">
        <v>14</v>
      </c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>
        <v>10</v>
      </c>
      <c r="AJ139" s="30"/>
      <c r="AK139" s="30">
        <v>10</v>
      </c>
      <c r="AL139" s="30"/>
      <c r="AM139" s="1"/>
      <c r="AN139" s="35">
        <f>IF(AO139&lt;6,SUM(E139:AM139),SUM(LARGE(E139:AM139,{1;2;3;4;5;6})))</f>
        <v>51</v>
      </c>
      <c r="AO139" s="55">
        <f t="shared" si="2"/>
        <v>4</v>
      </c>
      <c r="BH139" s="12"/>
      <c r="BI139" s="22"/>
      <c r="BJ139" s="12"/>
      <c r="BK139" s="22"/>
      <c r="BL139" s="22"/>
      <c r="BM139" s="22"/>
      <c r="BN139" s="22"/>
      <c r="BO139" s="22"/>
      <c r="BP139" s="22"/>
    </row>
    <row r="140" spans="1:68" x14ac:dyDescent="0.2">
      <c r="A140" s="67">
        <v>139</v>
      </c>
      <c r="B140" s="26" t="s">
        <v>77</v>
      </c>
      <c r="C140" s="6" t="s">
        <v>338</v>
      </c>
      <c r="D140" s="8" t="s">
        <v>95</v>
      </c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>
        <v>51</v>
      </c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1"/>
      <c r="AN140" s="35">
        <f>IF(AO140&lt;6,SUM(E140:AM140),SUM(LARGE(E140:AM140,{1;2;3;4;5;6})))</f>
        <v>51</v>
      </c>
      <c r="AO140" s="55">
        <f t="shared" si="2"/>
        <v>1</v>
      </c>
      <c r="BH140" s="12"/>
      <c r="BI140" s="22"/>
      <c r="BJ140" s="12"/>
      <c r="BK140" s="22"/>
      <c r="BL140" s="22"/>
      <c r="BM140" s="22"/>
      <c r="BN140" s="22"/>
      <c r="BO140" s="22"/>
      <c r="BP140" s="22"/>
    </row>
    <row r="141" spans="1:68" x14ac:dyDescent="0.2">
      <c r="A141" s="67">
        <v>140</v>
      </c>
      <c r="B141" s="26" t="s">
        <v>77</v>
      </c>
      <c r="C141" s="6" t="s">
        <v>458</v>
      </c>
      <c r="D141" s="8" t="s">
        <v>859</v>
      </c>
      <c r="E141" s="29"/>
      <c r="F141" s="29"/>
      <c r="G141" s="29"/>
      <c r="H141" s="29"/>
      <c r="I141" s="29"/>
      <c r="J141" s="29"/>
      <c r="K141" s="29"/>
      <c r="L141" s="29"/>
      <c r="M141" s="29">
        <v>10</v>
      </c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>
        <v>20</v>
      </c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>
        <v>20</v>
      </c>
      <c r="AK141" s="29"/>
      <c r="AL141" s="29"/>
      <c r="AM141" s="9"/>
      <c r="AN141" s="35">
        <f>IF(AO141&lt;6,SUM(E141:AM141),SUM(LARGE(E141:AM141,{1;2;3;4;5;6})))</f>
        <v>50</v>
      </c>
      <c r="AO141" s="55">
        <f t="shared" si="2"/>
        <v>3</v>
      </c>
      <c r="BH141" s="12"/>
      <c r="BI141" s="22"/>
      <c r="BJ141" s="12"/>
      <c r="BK141" s="22"/>
      <c r="BL141" s="22"/>
      <c r="BM141" s="22"/>
      <c r="BN141" s="22"/>
      <c r="BO141" s="22"/>
      <c r="BP141" s="22"/>
    </row>
    <row r="142" spans="1:68" x14ac:dyDescent="0.2">
      <c r="A142" s="67">
        <v>141</v>
      </c>
      <c r="B142" s="26" t="s">
        <v>77</v>
      </c>
      <c r="C142" s="6" t="s">
        <v>78</v>
      </c>
      <c r="D142" s="8" t="s">
        <v>232</v>
      </c>
      <c r="E142" s="29"/>
      <c r="F142" s="29">
        <v>12</v>
      </c>
      <c r="G142" s="29"/>
      <c r="H142" s="29"/>
      <c r="I142" s="29"/>
      <c r="J142" s="29">
        <v>10</v>
      </c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>
        <v>17</v>
      </c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>
        <v>10</v>
      </c>
      <c r="AK142" s="29"/>
      <c r="AL142" s="29"/>
      <c r="AM142" s="1"/>
      <c r="AN142" s="35">
        <f>IF(AO142&lt;6,SUM(E142:AM142),SUM(LARGE(E142:AM142,{1;2;3;4;5;6})))</f>
        <v>49</v>
      </c>
      <c r="AO142" s="55">
        <f t="shared" si="2"/>
        <v>4</v>
      </c>
      <c r="BH142" s="12"/>
      <c r="BI142" s="22"/>
      <c r="BJ142" s="12"/>
      <c r="BK142" s="22"/>
      <c r="BL142" s="22"/>
      <c r="BM142" s="22"/>
      <c r="BN142" s="22"/>
      <c r="BO142" s="22"/>
      <c r="BP142" s="22"/>
    </row>
    <row r="143" spans="1:68" x14ac:dyDescent="0.2">
      <c r="A143" s="67">
        <v>142</v>
      </c>
      <c r="B143" s="26" t="s">
        <v>77</v>
      </c>
      <c r="C143" s="6" t="s">
        <v>83</v>
      </c>
      <c r="D143" s="8" t="s">
        <v>615</v>
      </c>
      <c r="E143" s="29"/>
      <c r="F143" s="29"/>
      <c r="G143" s="29"/>
      <c r="H143" s="29"/>
      <c r="I143" s="84">
        <v>0</v>
      </c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84">
        <v>0</v>
      </c>
      <c r="W143" s="84"/>
      <c r="X143" s="29">
        <v>48.3</v>
      </c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84">
        <v>0</v>
      </c>
      <c r="AK143" s="84"/>
      <c r="AL143" s="84"/>
      <c r="AM143" s="51"/>
      <c r="AN143" s="35">
        <f>IF(AO143&lt;6,SUM(E143:AM143),SUM(LARGE(E143:AM143,{1;2;3;4;5;6})))</f>
        <v>48.3</v>
      </c>
      <c r="AO143" s="55">
        <f t="shared" si="2"/>
        <v>4</v>
      </c>
      <c r="BH143" s="12"/>
      <c r="BI143" s="22"/>
      <c r="BJ143" s="12"/>
      <c r="BK143" s="22"/>
      <c r="BL143" s="22"/>
      <c r="BM143" s="22"/>
      <c r="BN143" s="22"/>
      <c r="BO143" s="22"/>
      <c r="BP143" s="22"/>
    </row>
    <row r="144" spans="1:68" x14ac:dyDescent="0.2">
      <c r="A144" s="67">
        <v>143</v>
      </c>
      <c r="B144" s="26" t="s">
        <v>77</v>
      </c>
      <c r="C144" s="6" t="s">
        <v>84</v>
      </c>
      <c r="D144" s="8" t="s">
        <v>1012</v>
      </c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>
        <v>48.3</v>
      </c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1"/>
      <c r="AN144" s="35">
        <f>IF(AO144&lt;6,SUM(E144:AM144),SUM(LARGE(E144:AM144,{1;2;3;4;5;6})))</f>
        <v>48.3</v>
      </c>
      <c r="AO144" s="55">
        <f t="shared" si="2"/>
        <v>1</v>
      </c>
      <c r="BH144" s="12"/>
      <c r="BI144" s="22"/>
      <c r="BJ144" s="12"/>
      <c r="BK144" s="22"/>
      <c r="BL144" s="22"/>
      <c r="BM144" s="22"/>
      <c r="BN144" s="22"/>
      <c r="BO144" s="22"/>
      <c r="BP144" s="22"/>
    </row>
    <row r="145" spans="1:68" x14ac:dyDescent="0.2">
      <c r="A145" s="67">
        <v>144</v>
      </c>
      <c r="B145" s="26" t="s">
        <v>77</v>
      </c>
      <c r="C145" s="6" t="s">
        <v>136</v>
      </c>
      <c r="D145" s="8" t="s">
        <v>590</v>
      </c>
      <c r="E145" s="29"/>
      <c r="F145" s="29"/>
      <c r="G145" s="29"/>
      <c r="H145" s="29"/>
      <c r="I145" s="29">
        <v>20</v>
      </c>
      <c r="J145" s="29">
        <v>10</v>
      </c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>
        <v>15</v>
      </c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1"/>
      <c r="AN145" s="35">
        <f>IF(AO145&lt;6,SUM(E145:AM145),SUM(LARGE(E145:AM145,{1;2;3;4;5;6})))</f>
        <v>45</v>
      </c>
      <c r="AO145" s="55">
        <f t="shared" si="2"/>
        <v>3</v>
      </c>
      <c r="BH145" s="12"/>
      <c r="BI145" s="22"/>
      <c r="BJ145" s="12"/>
      <c r="BK145" s="22"/>
      <c r="BL145" s="22"/>
      <c r="BM145" s="22"/>
      <c r="BN145" s="22"/>
      <c r="BO145" s="22"/>
      <c r="BP145" s="22"/>
    </row>
    <row r="146" spans="1:68" x14ac:dyDescent="0.2">
      <c r="A146" s="67">
        <v>145</v>
      </c>
      <c r="B146" s="26" t="s">
        <v>77</v>
      </c>
      <c r="C146" s="6" t="s">
        <v>83</v>
      </c>
      <c r="D146" s="8" t="s">
        <v>263</v>
      </c>
      <c r="E146" s="29"/>
      <c r="F146" s="29"/>
      <c r="G146" s="29"/>
      <c r="H146" s="29"/>
      <c r="I146" s="29">
        <v>45</v>
      </c>
      <c r="J146" s="29"/>
      <c r="K146" s="29"/>
      <c r="L146" s="29"/>
      <c r="M146" s="29"/>
      <c r="N146" s="29"/>
      <c r="O146" s="29"/>
      <c r="P146" s="29"/>
      <c r="Q146" s="29"/>
      <c r="R146" s="29"/>
      <c r="S146" s="84">
        <v>0</v>
      </c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1"/>
      <c r="AN146" s="35">
        <f>IF(AO146&lt;6,SUM(E146:AM146),SUM(LARGE(E146:AM146,{1;2;3;4;5;6})))</f>
        <v>45</v>
      </c>
      <c r="AO146" s="55">
        <f t="shared" si="2"/>
        <v>2</v>
      </c>
      <c r="BH146" s="12"/>
      <c r="BI146" s="22"/>
      <c r="BJ146" s="12"/>
      <c r="BK146" s="22"/>
      <c r="BL146" s="22"/>
      <c r="BM146" s="22"/>
      <c r="BN146" s="22"/>
      <c r="BO146" s="22"/>
      <c r="BP146" s="22"/>
    </row>
    <row r="147" spans="1:68" x14ac:dyDescent="0.2">
      <c r="A147" s="67">
        <v>146</v>
      </c>
      <c r="B147" s="26" t="s">
        <v>77</v>
      </c>
      <c r="C147" s="6" t="s">
        <v>352</v>
      </c>
      <c r="D147" s="8" t="s">
        <v>1074</v>
      </c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>
        <v>25</v>
      </c>
      <c r="AB147" s="30"/>
      <c r="AC147" s="30"/>
      <c r="AD147" s="30"/>
      <c r="AE147" s="30">
        <v>20</v>
      </c>
      <c r="AF147" s="30"/>
      <c r="AG147" s="30"/>
      <c r="AH147" s="30"/>
      <c r="AI147" s="30"/>
      <c r="AJ147" s="30"/>
      <c r="AK147" s="30"/>
      <c r="AL147" s="30"/>
      <c r="AM147" s="1"/>
      <c r="AN147" s="35">
        <f>IF(AO147&lt;6,SUM(E147:AM147),SUM(LARGE(E147:AM147,{1;2;3;4;5;6})))</f>
        <v>45</v>
      </c>
      <c r="AO147" s="55">
        <f t="shared" si="2"/>
        <v>2</v>
      </c>
      <c r="BH147" s="12"/>
      <c r="BI147" s="22"/>
      <c r="BJ147" s="12"/>
      <c r="BK147" s="22"/>
      <c r="BL147" s="22"/>
      <c r="BM147" s="22"/>
      <c r="BN147" s="22"/>
      <c r="BO147" s="22"/>
      <c r="BP147" s="22"/>
    </row>
    <row r="148" spans="1:68" x14ac:dyDescent="0.2">
      <c r="A148" s="67">
        <v>147</v>
      </c>
      <c r="B148" s="26" t="s">
        <v>80</v>
      </c>
      <c r="C148" s="6" t="s">
        <v>458</v>
      </c>
      <c r="D148" s="8" t="s">
        <v>504</v>
      </c>
      <c r="E148" s="54"/>
      <c r="F148" s="54"/>
      <c r="G148" s="54"/>
      <c r="H148" s="54"/>
      <c r="I148" s="54">
        <v>45</v>
      </c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1"/>
      <c r="AN148" s="35">
        <f>IF(AO148&lt;6,SUM(E148:AM148),SUM(LARGE(E148:AM148,{1;2;3;4;5;6})))</f>
        <v>45</v>
      </c>
      <c r="AO148" s="55">
        <f t="shared" si="2"/>
        <v>1</v>
      </c>
      <c r="BH148" s="12"/>
      <c r="BI148" s="22"/>
      <c r="BJ148" s="12"/>
      <c r="BK148" s="22"/>
      <c r="BL148" s="22"/>
      <c r="BM148" s="22"/>
      <c r="BN148" s="22"/>
      <c r="BO148" s="22"/>
      <c r="BP148" s="22"/>
    </row>
    <row r="149" spans="1:68" x14ac:dyDescent="0.2">
      <c r="A149" s="67">
        <v>148</v>
      </c>
      <c r="B149" s="26" t="s">
        <v>77</v>
      </c>
      <c r="C149" s="6" t="s">
        <v>458</v>
      </c>
      <c r="D149" s="8" t="s">
        <v>466</v>
      </c>
      <c r="E149" s="30"/>
      <c r="F149" s="30"/>
      <c r="G149" s="30"/>
      <c r="H149" s="30"/>
      <c r="I149" s="30"/>
      <c r="J149" s="30">
        <v>8</v>
      </c>
      <c r="K149" s="30"/>
      <c r="L149" s="30"/>
      <c r="M149" s="30"/>
      <c r="N149" s="30"/>
      <c r="O149" s="30"/>
      <c r="P149" s="30">
        <v>8</v>
      </c>
      <c r="Q149" s="30"/>
      <c r="R149" s="30"/>
      <c r="S149" s="30">
        <v>10</v>
      </c>
      <c r="T149" s="30">
        <v>8</v>
      </c>
      <c r="U149" s="30"/>
      <c r="V149" s="30"/>
      <c r="W149" s="30"/>
      <c r="X149" s="30"/>
      <c r="Y149" s="30">
        <v>10</v>
      </c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1"/>
      <c r="AN149" s="35">
        <f>IF(AO149&lt;6,SUM(E149:AM149),SUM(LARGE(E149:AM149,{1;2;3;4;5;6})))</f>
        <v>44</v>
      </c>
      <c r="AO149" s="55">
        <f t="shared" si="2"/>
        <v>5</v>
      </c>
      <c r="BH149" s="12"/>
      <c r="BI149" s="22"/>
      <c r="BJ149" s="12"/>
      <c r="BK149" s="22"/>
      <c r="BL149" s="22"/>
      <c r="BM149" s="22"/>
      <c r="BN149" s="22"/>
      <c r="BO149" s="22"/>
      <c r="BP149" s="22"/>
    </row>
    <row r="150" spans="1:68" x14ac:dyDescent="0.2">
      <c r="A150" s="67">
        <v>149</v>
      </c>
      <c r="B150" s="26" t="s">
        <v>77</v>
      </c>
      <c r="C150" s="6" t="s">
        <v>259</v>
      </c>
      <c r="D150" s="8" t="s">
        <v>257</v>
      </c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>
        <v>10</v>
      </c>
      <c r="AJ150" s="54">
        <v>17</v>
      </c>
      <c r="AK150" s="54">
        <v>17</v>
      </c>
      <c r="AL150" s="54"/>
      <c r="AM150" s="51"/>
      <c r="AN150" s="35">
        <f>IF(AO150&lt;6,SUM(E150:AM150),SUM(LARGE(E150:AM150,{1;2;3;4;5;6})))</f>
        <v>44</v>
      </c>
      <c r="AO150" s="55">
        <f t="shared" si="2"/>
        <v>3</v>
      </c>
      <c r="BH150" s="12"/>
      <c r="BI150" s="22"/>
      <c r="BJ150" s="12"/>
      <c r="BK150" s="22"/>
      <c r="BL150" s="22"/>
      <c r="BM150" s="22"/>
      <c r="BN150" s="22"/>
      <c r="BO150" s="22"/>
      <c r="BP150" s="22"/>
    </row>
    <row r="151" spans="1:68" x14ac:dyDescent="0.2">
      <c r="A151" s="67">
        <v>150</v>
      </c>
      <c r="B151" s="26" t="s">
        <v>77</v>
      </c>
      <c r="C151" s="6" t="s">
        <v>458</v>
      </c>
      <c r="D151" s="8" t="s">
        <v>446</v>
      </c>
      <c r="E151" s="54"/>
      <c r="F151" s="54"/>
      <c r="G151" s="54"/>
      <c r="H151" s="54"/>
      <c r="I151" s="54">
        <v>16.7</v>
      </c>
      <c r="J151" s="54"/>
      <c r="K151" s="54"/>
      <c r="L151" s="54"/>
      <c r="M151" s="54"/>
      <c r="N151" s="54">
        <v>8</v>
      </c>
      <c r="O151" s="54"/>
      <c r="P151" s="54">
        <v>10</v>
      </c>
      <c r="Q151" s="54"/>
      <c r="R151" s="54"/>
      <c r="S151" s="54"/>
      <c r="T151" s="54"/>
      <c r="U151" s="54"/>
      <c r="V151" s="54"/>
      <c r="W151" s="54"/>
      <c r="X151" s="54"/>
      <c r="Y151" s="54">
        <v>8</v>
      </c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1"/>
      <c r="AN151" s="35">
        <f>IF(AO151&lt;6,SUM(E151:AM151),SUM(LARGE(E151:AM151,{1;2;3;4;5;6})))</f>
        <v>42.7</v>
      </c>
      <c r="AO151" s="55">
        <f t="shared" si="2"/>
        <v>4</v>
      </c>
      <c r="BH151" s="12"/>
      <c r="BI151" s="22"/>
      <c r="BJ151" s="12"/>
      <c r="BK151" s="22"/>
      <c r="BL151" s="22"/>
      <c r="BM151" s="22"/>
      <c r="BN151" s="22"/>
      <c r="BO151" s="22"/>
      <c r="BP151" s="22"/>
    </row>
    <row r="152" spans="1:68" x14ac:dyDescent="0.2">
      <c r="A152" s="67">
        <v>151</v>
      </c>
      <c r="B152" s="26" t="s">
        <v>77</v>
      </c>
      <c r="C152" s="6" t="s">
        <v>78</v>
      </c>
      <c r="D152" s="8" t="s">
        <v>445</v>
      </c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>
        <v>21.7</v>
      </c>
      <c r="U152" s="54"/>
      <c r="V152" s="54">
        <v>20</v>
      </c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1"/>
      <c r="AN152" s="35">
        <f>IF(AO152&lt;6,SUM(E152:AM152),SUM(LARGE(E152:AM152,{1;2;3;4;5;6})))</f>
        <v>41.7</v>
      </c>
      <c r="AO152" s="55">
        <f t="shared" si="2"/>
        <v>2</v>
      </c>
      <c r="BH152" s="12"/>
      <c r="BI152" s="22"/>
      <c r="BJ152" s="12"/>
      <c r="BK152" s="22"/>
      <c r="BL152" s="22"/>
      <c r="BM152" s="22"/>
      <c r="BN152" s="22"/>
      <c r="BO152" s="22"/>
      <c r="BP152" s="22"/>
    </row>
    <row r="153" spans="1:68" x14ac:dyDescent="0.2">
      <c r="A153" s="67">
        <v>152</v>
      </c>
      <c r="B153" s="26" t="s">
        <v>77</v>
      </c>
      <c r="C153" s="6" t="s">
        <v>78</v>
      </c>
      <c r="D153" s="8" t="s">
        <v>680</v>
      </c>
      <c r="E153" s="29"/>
      <c r="F153" s="29"/>
      <c r="G153" s="29"/>
      <c r="H153" s="29"/>
      <c r="I153" s="29"/>
      <c r="J153" s="29">
        <v>4</v>
      </c>
      <c r="K153" s="29"/>
      <c r="L153" s="29"/>
      <c r="M153" s="29">
        <v>7</v>
      </c>
      <c r="N153" s="29">
        <v>5</v>
      </c>
      <c r="O153" s="29">
        <v>4</v>
      </c>
      <c r="P153" s="29"/>
      <c r="Q153" s="29"/>
      <c r="R153" s="29"/>
      <c r="S153" s="29">
        <v>8</v>
      </c>
      <c r="T153" s="29">
        <v>6</v>
      </c>
      <c r="U153" s="29"/>
      <c r="V153" s="29">
        <v>7</v>
      </c>
      <c r="W153" s="29"/>
      <c r="X153" s="29"/>
      <c r="Y153" s="29">
        <v>4</v>
      </c>
      <c r="Z153" s="29"/>
      <c r="AA153" s="29"/>
      <c r="AB153" s="29"/>
      <c r="AC153" s="29">
        <v>4</v>
      </c>
      <c r="AD153" s="29"/>
      <c r="AE153" s="29">
        <v>8</v>
      </c>
      <c r="AF153" s="29"/>
      <c r="AG153" s="29"/>
      <c r="AH153" s="29"/>
      <c r="AI153" s="29"/>
      <c r="AJ153" s="29"/>
      <c r="AK153" s="29"/>
      <c r="AL153" s="29"/>
      <c r="AM153" s="1"/>
      <c r="AN153" s="35">
        <f>IF(AO153&lt;6,SUM(E153:AM153),SUM(LARGE(E153:AM153,{1;2;3;4;5;6})))</f>
        <v>41</v>
      </c>
      <c r="AO153" s="55">
        <f t="shared" si="2"/>
        <v>10</v>
      </c>
      <c r="BH153" s="12"/>
      <c r="BI153" s="22"/>
      <c r="BJ153" s="12"/>
      <c r="BK153" s="22"/>
      <c r="BL153" s="22"/>
      <c r="BM153" s="22"/>
      <c r="BN153" s="22"/>
      <c r="BO153" s="22"/>
      <c r="BP153" s="22"/>
    </row>
    <row r="154" spans="1:68" x14ac:dyDescent="0.2">
      <c r="A154" s="67">
        <v>153</v>
      </c>
      <c r="B154" s="26" t="s">
        <v>77</v>
      </c>
      <c r="C154" s="6" t="s">
        <v>78</v>
      </c>
      <c r="D154" s="8" t="s">
        <v>691</v>
      </c>
      <c r="E154" s="29"/>
      <c r="F154" s="29"/>
      <c r="G154" s="29"/>
      <c r="H154" s="29"/>
      <c r="I154" s="29"/>
      <c r="J154" s="29"/>
      <c r="K154" s="29"/>
      <c r="L154" s="29"/>
      <c r="M154" s="29"/>
      <c r="N154" s="29">
        <v>6</v>
      </c>
      <c r="O154" s="29"/>
      <c r="P154" s="29"/>
      <c r="Q154" s="29"/>
      <c r="R154" s="29"/>
      <c r="S154" s="29"/>
      <c r="T154" s="29">
        <v>3.7</v>
      </c>
      <c r="U154" s="29"/>
      <c r="V154" s="29">
        <v>4</v>
      </c>
      <c r="W154" s="29"/>
      <c r="X154" s="29"/>
      <c r="Y154" s="29">
        <v>5</v>
      </c>
      <c r="Z154" s="29"/>
      <c r="AA154" s="29">
        <v>7</v>
      </c>
      <c r="AB154" s="29"/>
      <c r="AC154" s="29">
        <v>4</v>
      </c>
      <c r="AD154" s="29"/>
      <c r="AE154" s="29"/>
      <c r="AF154" s="29"/>
      <c r="AG154" s="29"/>
      <c r="AH154" s="29"/>
      <c r="AI154" s="29">
        <v>7</v>
      </c>
      <c r="AJ154" s="29">
        <v>8</v>
      </c>
      <c r="AK154" s="29">
        <v>7</v>
      </c>
      <c r="AL154" s="29"/>
      <c r="AM154" s="1"/>
      <c r="AN154" s="35">
        <f>IF(AO154&lt;6,SUM(E154:AM154),SUM(LARGE(E154:AM154,{1;2;3;4;5;6})))</f>
        <v>40</v>
      </c>
      <c r="AO154" s="55">
        <f t="shared" si="2"/>
        <v>9</v>
      </c>
      <c r="BH154" s="12"/>
      <c r="BI154" s="22"/>
      <c r="BJ154" s="12"/>
      <c r="BK154" s="22"/>
      <c r="BL154" s="22"/>
      <c r="BM154" s="22"/>
      <c r="BN154" s="22"/>
      <c r="BO154" s="22"/>
      <c r="BP154" s="22"/>
    </row>
    <row r="155" spans="1:68" x14ac:dyDescent="0.2">
      <c r="A155" s="67">
        <v>154</v>
      </c>
      <c r="B155" s="26" t="s">
        <v>77</v>
      </c>
      <c r="C155" s="8" t="s">
        <v>98</v>
      </c>
      <c r="D155" s="8" t="s">
        <v>345</v>
      </c>
      <c r="E155" s="29"/>
      <c r="F155" s="29">
        <v>15</v>
      </c>
      <c r="G155" s="29"/>
      <c r="H155" s="29"/>
      <c r="I155" s="84">
        <v>0</v>
      </c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>
        <v>25</v>
      </c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1"/>
      <c r="AN155" s="35">
        <f>IF(AO155&lt;6,SUM(E155:AM155),SUM(LARGE(E155:AM155,{1;2;3;4;5;6})))</f>
        <v>40</v>
      </c>
      <c r="AO155" s="55">
        <f t="shared" si="2"/>
        <v>3</v>
      </c>
      <c r="BH155" s="12"/>
      <c r="BI155" s="22"/>
      <c r="BJ155" s="12"/>
      <c r="BK155" s="22"/>
      <c r="BL155" s="22"/>
      <c r="BM155" s="22"/>
      <c r="BN155" s="22"/>
      <c r="BO155" s="22"/>
      <c r="BP155" s="22"/>
    </row>
    <row r="156" spans="1:68" x14ac:dyDescent="0.2">
      <c r="A156" s="67">
        <v>155</v>
      </c>
      <c r="B156" s="26" t="s">
        <v>77</v>
      </c>
      <c r="C156" s="6" t="s">
        <v>458</v>
      </c>
      <c r="D156" s="8" t="s">
        <v>1013</v>
      </c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>
        <v>40</v>
      </c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1"/>
      <c r="AN156" s="35">
        <f>IF(AO156&lt;6,SUM(E156:AM156),SUM(LARGE(E156:AM156,{1;2;3;4;5;6})))</f>
        <v>40</v>
      </c>
      <c r="AO156" s="55">
        <f t="shared" si="2"/>
        <v>1</v>
      </c>
      <c r="BH156" s="12"/>
      <c r="BI156" s="22"/>
      <c r="BJ156" s="12"/>
      <c r="BK156" s="22"/>
      <c r="BL156" s="22"/>
      <c r="BM156" s="22"/>
      <c r="BN156" s="22"/>
      <c r="BO156" s="22"/>
      <c r="BP156" s="22"/>
    </row>
    <row r="157" spans="1:68" x14ac:dyDescent="0.2">
      <c r="A157" s="67">
        <v>156</v>
      </c>
      <c r="B157" s="26" t="s">
        <v>77</v>
      </c>
      <c r="C157" s="6" t="s">
        <v>458</v>
      </c>
      <c r="D157" s="8" t="s">
        <v>224</v>
      </c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>
        <v>4.3</v>
      </c>
      <c r="U157" s="29"/>
      <c r="V157" s="29"/>
      <c r="W157" s="29"/>
      <c r="X157" s="29"/>
      <c r="Y157" s="29"/>
      <c r="Z157" s="29"/>
      <c r="AA157" s="29"/>
      <c r="AB157" s="29">
        <v>25</v>
      </c>
      <c r="AC157" s="29"/>
      <c r="AD157" s="29"/>
      <c r="AE157" s="29"/>
      <c r="AF157" s="29"/>
      <c r="AG157" s="29"/>
      <c r="AH157" s="29"/>
      <c r="AI157" s="29"/>
      <c r="AJ157" s="29"/>
      <c r="AK157" s="29">
        <v>10</v>
      </c>
      <c r="AL157" s="29"/>
      <c r="AM157" s="1"/>
      <c r="AN157" s="35">
        <f>IF(AO157&lt;6,SUM(E157:AM157),SUM(LARGE(E157:AM157,{1;2;3;4;5;6})))</f>
        <v>39.299999999999997</v>
      </c>
      <c r="AO157" s="55">
        <f t="shared" si="2"/>
        <v>3</v>
      </c>
      <c r="BH157" s="12"/>
      <c r="BI157" s="22"/>
      <c r="BJ157" s="12"/>
      <c r="BK157" s="22"/>
      <c r="BL157" s="22"/>
      <c r="BM157" s="22"/>
      <c r="BN157" s="22"/>
      <c r="BO157" s="22"/>
      <c r="BP157" s="22"/>
    </row>
    <row r="158" spans="1:68" x14ac:dyDescent="0.2">
      <c r="A158" s="67">
        <v>157</v>
      </c>
      <c r="B158" s="26" t="s">
        <v>77</v>
      </c>
      <c r="C158" s="6" t="s">
        <v>1185</v>
      </c>
      <c r="D158" s="8" t="s">
        <v>567</v>
      </c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84">
        <v>0</v>
      </c>
      <c r="Q158" s="84"/>
      <c r="R158" s="84"/>
      <c r="S158" s="29">
        <v>8</v>
      </c>
      <c r="T158" s="29">
        <v>8</v>
      </c>
      <c r="U158" s="29"/>
      <c r="V158" s="29">
        <v>8</v>
      </c>
      <c r="W158" s="29"/>
      <c r="X158" s="84">
        <v>0</v>
      </c>
      <c r="Y158" s="84"/>
      <c r="Z158" s="29">
        <v>14</v>
      </c>
      <c r="AA158" s="29"/>
      <c r="AB158" s="84">
        <v>0</v>
      </c>
      <c r="AC158" s="84"/>
      <c r="AD158" s="84"/>
      <c r="AE158" s="84"/>
      <c r="AF158" s="84"/>
      <c r="AG158" s="84"/>
      <c r="AH158" s="84"/>
      <c r="AI158" s="84"/>
      <c r="AJ158" s="84">
        <v>0</v>
      </c>
      <c r="AK158" s="84"/>
      <c r="AL158" s="84"/>
      <c r="AM158" s="1"/>
      <c r="AN158" s="35">
        <f>IF(AO158&lt;6,SUM(E158:AM158),SUM(LARGE(E158:AM158,{1;2;3;4;5;6})))</f>
        <v>38</v>
      </c>
      <c r="AO158" s="55">
        <f t="shared" si="2"/>
        <v>8</v>
      </c>
      <c r="BH158" s="12"/>
      <c r="BI158" s="22"/>
      <c r="BJ158" s="12"/>
      <c r="BK158" s="22"/>
      <c r="BL158" s="22"/>
      <c r="BM158" s="22"/>
      <c r="BN158" s="22"/>
      <c r="BO158" s="22"/>
      <c r="BP158" s="22"/>
    </row>
    <row r="159" spans="1:68" x14ac:dyDescent="0.2">
      <c r="A159" s="67">
        <v>158</v>
      </c>
      <c r="B159" s="26" t="s">
        <v>77</v>
      </c>
      <c r="C159" s="6" t="s">
        <v>79</v>
      </c>
      <c r="D159" s="8" t="s">
        <v>370</v>
      </c>
      <c r="E159" s="30">
        <v>30</v>
      </c>
      <c r="F159" s="30">
        <v>8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86">
        <v>0</v>
      </c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1"/>
      <c r="AN159" s="35">
        <f>IF(AO159&lt;6,SUM(E159:AM159),SUM(LARGE(E159:AM159,{1;2;3;4;5;6})))</f>
        <v>38</v>
      </c>
      <c r="AO159" s="55">
        <f t="shared" si="2"/>
        <v>3</v>
      </c>
      <c r="BH159" s="12"/>
      <c r="BI159" s="22"/>
      <c r="BJ159" s="12"/>
      <c r="BK159" s="22"/>
      <c r="BL159" s="22"/>
      <c r="BM159" s="22"/>
      <c r="BN159" s="22"/>
      <c r="BO159" s="22"/>
      <c r="BP159" s="22"/>
    </row>
    <row r="160" spans="1:68" x14ac:dyDescent="0.2">
      <c r="A160" s="67">
        <v>159</v>
      </c>
      <c r="B160" s="26" t="s">
        <v>77</v>
      </c>
      <c r="C160" s="6" t="s">
        <v>458</v>
      </c>
      <c r="D160" s="8" t="s">
        <v>703</v>
      </c>
      <c r="E160" s="54"/>
      <c r="F160" s="54"/>
      <c r="G160" s="54"/>
      <c r="H160" s="54"/>
      <c r="I160" s="54"/>
      <c r="J160" s="54">
        <v>4</v>
      </c>
      <c r="K160" s="54"/>
      <c r="L160" s="54"/>
      <c r="M160" s="54"/>
      <c r="N160" s="54">
        <v>4</v>
      </c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>
        <v>3</v>
      </c>
      <c r="Z160" s="54">
        <v>7</v>
      </c>
      <c r="AA160" s="54">
        <v>5</v>
      </c>
      <c r="AB160" s="54"/>
      <c r="AC160" s="54">
        <v>6</v>
      </c>
      <c r="AD160" s="54"/>
      <c r="AE160" s="54"/>
      <c r="AF160" s="54"/>
      <c r="AG160" s="54"/>
      <c r="AH160" s="54"/>
      <c r="AI160" s="54"/>
      <c r="AJ160" s="54">
        <v>6</v>
      </c>
      <c r="AK160" s="54">
        <v>8</v>
      </c>
      <c r="AL160" s="54"/>
      <c r="AM160" s="51"/>
      <c r="AN160" s="35">
        <f>IF(AO160&lt;6,SUM(E160:AM160),SUM(LARGE(E160:AM160,{1;2;3;4;5;6})))</f>
        <v>36</v>
      </c>
      <c r="AO160" s="55">
        <f t="shared" si="2"/>
        <v>8</v>
      </c>
      <c r="BH160" s="12"/>
      <c r="BI160" s="22"/>
      <c r="BJ160" s="12"/>
      <c r="BK160" s="22"/>
      <c r="BL160" s="22"/>
      <c r="BM160" s="22"/>
      <c r="BN160" s="22"/>
      <c r="BO160" s="22"/>
      <c r="BP160" s="22"/>
    </row>
    <row r="161" spans="1:68" x14ac:dyDescent="0.2">
      <c r="A161" s="67">
        <v>160</v>
      </c>
      <c r="B161" s="26" t="s">
        <v>77</v>
      </c>
      <c r="C161" s="6" t="s">
        <v>136</v>
      </c>
      <c r="D161" s="8" t="s">
        <v>364</v>
      </c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>
        <v>8</v>
      </c>
      <c r="P161" s="29"/>
      <c r="Q161" s="29"/>
      <c r="R161" s="29"/>
      <c r="S161" s="29">
        <v>8</v>
      </c>
      <c r="T161" s="29"/>
      <c r="U161" s="29"/>
      <c r="V161" s="29"/>
      <c r="W161" s="29"/>
      <c r="X161" s="29">
        <v>20</v>
      </c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51"/>
      <c r="AN161" s="35">
        <f>IF(AO161&lt;6,SUM(E161:AM161),SUM(LARGE(E161:AM161,{1;2;3;4;5;6})))</f>
        <v>36</v>
      </c>
      <c r="AO161" s="55">
        <f t="shared" si="2"/>
        <v>3</v>
      </c>
      <c r="BH161" s="12"/>
      <c r="BI161" s="22"/>
      <c r="BJ161" s="12"/>
      <c r="BK161" s="22"/>
      <c r="BL161" s="22"/>
      <c r="BM161" s="22"/>
      <c r="BN161" s="22"/>
      <c r="BO161" s="22"/>
      <c r="BP161" s="22"/>
    </row>
    <row r="162" spans="1:68" x14ac:dyDescent="0.2">
      <c r="A162" s="67">
        <v>161</v>
      </c>
      <c r="B162" s="26" t="s">
        <v>77</v>
      </c>
      <c r="C162" s="6" t="s">
        <v>260</v>
      </c>
      <c r="D162" s="8" t="s">
        <v>841</v>
      </c>
      <c r="E162" s="29"/>
      <c r="F162" s="29"/>
      <c r="G162" s="29"/>
      <c r="H162" s="29"/>
      <c r="I162" s="29"/>
      <c r="J162" s="29">
        <v>6</v>
      </c>
      <c r="K162" s="29"/>
      <c r="L162" s="29"/>
      <c r="M162" s="29"/>
      <c r="N162" s="29">
        <v>8</v>
      </c>
      <c r="O162" s="29"/>
      <c r="P162" s="29">
        <v>10</v>
      </c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>
        <v>10</v>
      </c>
      <c r="AF162" s="29"/>
      <c r="AG162" s="29"/>
      <c r="AH162" s="29"/>
      <c r="AI162" s="29"/>
      <c r="AJ162" s="29"/>
      <c r="AK162" s="29"/>
      <c r="AL162" s="29"/>
      <c r="AM162" s="1"/>
      <c r="AN162" s="35">
        <f>IF(AO162&lt;6,SUM(E162:AM162),SUM(LARGE(E162:AM162,{1;2;3;4;5;6})))</f>
        <v>34</v>
      </c>
      <c r="AO162" s="55">
        <f t="shared" si="2"/>
        <v>4</v>
      </c>
      <c r="BH162" s="12"/>
      <c r="BI162" s="22"/>
      <c r="BJ162" s="12"/>
      <c r="BK162" s="22"/>
      <c r="BL162" s="22"/>
      <c r="BM162" s="22"/>
      <c r="BN162" s="22"/>
      <c r="BO162" s="22"/>
      <c r="BP162" s="22"/>
    </row>
    <row r="163" spans="1:68" x14ac:dyDescent="0.2">
      <c r="A163" s="67">
        <v>162</v>
      </c>
      <c r="B163" s="26" t="s">
        <v>77</v>
      </c>
      <c r="C163" s="6" t="s">
        <v>78</v>
      </c>
      <c r="D163" s="8" t="s">
        <v>183</v>
      </c>
      <c r="E163" s="29"/>
      <c r="F163" s="29"/>
      <c r="G163" s="29"/>
      <c r="H163" s="29"/>
      <c r="I163" s="29">
        <v>13</v>
      </c>
      <c r="J163" s="29"/>
      <c r="K163" s="29"/>
      <c r="L163" s="29"/>
      <c r="M163" s="29">
        <v>10</v>
      </c>
      <c r="N163" s="29">
        <v>10</v>
      </c>
      <c r="O163" s="29"/>
      <c r="P163" s="29"/>
      <c r="Q163" s="29"/>
      <c r="R163" s="29"/>
      <c r="S163" s="29"/>
      <c r="T163" s="29"/>
      <c r="U163" s="29"/>
      <c r="V163" s="182">
        <v>0</v>
      </c>
      <c r="W163" s="182"/>
      <c r="X163" s="182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1"/>
      <c r="AN163" s="35">
        <f>IF(AO163&lt;6,SUM(E163:AM163),SUM(LARGE(E163:AM163,{1;2;3;4;5;6})))</f>
        <v>33</v>
      </c>
      <c r="AO163" s="55">
        <f t="shared" si="2"/>
        <v>4</v>
      </c>
      <c r="BH163" s="12"/>
      <c r="BI163" s="22"/>
      <c r="BJ163" s="12"/>
      <c r="BK163" s="22"/>
      <c r="BL163" s="22"/>
      <c r="BM163" s="22"/>
      <c r="BN163" s="22"/>
      <c r="BO163" s="22"/>
      <c r="BP163" s="22"/>
    </row>
    <row r="164" spans="1:68" x14ac:dyDescent="0.2">
      <c r="A164" s="67">
        <v>163</v>
      </c>
      <c r="B164" s="26" t="s">
        <v>77</v>
      </c>
      <c r="C164" s="6" t="s">
        <v>83</v>
      </c>
      <c r="D164" s="8" t="s">
        <v>438</v>
      </c>
      <c r="E164" s="86"/>
      <c r="F164" s="86"/>
      <c r="G164" s="86"/>
      <c r="H164" s="86"/>
      <c r="I164" s="30">
        <v>13</v>
      </c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>
        <v>0</v>
      </c>
      <c r="U164" s="86"/>
      <c r="V164" s="30">
        <v>20</v>
      </c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1"/>
      <c r="AN164" s="35">
        <f>IF(AO164&lt;6,SUM(E164:AM164),SUM(LARGE(E164:AM164,{1;2;3;4;5;6})))</f>
        <v>33</v>
      </c>
      <c r="AO164" s="55">
        <f t="shared" si="2"/>
        <v>3</v>
      </c>
      <c r="BH164" s="12"/>
      <c r="BI164" s="22"/>
      <c r="BJ164" s="12"/>
      <c r="BK164" s="22"/>
      <c r="BL164" s="22"/>
      <c r="BM164" s="22"/>
      <c r="BN164" s="22"/>
      <c r="BO164" s="22"/>
      <c r="BP164" s="22"/>
    </row>
    <row r="165" spans="1:68" x14ac:dyDescent="0.2">
      <c r="A165" s="67">
        <v>164</v>
      </c>
      <c r="B165" s="26" t="s">
        <v>77</v>
      </c>
      <c r="C165" s="6" t="s">
        <v>260</v>
      </c>
      <c r="D165" s="8" t="s">
        <v>626</v>
      </c>
      <c r="E165" s="30"/>
      <c r="F165" s="30"/>
      <c r="G165" s="30"/>
      <c r="H165" s="30"/>
      <c r="I165" s="30"/>
      <c r="J165" s="30">
        <v>8</v>
      </c>
      <c r="K165" s="30"/>
      <c r="L165" s="30"/>
      <c r="M165" s="30"/>
      <c r="N165" s="30">
        <v>14</v>
      </c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>
        <v>10</v>
      </c>
      <c r="AK165" s="30"/>
      <c r="AL165" s="30"/>
      <c r="AM165" s="1"/>
      <c r="AN165" s="35">
        <f>IF(AO165&lt;6,SUM(E165:AM165),SUM(LARGE(E165:AM165,{1;2;3;4;5;6})))</f>
        <v>32</v>
      </c>
      <c r="AO165" s="55">
        <f t="shared" si="2"/>
        <v>3</v>
      </c>
      <c r="BH165" s="12"/>
      <c r="BI165" s="22"/>
      <c r="BJ165" s="12"/>
      <c r="BK165" s="22"/>
      <c r="BL165" s="22"/>
      <c r="BM165" s="22"/>
      <c r="BN165" s="22"/>
      <c r="BO165" s="22"/>
      <c r="BP165" s="22"/>
    </row>
    <row r="166" spans="1:68" x14ac:dyDescent="0.2">
      <c r="A166" s="67">
        <v>165</v>
      </c>
      <c r="B166" s="26" t="s">
        <v>77</v>
      </c>
      <c r="C166" s="6" t="s">
        <v>260</v>
      </c>
      <c r="D166" s="8" t="s">
        <v>290</v>
      </c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>
        <v>14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>
        <v>17</v>
      </c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1"/>
      <c r="AN166" s="35">
        <f>IF(AO166&lt;6,SUM(E166:AM166),SUM(LARGE(E166:AM166,{1;2;3;4;5;6})))</f>
        <v>31</v>
      </c>
      <c r="AO166" s="55">
        <f t="shared" si="2"/>
        <v>2</v>
      </c>
      <c r="BH166" s="12"/>
      <c r="BI166" s="22"/>
      <c r="BJ166" s="12"/>
      <c r="BK166" s="22"/>
      <c r="BL166" s="22"/>
      <c r="BM166" s="22"/>
      <c r="BN166" s="22"/>
      <c r="BO166" s="22"/>
      <c r="BP166" s="22"/>
    </row>
    <row r="167" spans="1:68" x14ac:dyDescent="0.2">
      <c r="A167" s="67">
        <v>166</v>
      </c>
      <c r="B167" s="26" t="s">
        <v>77</v>
      </c>
      <c r="C167" s="6" t="s">
        <v>136</v>
      </c>
      <c r="D167" s="8" t="s">
        <v>396</v>
      </c>
      <c r="E167" s="30"/>
      <c r="F167" s="30"/>
      <c r="G167" s="30"/>
      <c r="H167" s="30"/>
      <c r="I167" s="30"/>
      <c r="J167" s="30">
        <v>8</v>
      </c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86">
        <v>0</v>
      </c>
      <c r="AA167" s="86"/>
      <c r="AB167" s="86"/>
      <c r="AC167" s="86"/>
      <c r="AD167" s="86"/>
      <c r="AE167" s="86"/>
      <c r="AF167" s="86"/>
      <c r="AG167" s="86"/>
      <c r="AH167" s="86"/>
      <c r="AI167" s="30">
        <v>12</v>
      </c>
      <c r="AJ167" s="30">
        <v>10</v>
      </c>
      <c r="AK167" s="30"/>
      <c r="AL167" s="30"/>
      <c r="AM167" s="1"/>
      <c r="AN167" s="35">
        <f>IF(AO167&lt;6,SUM(E167:AM167),SUM(LARGE(E167:AM167,{1;2;3;4;5;6})))</f>
        <v>30</v>
      </c>
      <c r="AO167" s="55">
        <f t="shared" si="2"/>
        <v>4</v>
      </c>
      <c r="BH167" s="12"/>
      <c r="BI167" s="22"/>
      <c r="BJ167" s="12"/>
      <c r="BK167" s="22"/>
      <c r="BL167" s="22"/>
      <c r="BM167" s="22"/>
      <c r="BN167" s="22"/>
      <c r="BO167" s="22"/>
      <c r="BP167" s="22"/>
    </row>
    <row r="168" spans="1:68" x14ac:dyDescent="0.2">
      <c r="A168" s="67">
        <v>167</v>
      </c>
      <c r="B168" s="26" t="s">
        <v>77</v>
      </c>
      <c r="C168" s="6" t="s">
        <v>136</v>
      </c>
      <c r="D168" s="8" t="s">
        <v>299</v>
      </c>
      <c r="E168" s="29"/>
      <c r="F168" s="29">
        <v>8</v>
      </c>
      <c r="G168" s="29"/>
      <c r="H168" s="29"/>
      <c r="I168" s="29"/>
      <c r="J168" s="29"/>
      <c r="K168" s="29"/>
      <c r="L168" s="29"/>
      <c r="M168" s="29">
        <v>8</v>
      </c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>
        <v>14</v>
      </c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1"/>
      <c r="AN168" s="35">
        <f>IF(AO168&lt;6,SUM(E168:AM168),SUM(LARGE(E168:AM168,{1;2;3;4;5;6})))</f>
        <v>30</v>
      </c>
      <c r="AO168" s="55">
        <f t="shared" si="2"/>
        <v>3</v>
      </c>
      <c r="BH168" s="12"/>
      <c r="BI168" s="22"/>
      <c r="BJ168" s="12"/>
      <c r="BK168" s="22"/>
      <c r="BL168" s="22"/>
      <c r="BM168" s="22"/>
      <c r="BN168" s="22"/>
      <c r="BO168" s="22"/>
      <c r="BP168" s="22"/>
    </row>
    <row r="169" spans="1:68" x14ac:dyDescent="0.2">
      <c r="A169" s="67">
        <v>168</v>
      </c>
      <c r="B169" s="26" t="s">
        <v>77</v>
      </c>
      <c r="C169" s="6" t="s">
        <v>237</v>
      </c>
      <c r="D169" s="8" t="s">
        <v>97</v>
      </c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>
        <v>30</v>
      </c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1"/>
      <c r="AN169" s="35">
        <f>IF(AO169&lt;6,SUM(E169:AM169),SUM(LARGE(E169:AM169,{1;2;3;4;5;6})))</f>
        <v>30</v>
      </c>
      <c r="AO169" s="55">
        <f t="shared" si="2"/>
        <v>1</v>
      </c>
      <c r="BH169" s="12"/>
      <c r="BI169" s="22"/>
      <c r="BJ169" s="12"/>
      <c r="BK169" s="22"/>
      <c r="BL169" s="22"/>
      <c r="BM169" s="22"/>
      <c r="BN169" s="22"/>
      <c r="BO169" s="22"/>
      <c r="BP169" s="22"/>
    </row>
    <row r="170" spans="1:68" x14ac:dyDescent="0.2">
      <c r="A170" s="67">
        <v>169</v>
      </c>
      <c r="B170" s="26" t="s">
        <v>77</v>
      </c>
      <c r="C170" s="6" t="s">
        <v>313</v>
      </c>
      <c r="D170" s="8" t="s">
        <v>774</v>
      </c>
      <c r="E170" s="30"/>
      <c r="F170" s="30">
        <v>30</v>
      </c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1"/>
      <c r="AN170" s="35">
        <f>IF(AO170&lt;6,SUM(E170:AM170),SUM(LARGE(E170:AM170,{1;2;3;4;5;6})))</f>
        <v>30</v>
      </c>
      <c r="AO170" s="55">
        <f t="shared" si="2"/>
        <v>1</v>
      </c>
      <c r="BH170" s="12"/>
      <c r="BI170" s="22"/>
      <c r="BJ170" s="12"/>
      <c r="BK170" s="22"/>
      <c r="BL170" s="22"/>
      <c r="BM170" s="22"/>
      <c r="BN170" s="22"/>
      <c r="BO170" s="22"/>
      <c r="BP170" s="22"/>
    </row>
    <row r="171" spans="1:68" x14ac:dyDescent="0.2">
      <c r="A171" s="67">
        <v>170</v>
      </c>
      <c r="B171" s="26" t="s">
        <v>77</v>
      </c>
      <c r="C171" s="6" t="s">
        <v>78</v>
      </c>
      <c r="D171" s="8" t="s">
        <v>725</v>
      </c>
      <c r="E171" s="30"/>
      <c r="F171" s="30"/>
      <c r="G171" s="30"/>
      <c r="H171" s="30"/>
      <c r="I171" s="30"/>
      <c r="J171" s="30">
        <v>3</v>
      </c>
      <c r="K171" s="30"/>
      <c r="L171" s="30"/>
      <c r="M171" s="30">
        <v>5</v>
      </c>
      <c r="N171" s="30"/>
      <c r="O171" s="30">
        <v>3</v>
      </c>
      <c r="P171" s="30"/>
      <c r="Q171" s="30"/>
      <c r="R171" s="30"/>
      <c r="S171" s="30"/>
      <c r="T171" s="30"/>
      <c r="U171" s="30"/>
      <c r="V171" s="30"/>
      <c r="W171" s="30"/>
      <c r="X171" s="30"/>
      <c r="Y171" s="30">
        <v>4</v>
      </c>
      <c r="Z171" s="30"/>
      <c r="AA171" s="30"/>
      <c r="AB171" s="30"/>
      <c r="AC171" s="30"/>
      <c r="AD171" s="30"/>
      <c r="AE171" s="30">
        <v>7</v>
      </c>
      <c r="AF171" s="30"/>
      <c r="AG171" s="30"/>
      <c r="AH171" s="30"/>
      <c r="AI171" s="30"/>
      <c r="AJ171" s="30"/>
      <c r="AK171" s="30">
        <v>6</v>
      </c>
      <c r="AL171" s="30"/>
      <c r="AM171" s="1"/>
      <c r="AN171" s="35">
        <f>IF(AO171&lt;6,SUM(E171:AM171),SUM(LARGE(E171:AM171,{1;2;3;4;5;6})))</f>
        <v>28</v>
      </c>
      <c r="AO171" s="55">
        <f t="shared" si="2"/>
        <v>6</v>
      </c>
      <c r="BH171" s="12"/>
      <c r="BI171" s="22"/>
      <c r="BJ171" s="12"/>
      <c r="BK171" s="22"/>
      <c r="BL171" s="22"/>
      <c r="BM171" s="22"/>
      <c r="BN171" s="22"/>
      <c r="BO171" s="22"/>
      <c r="BP171" s="22"/>
    </row>
    <row r="172" spans="1:68" x14ac:dyDescent="0.2">
      <c r="A172" s="67">
        <v>171</v>
      </c>
      <c r="B172" s="26" t="s">
        <v>77</v>
      </c>
      <c r="C172" s="6" t="s">
        <v>78</v>
      </c>
      <c r="D172" s="8" t="s">
        <v>558</v>
      </c>
      <c r="E172" s="86"/>
      <c r="F172" s="86"/>
      <c r="G172" s="86"/>
      <c r="H172" s="86"/>
      <c r="I172" s="86"/>
      <c r="J172" s="30">
        <v>8</v>
      </c>
      <c r="K172" s="30"/>
      <c r="L172" s="30"/>
      <c r="M172" s="30">
        <v>10</v>
      </c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>
        <v>10</v>
      </c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1"/>
      <c r="AN172" s="35">
        <f>IF(AO172&lt;6,SUM(E172:AM172),SUM(LARGE(E172:AM172,{1;2;3;4;5;6})))</f>
        <v>28</v>
      </c>
      <c r="AO172" s="55">
        <f t="shared" si="2"/>
        <v>3</v>
      </c>
      <c r="BH172" s="12"/>
      <c r="BI172" s="22"/>
      <c r="BJ172" s="12"/>
      <c r="BK172" s="22"/>
      <c r="BL172" s="22"/>
      <c r="BM172" s="22"/>
      <c r="BN172" s="22"/>
      <c r="BO172" s="22"/>
      <c r="BP172" s="22"/>
    </row>
    <row r="173" spans="1:68" x14ac:dyDescent="0.2">
      <c r="A173" s="67">
        <v>172</v>
      </c>
      <c r="B173" s="26" t="s">
        <v>77</v>
      </c>
      <c r="C173" s="6" t="s">
        <v>458</v>
      </c>
      <c r="D173" s="8" t="s">
        <v>692</v>
      </c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>
        <v>6</v>
      </c>
      <c r="P173" s="29"/>
      <c r="Q173" s="29">
        <v>21.7</v>
      </c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1"/>
      <c r="AN173" s="35">
        <f>IF(AO173&lt;6,SUM(E173:AM173),SUM(LARGE(E173:AM173,{1;2;3;4;5;6})))</f>
        <v>27.7</v>
      </c>
      <c r="AO173" s="55">
        <f t="shared" si="2"/>
        <v>2</v>
      </c>
      <c r="BH173" s="12"/>
      <c r="BI173" s="22"/>
      <c r="BJ173" s="12"/>
      <c r="BK173" s="22"/>
      <c r="BL173" s="22"/>
      <c r="BM173" s="22"/>
      <c r="BN173" s="22"/>
      <c r="BO173" s="22"/>
      <c r="BP173" s="22"/>
    </row>
    <row r="174" spans="1:68" x14ac:dyDescent="0.2">
      <c r="A174" s="67">
        <v>173</v>
      </c>
      <c r="B174" s="26" t="s">
        <v>77</v>
      </c>
      <c r="C174" s="8" t="s">
        <v>136</v>
      </c>
      <c r="D174" s="8" t="s">
        <v>265</v>
      </c>
      <c r="E174" s="54"/>
      <c r="F174" s="54"/>
      <c r="G174" s="54"/>
      <c r="H174" s="54"/>
      <c r="I174" s="54"/>
      <c r="J174" s="54">
        <v>8</v>
      </c>
      <c r="K174" s="54"/>
      <c r="L174" s="54"/>
      <c r="M174" s="54">
        <v>4</v>
      </c>
      <c r="N174" s="54"/>
      <c r="O174" s="85">
        <v>0</v>
      </c>
      <c r="P174" s="54"/>
      <c r="Q174" s="54"/>
      <c r="R174" s="54"/>
      <c r="S174" s="54"/>
      <c r="T174" s="54"/>
      <c r="U174" s="54"/>
      <c r="V174" s="54">
        <v>5</v>
      </c>
      <c r="W174" s="54"/>
      <c r="X174" s="54"/>
      <c r="Y174" s="54"/>
      <c r="Z174" s="54">
        <v>10</v>
      </c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1"/>
      <c r="AN174" s="35">
        <f>IF(AO174&lt;6,SUM(E174:AM174),SUM(LARGE(E174:AM174,{1;2;3;4;5;6})))</f>
        <v>27</v>
      </c>
      <c r="AO174" s="55">
        <f t="shared" si="2"/>
        <v>5</v>
      </c>
      <c r="BH174" s="12"/>
      <c r="BI174" s="22"/>
      <c r="BJ174" s="12"/>
      <c r="BK174" s="22"/>
      <c r="BL174" s="22"/>
      <c r="BM174" s="22"/>
      <c r="BN174" s="22"/>
      <c r="BO174" s="22"/>
      <c r="BP174" s="22"/>
    </row>
    <row r="175" spans="1:68" x14ac:dyDescent="0.2">
      <c r="A175" s="67">
        <v>174</v>
      </c>
      <c r="B175" s="26" t="s">
        <v>77</v>
      </c>
      <c r="C175" s="6" t="s">
        <v>352</v>
      </c>
      <c r="D175" s="8" t="s">
        <v>93</v>
      </c>
      <c r="E175" s="29">
        <v>18.3</v>
      </c>
      <c r="F175" s="29"/>
      <c r="G175" s="29"/>
      <c r="H175" s="29"/>
      <c r="I175" s="29"/>
      <c r="J175" s="29"/>
      <c r="K175" s="29"/>
      <c r="L175" s="29"/>
      <c r="M175" s="29">
        <v>8</v>
      </c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1"/>
      <c r="AN175" s="35">
        <f>IF(AO175&lt;6,SUM(E175:AM175),SUM(LARGE(E175:AM175,{1;2;3;4;5;6})))</f>
        <v>26.3</v>
      </c>
      <c r="AO175" s="55">
        <f t="shared" si="2"/>
        <v>2</v>
      </c>
      <c r="BH175" s="12"/>
      <c r="BI175" s="22"/>
      <c r="BJ175" s="12"/>
      <c r="BK175" s="22"/>
      <c r="BL175" s="22"/>
      <c r="BM175" s="22"/>
      <c r="BN175" s="22"/>
      <c r="BO175" s="22"/>
      <c r="BP175" s="22"/>
    </row>
    <row r="176" spans="1:68" x14ac:dyDescent="0.2">
      <c r="A176" s="67">
        <v>175</v>
      </c>
      <c r="B176" s="26" t="s">
        <v>88</v>
      </c>
      <c r="C176" s="6" t="s">
        <v>458</v>
      </c>
      <c r="D176" s="8" t="s">
        <v>529</v>
      </c>
      <c r="E176" s="54"/>
      <c r="F176" s="54"/>
      <c r="G176" s="54"/>
      <c r="H176" s="54"/>
      <c r="I176" s="85">
        <v>0</v>
      </c>
      <c r="J176" s="85">
        <v>0</v>
      </c>
      <c r="K176" s="85"/>
      <c r="L176" s="85"/>
      <c r="M176" s="85"/>
      <c r="N176" s="85">
        <v>8</v>
      </c>
      <c r="O176" s="85">
        <v>0</v>
      </c>
      <c r="P176" s="54">
        <v>7</v>
      </c>
      <c r="Q176" s="54"/>
      <c r="R176" s="54"/>
      <c r="S176" s="54"/>
      <c r="T176" s="54">
        <v>10</v>
      </c>
      <c r="U176" s="54"/>
      <c r="V176" s="54"/>
      <c r="W176" s="54"/>
      <c r="X176" s="85">
        <v>0</v>
      </c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1"/>
      <c r="AN176" s="35">
        <f>IF(AO176&lt;6,SUM(E176:AM176),SUM(LARGE(E176:AM176,{1;2;3;4;5;6})))</f>
        <v>25</v>
      </c>
      <c r="AO176" s="55">
        <f t="shared" si="2"/>
        <v>7</v>
      </c>
      <c r="BH176" s="12"/>
      <c r="BI176" s="22"/>
      <c r="BJ176" s="12"/>
      <c r="BK176" s="22"/>
      <c r="BL176" s="22"/>
      <c r="BM176" s="22"/>
      <c r="BN176" s="22"/>
      <c r="BO176" s="22"/>
      <c r="BP176" s="22"/>
    </row>
    <row r="177" spans="1:68" x14ac:dyDescent="0.2">
      <c r="A177" s="67">
        <v>176</v>
      </c>
      <c r="B177" s="26" t="s">
        <v>77</v>
      </c>
      <c r="C177" s="6" t="s">
        <v>458</v>
      </c>
      <c r="D177" s="8" t="s">
        <v>607</v>
      </c>
      <c r="E177" s="54"/>
      <c r="F177" s="54"/>
      <c r="G177" s="54"/>
      <c r="H177" s="54"/>
      <c r="I177" s="54"/>
      <c r="J177" s="54">
        <v>7</v>
      </c>
      <c r="K177" s="54"/>
      <c r="L177" s="54"/>
      <c r="M177" s="54"/>
      <c r="N177" s="54">
        <v>7</v>
      </c>
      <c r="O177" s="54"/>
      <c r="P177" s="54"/>
      <c r="Q177" s="54"/>
      <c r="R177" s="54"/>
      <c r="S177" s="54"/>
      <c r="T177" s="54">
        <v>7</v>
      </c>
      <c r="U177" s="54"/>
      <c r="V177" s="54"/>
      <c r="W177" s="54"/>
      <c r="X177" s="54"/>
      <c r="Y177" s="54"/>
      <c r="Z177" s="54"/>
      <c r="AA177" s="54"/>
      <c r="AB177" s="54"/>
      <c r="AC177" s="54">
        <v>4</v>
      </c>
      <c r="AD177" s="54"/>
      <c r="AE177" s="54"/>
      <c r="AF177" s="54"/>
      <c r="AG177" s="54"/>
      <c r="AH177" s="54"/>
      <c r="AI177" s="54"/>
      <c r="AJ177" s="54"/>
      <c r="AK177" s="54"/>
      <c r="AL177" s="54"/>
      <c r="AM177" s="1"/>
      <c r="AN177" s="35">
        <f>IF(AO177&lt;6,SUM(E177:AM177),SUM(LARGE(E177:AM177,{1;2;3;4;5;6})))</f>
        <v>25</v>
      </c>
      <c r="AO177" s="55">
        <f t="shared" si="2"/>
        <v>4</v>
      </c>
      <c r="BH177" s="12"/>
      <c r="BI177" s="22"/>
      <c r="BJ177" s="12"/>
      <c r="BK177" s="22"/>
      <c r="BL177" s="22"/>
      <c r="BM177" s="22"/>
      <c r="BN177" s="22"/>
      <c r="BO177" s="22"/>
      <c r="BP177" s="22"/>
    </row>
    <row r="178" spans="1:68" x14ac:dyDescent="0.2">
      <c r="A178" s="67">
        <v>177</v>
      </c>
      <c r="B178" s="26" t="s">
        <v>77</v>
      </c>
      <c r="C178" s="6" t="s">
        <v>79</v>
      </c>
      <c r="D178" s="8" t="s">
        <v>367</v>
      </c>
      <c r="E178" s="54"/>
      <c r="F178" s="54">
        <v>25</v>
      </c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1"/>
      <c r="AN178" s="35">
        <f>IF(AO178&lt;6,SUM(E178:AM178),SUM(LARGE(E178:AM178,{1;2;3;4;5;6})))</f>
        <v>25</v>
      </c>
      <c r="AO178" s="55">
        <f t="shared" si="2"/>
        <v>1</v>
      </c>
      <c r="BH178" s="12"/>
      <c r="BI178" s="22"/>
      <c r="BJ178" s="12"/>
      <c r="BK178" s="22"/>
      <c r="BL178" s="22"/>
      <c r="BM178" s="22"/>
      <c r="BN178" s="22"/>
      <c r="BO178" s="22"/>
      <c r="BP178" s="22"/>
    </row>
    <row r="179" spans="1:68" x14ac:dyDescent="0.2">
      <c r="A179" s="67">
        <v>178</v>
      </c>
      <c r="B179" s="26" t="s">
        <v>77</v>
      </c>
      <c r="C179" s="6" t="s">
        <v>260</v>
      </c>
      <c r="D179" s="8" t="s">
        <v>858</v>
      </c>
      <c r="E179" s="29"/>
      <c r="F179" s="29"/>
      <c r="G179" s="29"/>
      <c r="H179" s="29"/>
      <c r="I179" s="29"/>
      <c r="J179" s="29"/>
      <c r="K179" s="29"/>
      <c r="L179" s="29"/>
      <c r="M179" s="29">
        <v>25</v>
      </c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9"/>
      <c r="AN179" s="35">
        <f>IF(AO179&lt;6,SUM(E179:AM179),SUM(LARGE(E179:AM179,{1;2;3;4;5;6})))</f>
        <v>25</v>
      </c>
      <c r="AO179" s="55">
        <f t="shared" si="2"/>
        <v>1</v>
      </c>
      <c r="BH179" s="12"/>
      <c r="BI179" s="22"/>
      <c r="BJ179" s="12"/>
      <c r="BK179" s="22"/>
      <c r="BL179" s="22"/>
      <c r="BM179" s="22"/>
      <c r="BN179" s="22"/>
      <c r="BO179" s="22"/>
      <c r="BP179" s="22"/>
    </row>
    <row r="180" spans="1:68" x14ac:dyDescent="0.2">
      <c r="A180" s="67">
        <v>179</v>
      </c>
      <c r="B180" s="26" t="s">
        <v>77</v>
      </c>
      <c r="C180" s="6" t="s">
        <v>260</v>
      </c>
      <c r="D180" s="8" t="s">
        <v>181</v>
      </c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>
        <v>25</v>
      </c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1"/>
      <c r="AN180" s="35">
        <f>IF(AO180&lt;6,SUM(E180:AM180),SUM(LARGE(E180:AM180,{1;2;3;4;5;6})))</f>
        <v>25</v>
      </c>
      <c r="AO180" s="55">
        <f t="shared" si="2"/>
        <v>1</v>
      </c>
      <c r="BH180" s="12"/>
      <c r="BI180" s="22"/>
      <c r="BJ180" s="12"/>
      <c r="BK180" s="22"/>
      <c r="BL180" s="22"/>
      <c r="BM180" s="22"/>
      <c r="BN180" s="22"/>
      <c r="BO180" s="22"/>
      <c r="BP180" s="22"/>
    </row>
    <row r="181" spans="1:68" x14ac:dyDescent="0.2">
      <c r="A181" s="67">
        <v>180</v>
      </c>
      <c r="B181" s="26" t="s">
        <v>77</v>
      </c>
      <c r="C181" s="6" t="s">
        <v>78</v>
      </c>
      <c r="D181" s="8" t="s">
        <v>405</v>
      </c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>
        <v>25</v>
      </c>
      <c r="AJ181" s="30"/>
      <c r="AK181" s="30"/>
      <c r="AL181" s="30"/>
      <c r="AM181" s="1"/>
      <c r="AN181" s="35">
        <f>IF(AO181&lt;6,SUM(E181:AM181),SUM(LARGE(E181:AM181,{1;2;3;4;5;6})))</f>
        <v>25</v>
      </c>
      <c r="AO181" s="55">
        <f t="shared" si="2"/>
        <v>1</v>
      </c>
      <c r="BH181" s="12"/>
      <c r="BI181" s="22"/>
      <c r="BJ181" s="12"/>
      <c r="BK181" s="22"/>
      <c r="BL181" s="22"/>
      <c r="BM181" s="22"/>
      <c r="BN181" s="22"/>
      <c r="BO181" s="22"/>
      <c r="BP181" s="22"/>
    </row>
    <row r="182" spans="1:68" x14ac:dyDescent="0.2">
      <c r="A182" s="67">
        <v>181</v>
      </c>
      <c r="B182" s="26" t="s">
        <v>77</v>
      </c>
      <c r="C182" s="6" t="s">
        <v>1106</v>
      </c>
      <c r="D182" s="8" t="s">
        <v>350</v>
      </c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>
        <v>25</v>
      </c>
      <c r="AL182" s="30"/>
      <c r="AM182" s="1"/>
      <c r="AN182" s="35">
        <f>IF(AO182&lt;6,SUM(E182:AM182),SUM(LARGE(E182:AM182,{1;2;3;4;5;6})))</f>
        <v>25</v>
      </c>
      <c r="AO182" s="55">
        <f t="shared" si="2"/>
        <v>1</v>
      </c>
      <c r="BH182" s="12"/>
      <c r="BI182" s="22"/>
      <c r="BJ182" s="12"/>
      <c r="BK182" s="22"/>
      <c r="BL182" s="22"/>
      <c r="BM182" s="22"/>
      <c r="BN182" s="22"/>
      <c r="BO182" s="22"/>
      <c r="BP182" s="22"/>
    </row>
    <row r="183" spans="1:68" x14ac:dyDescent="0.2">
      <c r="A183" s="67">
        <v>182</v>
      </c>
      <c r="B183" s="26" t="s">
        <v>77</v>
      </c>
      <c r="C183" s="6" t="s">
        <v>136</v>
      </c>
      <c r="D183" s="8" t="s">
        <v>696</v>
      </c>
      <c r="E183" s="30"/>
      <c r="F183" s="30"/>
      <c r="G183" s="30"/>
      <c r="H183" s="30"/>
      <c r="I183" s="30"/>
      <c r="J183" s="30">
        <v>3</v>
      </c>
      <c r="K183" s="30"/>
      <c r="L183" s="30"/>
      <c r="M183" s="30"/>
      <c r="N183" s="30">
        <v>4</v>
      </c>
      <c r="O183" s="30">
        <v>3</v>
      </c>
      <c r="P183" s="30"/>
      <c r="Q183" s="30"/>
      <c r="R183" s="30"/>
      <c r="S183" s="30">
        <v>5</v>
      </c>
      <c r="T183" s="30">
        <v>3</v>
      </c>
      <c r="U183" s="30"/>
      <c r="V183" s="30"/>
      <c r="W183" s="30"/>
      <c r="X183" s="30"/>
      <c r="Y183" s="30">
        <v>3</v>
      </c>
      <c r="Z183" s="30">
        <v>4</v>
      </c>
      <c r="AA183" s="30">
        <v>4</v>
      </c>
      <c r="AB183" s="30"/>
      <c r="AC183" s="30">
        <v>3</v>
      </c>
      <c r="AD183" s="30"/>
      <c r="AE183" s="30"/>
      <c r="AF183" s="30"/>
      <c r="AG183" s="30"/>
      <c r="AH183" s="30"/>
      <c r="AI183" s="30">
        <v>4</v>
      </c>
      <c r="AJ183" s="30">
        <v>3</v>
      </c>
      <c r="AK183" s="30"/>
      <c r="AL183" s="30"/>
      <c r="AM183" s="1"/>
      <c r="AN183" s="35">
        <f>IF(AO183&lt;6,SUM(E183:AM183),SUM(LARGE(E183:AM183,{1;2;3;4;5;6})))</f>
        <v>24</v>
      </c>
      <c r="AO183" s="55">
        <f t="shared" si="2"/>
        <v>11</v>
      </c>
      <c r="BH183" s="12"/>
      <c r="BI183" s="22"/>
      <c r="BJ183" s="12"/>
      <c r="BK183" s="22"/>
      <c r="BL183" s="22"/>
      <c r="BM183" s="22"/>
      <c r="BN183" s="22"/>
      <c r="BO183" s="22"/>
      <c r="BP183" s="22"/>
    </row>
    <row r="184" spans="1:68" x14ac:dyDescent="0.2">
      <c r="A184" s="67">
        <v>183</v>
      </c>
      <c r="B184" s="26" t="s">
        <v>77</v>
      </c>
      <c r="C184" s="6" t="s">
        <v>260</v>
      </c>
      <c r="D184" s="8" t="s">
        <v>570</v>
      </c>
      <c r="E184" s="86"/>
      <c r="F184" s="86"/>
      <c r="G184" s="86"/>
      <c r="H184" s="86"/>
      <c r="I184" s="30">
        <v>13</v>
      </c>
      <c r="J184" s="86"/>
      <c r="K184" s="86"/>
      <c r="L184" s="86"/>
      <c r="M184" s="86"/>
      <c r="N184" s="30">
        <v>10</v>
      </c>
      <c r="O184" s="86"/>
      <c r="P184" s="86"/>
      <c r="Q184" s="86"/>
      <c r="R184" s="86"/>
      <c r="S184" s="86"/>
      <c r="T184" s="86"/>
      <c r="U184" s="86"/>
      <c r="V184" s="86"/>
      <c r="W184" s="86"/>
      <c r="X184" s="86">
        <v>0</v>
      </c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1"/>
      <c r="AN184" s="35">
        <f>IF(AO184&lt;6,SUM(E184:AM184),SUM(LARGE(E184:AM184,{1;2;3;4;5;6})))</f>
        <v>23</v>
      </c>
      <c r="AO184" s="55">
        <f t="shared" si="2"/>
        <v>3</v>
      </c>
      <c r="BH184" s="12"/>
      <c r="BI184" s="22"/>
      <c r="BJ184" s="12"/>
      <c r="BK184" s="22"/>
      <c r="BL184" s="22"/>
      <c r="BM184" s="22"/>
      <c r="BN184" s="22"/>
      <c r="BO184" s="22"/>
      <c r="BP184" s="22"/>
    </row>
    <row r="185" spans="1:68" x14ac:dyDescent="0.2">
      <c r="A185" s="67">
        <v>184</v>
      </c>
      <c r="B185" s="26" t="s">
        <v>77</v>
      </c>
      <c r="C185" s="6" t="s">
        <v>79</v>
      </c>
      <c r="D185" s="8" t="s">
        <v>754</v>
      </c>
      <c r="E185" s="29">
        <v>21.7</v>
      </c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1"/>
      <c r="AN185" s="35">
        <f>IF(AO185&lt;6,SUM(E185:AM185),SUM(LARGE(E185:AM185,{1;2;3;4;5;6})))</f>
        <v>21.7</v>
      </c>
      <c r="AO185" s="55">
        <f t="shared" si="2"/>
        <v>1</v>
      </c>
      <c r="BH185" s="12"/>
      <c r="BI185" s="22"/>
      <c r="BJ185" s="12"/>
      <c r="BK185" s="22"/>
      <c r="BL185" s="22"/>
      <c r="BM185" s="22"/>
      <c r="BN185" s="22"/>
      <c r="BO185" s="22"/>
      <c r="BP185" s="22"/>
    </row>
    <row r="186" spans="1:68" x14ac:dyDescent="0.2">
      <c r="A186" s="67">
        <v>185</v>
      </c>
      <c r="B186" s="26" t="s">
        <v>77</v>
      </c>
      <c r="C186" s="6" t="s">
        <v>458</v>
      </c>
      <c r="D186" s="8" t="s">
        <v>727</v>
      </c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>
        <v>3.7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>
        <v>17</v>
      </c>
      <c r="AJ186" s="29"/>
      <c r="AK186" s="29"/>
      <c r="AL186" s="29"/>
      <c r="AM186" s="1"/>
      <c r="AN186" s="35">
        <f>IF(AO186&lt;6,SUM(E186:AM186),SUM(LARGE(E186:AM186,{1;2;3;4;5;6})))</f>
        <v>20.7</v>
      </c>
      <c r="AO186" s="55">
        <f t="shared" si="2"/>
        <v>2</v>
      </c>
      <c r="BH186" s="12"/>
      <c r="BI186" s="22"/>
      <c r="BJ186" s="12"/>
      <c r="BK186" s="22"/>
      <c r="BL186" s="22"/>
      <c r="BM186" s="22"/>
      <c r="BN186" s="22"/>
      <c r="BO186" s="22"/>
      <c r="BP186" s="22"/>
    </row>
    <row r="187" spans="1:68" x14ac:dyDescent="0.2">
      <c r="A187" s="67">
        <v>186</v>
      </c>
      <c r="B187" s="26" t="s">
        <v>77</v>
      </c>
      <c r="C187" s="6" t="s">
        <v>259</v>
      </c>
      <c r="D187" s="8" t="s">
        <v>807</v>
      </c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>
        <v>8</v>
      </c>
      <c r="AD187" s="29"/>
      <c r="AE187" s="29"/>
      <c r="AF187" s="29"/>
      <c r="AG187" s="29"/>
      <c r="AH187" s="29"/>
      <c r="AI187" s="29"/>
      <c r="AJ187" s="29"/>
      <c r="AK187" s="29">
        <v>12</v>
      </c>
      <c r="AL187" s="29"/>
      <c r="AM187" s="1"/>
      <c r="AN187" s="35">
        <f>IF(AO187&lt;6,SUM(E187:AM187),SUM(LARGE(E187:AM187,{1;2;3;4;5;6})))</f>
        <v>20</v>
      </c>
      <c r="AO187" s="55">
        <f t="shared" si="2"/>
        <v>2</v>
      </c>
      <c r="BH187" s="12"/>
      <c r="BI187" s="22"/>
      <c r="BJ187" s="12"/>
      <c r="BK187" s="22"/>
      <c r="BL187" s="22"/>
      <c r="BM187" s="22"/>
      <c r="BN187" s="22"/>
      <c r="BO187" s="22"/>
      <c r="BP187" s="22"/>
    </row>
    <row r="188" spans="1:68" x14ac:dyDescent="0.2">
      <c r="A188" s="67">
        <v>187</v>
      </c>
      <c r="B188" s="26" t="s">
        <v>77</v>
      </c>
      <c r="C188" s="8" t="s">
        <v>78</v>
      </c>
      <c r="D188" s="8" t="s">
        <v>274</v>
      </c>
      <c r="E188" s="30"/>
      <c r="F188" s="30"/>
      <c r="G188" s="30"/>
      <c r="H188" s="30"/>
      <c r="I188" s="30"/>
      <c r="J188" s="30">
        <v>20</v>
      </c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1"/>
      <c r="AN188" s="35">
        <f>IF(AO188&lt;6,SUM(E188:AM188),SUM(LARGE(E188:AM188,{1;2;3;4;5;6})))</f>
        <v>20</v>
      </c>
      <c r="AO188" s="55">
        <f t="shared" si="2"/>
        <v>1</v>
      </c>
      <c r="BH188" s="12"/>
      <c r="BI188" s="22"/>
      <c r="BJ188" s="12"/>
      <c r="BK188" s="22"/>
      <c r="BL188" s="22"/>
      <c r="BM188" s="22"/>
      <c r="BN188" s="22"/>
      <c r="BO188" s="22"/>
      <c r="BP188" s="22"/>
    </row>
    <row r="189" spans="1:68" x14ac:dyDescent="0.2">
      <c r="A189" s="67">
        <v>188</v>
      </c>
      <c r="B189" s="26" t="s">
        <v>77</v>
      </c>
      <c r="C189" s="6" t="s">
        <v>79</v>
      </c>
      <c r="D189" s="8" t="s">
        <v>327</v>
      </c>
      <c r="E189" s="29"/>
      <c r="F189" s="29">
        <v>20</v>
      </c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1"/>
      <c r="AN189" s="35">
        <f>IF(AO189&lt;6,SUM(E189:AM189),SUM(LARGE(E189:AM189,{1;2;3;4;5;6})))</f>
        <v>20</v>
      </c>
      <c r="AO189" s="55">
        <f t="shared" si="2"/>
        <v>1</v>
      </c>
      <c r="BH189" s="12"/>
      <c r="BI189" s="22"/>
      <c r="BJ189" s="12"/>
      <c r="BK189" s="22"/>
      <c r="BL189" s="22"/>
      <c r="BM189" s="22"/>
      <c r="BN189" s="22"/>
      <c r="BO189" s="22"/>
      <c r="BP189" s="22"/>
    </row>
    <row r="190" spans="1:68" x14ac:dyDescent="0.2">
      <c r="A190" s="67">
        <v>189</v>
      </c>
      <c r="B190" s="26" t="s">
        <v>77</v>
      </c>
      <c r="C190" s="6" t="s">
        <v>236</v>
      </c>
      <c r="D190" s="8" t="s">
        <v>319</v>
      </c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>
        <v>20</v>
      </c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1"/>
      <c r="AN190" s="35">
        <f>IF(AO190&lt;6,SUM(E190:AM190),SUM(LARGE(E190:AM190,{1;2;3;4;5;6})))</f>
        <v>20</v>
      </c>
      <c r="AO190" s="55">
        <f t="shared" si="2"/>
        <v>1</v>
      </c>
      <c r="BH190" s="12"/>
      <c r="BI190" s="22"/>
      <c r="BJ190" s="12"/>
      <c r="BK190" s="22"/>
      <c r="BL190" s="22"/>
      <c r="BM190" s="22"/>
      <c r="BN190" s="22"/>
      <c r="BO190" s="22"/>
      <c r="BP190" s="22"/>
    </row>
    <row r="191" spans="1:68" x14ac:dyDescent="0.2">
      <c r="A191" s="67">
        <v>190</v>
      </c>
      <c r="B191" s="26" t="s">
        <v>77</v>
      </c>
      <c r="C191" s="6" t="s">
        <v>78</v>
      </c>
      <c r="D191" s="8" t="s">
        <v>543</v>
      </c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>
        <v>20</v>
      </c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1"/>
      <c r="AN191" s="35">
        <f>IF(AO191&lt;6,SUM(E191:AM191),SUM(LARGE(E191:AM191,{1;2;3;4;5;6})))</f>
        <v>20</v>
      </c>
      <c r="AO191" s="55">
        <f t="shared" si="2"/>
        <v>1</v>
      </c>
      <c r="BH191" s="12"/>
      <c r="BI191" s="22"/>
      <c r="BJ191" s="12"/>
      <c r="BK191" s="22"/>
      <c r="BL191" s="22"/>
      <c r="BM191" s="22"/>
      <c r="BN191" s="22"/>
      <c r="BO191" s="22"/>
      <c r="BP191" s="22"/>
    </row>
    <row r="192" spans="1:68" x14ac:dyDescent="0.2">
      <c r="A192" s="67">
        <v>191</v>
      </c>
      <c r="B192" s="26" t="s">
        <v>77</v>
      </c>
      <c r="C192" s="6" t="s">
        <v>136</v>
      </c>
      <c r="D192" s="8" t="s">
        <v>1083</v>
      </c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>
        <v>20</v>
      </c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1"/>
      <c r="AN192" s="35">
        <f>IF(AO192&lt;6,SUM(E192:AM192),SUM(LARGE(E192:AM192,{1;2;3;4;5;6})))</f>
        <v>20</v>
      </c>
      <c r="AO192" s="55">
        <f t="shared" si="2"/>
        <v>1</v>
      </c>
      <c r="BH192" s="12"/>
      <c r="BI192" s="22"/>
      <c r="BJ192" s="12"/>
      <c r="BK192" s="22"/>
      <c r="BL192" s="22"/>
      <c r="BM192" s="22"/>
      <c r="BN192" s="22"/>
      <c r="BO192" s="22"/>
      <c r="BP192" s="22"/>
    </row>
    <row r="193" spans="1:69" x14ac:dyDescent="0.2">
      <c r="A193" s="67">
        <v>192</v>
      </c>
      <c r="B193" s="26" t="s">
        <v>77</v>
      </c>
      <c r="C193" s="6" t="s">
        <v>458</v>
      </c>
      <c r="D193" s="8" t="s">
        <v>148</v>
      </c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>
        <v>20</v>
      </c>
      <c r="AJ193" s="54"/>
      <c r="AK193" s="54"/>
      <c r="AL193" s="54"/>
      <c r="AM193" s="51"/>
      <c r="AN193" s="35">
        <f>IF(AO193&lt;6,SUM(E193:AM193),SUM(LARGE(E193:AM193,{1;2;3;4;5;6})))</f>
        <v>20</v>
      </c>
      <c r="AO193" s="55">
        <f t="shared" si="2"/>
        <v>1</v>
      </c>
      <c r="BH193" s="12"/>
      <c r="BI193" s="22"/>
      <c r="BJ193" s="12"/>
      <c r="BK193" s="22"/>
      <c r="BL193" s="22"/>
      <c r="BM193" s="22"/>
      <c r="BN193" s="22"/>
      <c r="BO193" s="22"/>
      <c r="BP193" s="22"/>
    </row>
    <row r="194" spans="1:69" x14ac:dyDescent="0.2">
      <c r="A194" s="67">
        <v>193</v>
      </c>
      <c r="B194" s="26" t="s">
        <v>77</v>
      </c>
      <c r="C194" s="6" t="s">
        <v>358</v>
      </c>
      <c r="D194" s="8" t="s">
        <v>1198</v>
      </c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>
        <v>20</v>
      </c>
      <c r="AK194" s="30"/>
      <c r="AL194" s="30"/>
      <c r="AM194" s="1"/>
      <c r="AN194" s="35">
        <f>IF(AO194&lt;6,SUM(E194:AM194),SUM(LARGE(E194:AM194,{1;2;3;4;5;6})))</f>
        <v>20</v>
      </c>
      <c r="AO194" s="55">
        <f t="shared" ref="AO194:AO257" si="3">COUNT(E194:AM194)</f>
        <v>1</v>
      </c>
      <c r="BH194" s="12"/>
      <c r="BI194" s="22"/>
      <c r="BJ194" s="12"/>
      <c r="BK194" s="22"/>
      <c r="BL194" s="22"/>
      <c r="BM194" s="22"/>
      <c r="BN194" s="22"/>
      <c r="BO194" s="22"/>
      <c r="BP194" s="22"/>
    </row>
    <row r="195" spans="1:69" x14ac:dyDescent="0.2">
      <c r="A195" s="67">
        <v>194</v>
      </c>
      <c r="B195" s="26" t="s">
        <v>77</v>
      </c>
      <c r="C195" s="6" t="s">
        <v>78</v>
      </c>
      <c r="D195" s="8" t="s">
        <v>336</v>
      </c>
      <c r="E195" s="30"/>
      <c r="F195" s="30"/>
      <c r="G195" s="30"/>
      <c r="H195" s="30"/>
      <c r="I195" s="30"/>
      <c r="J195" s="30">
        <v>3</v>
      </c>
      <c r="K195" s="30"/>
      <c r="L195" s="30"/>
      <c r="M195" s="30">
        <v>8</v>
      </c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86">
        <v>0</v>
      </c>
      <c r="Z195" s="30"/>
      <c r="AA195" s="30"/>
      <c r="AB195" s="30"/>
      <c r="AC195" s="30"/>
      <c r="AD195" s="30"/>
      <c r="AE195" s="30"/>
      <c r="AF195" s="30"/>
      <c r="AG195" s="30"/>
      <c r="AH195" s="30"/>
      <c r="AI195" s="30">
        <v>4</v>
      </c>
      <c r="AJ195" s="30">
        <v>4.3</v>
      </c>
      <c r="AK195" s="30"/>
      <c r="AL195" s="30"/>
      <c r="AM195" s="1"/>
      <c r="AN195" s="35">
        <f>IF(AO195&lt;6,SUM(E195:AM195),SUM(LARGE(E195:AM195,{1;2;3;4;5;6})))</f>
        <v>19.3</v>
      </c>
      <c r="AO195" s="55">
        <f t="shared" si="3"/>
        <v>5</v>
      </c>
      <c r="BH195" s="12"/>
      <c r="BI195" s="22"/>
      <c r="BJ195" s="12"/>
      <c r="BK195" s="22"/>
      <c r="BL195" s="22"/>
      <c r="BM195" s="22"/>
      <c r="BN195" s="22"/>
      <c r="BO195" s="22"/>
      <c r="BP195" s="22"/>
    </row>
    <row r="196" spans="1:69" x14ac:dyDescent="0.2">
      <c r="A196" s="67">
        <v>195</v>
      </c>
      <c r="B196" s="26" t="s">
        <v>77</v>
      </c>
      <c r="C196" s="6" t="s">
        <v>79</v>
      </c>
      <c r="D196" s="8" t="s">
        <v>935</v>
      </c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>
        <v>18.3</v>
      </c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1"/>
      <c r="AN196" s="35">
        <f>IF(AO196&lt;6,SUM(E196:AM196),SUM(LARGE(E196:AM196,{1;2;3;4;5;6})))</f>
        <v>18.3</v>
      </c>
      <c r="AO196" s="55">
        <f t="shared" si="3"/>
        <v>1</v>
      </c>
      <c r="BH196" s="12"/>
      <c r="BI196" s="22"/>
      <c r="BJ196" s="12"/>
      <c r="BK196" s="22"/>
      <c r="BL196" s="22"/>
      <c r="BM196" s="22"/>
      <c r="BN196" s="22"/>
      <c r="BO196" s="22"/>
      <c r="BP196" s="22"/>
    </row>
    <row r="197" spans="1:69" x14ac:dyDescent="0.2">
      <c r="A197" s="67">
        <v>196</v>
      </c>
      <c r="B197" s="26" t="s">
        <v>77</v>
      </c>
      <c r="C197" s="6" t="s">
        <v>236</v>
      </c>
      <c r="D197" s="8" t="s">
        <v>966</v>
      </c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>
        <v>18.3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1"/>
      <c r="AN197" s="35">
        <f>IF(AO197&lt;6,SUM(E197:AM197),SUM(LARGE(E197:AM197,{1;2;3;4;5;6})))</f>
        <v>18.3</v>
      </c>
      <c r="AO197" s="55">
        <f t="shared" si="3"/>
        <v>1</v>
      </c>
      <c r="BH197" s="12"/>
      <c r="BI197" s="22"/>
      <c r="BJ197" s="12"/>
      <c r="BK197" s="22"/>
      <c r="BL197" s="22"/>
      <c r="BM197" s="22"/>
      <c r="BN197" s="22"/>
      <c r="BO197" s="22"/>
      <c r="BP197" s="22"/>
    </row>
    <row r="198" spans="1:69" x14ac:dyDescent="0.2">
      <c r="A198" s="67">
        <v>197</v>
      </c>
      <c r="B198" s="26" t="s">
        <v>77</v>
      </c>
      <c r="C198" s="6" t="s">
        <v>78</v>
      </c>
      <c r="D198" s="8" t="s">
        <v>668</v>
      </c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86">
        <v>0</v>
      </c>
      <c r="U198" s="86"/>
      <c r="V198" s="86"/>
      <c r="W198" s="86"/>
      <c r="X198" s="30">
        <v>17.5</v>
      </c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1"/>
      <c r="AN198" s="35">
        <f>IF(AO198&lt;6,SUM(E198:AM198),SUM(LARGE(E198:AM198,{1;2;3;4;5;6})))</f>
        <v>17.5</v>
      </c>
      <c r="AO198" s="55">
        <f t="shared" si="3"/>
        <v>2</v>
      </c>
      <c r="BH198" s="12"/>
      <c r="BI198" s="22"/>
      <c r="BJ198" s="12"/>
      <c r="BK198" s="22"/>
      <c r="BL198" s="22"/>
      <c r="BM198" s="22"/>
      <c r="BN198" s="22"/>
      <c r="BO198" s="22"/>
      <c r="BP198" s="22"/>
    </row>
    <row r="199" spans="1:69" x14ac:dyDescent="0.2">
      <c r="A199" s="67">
        <v>198</v>
      </c>
      <c r="B199" s="26" t="s">
        <v>77</v>
      </c>
      <c r="C199" s="6" t="s">
        <v>83</v>
      </c>
      <c r="D199" s="8" t="s">
        <v>694</v>
      </c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>
        <v>5</v>
      </c>
      <c r="P199" s="30"/>
      <c r="Q199" s="30"/>
      <c r="R199" s="30"/>
      <c r="S199" s="30"/>
      <c r="T199" s="30"/>
      <c r="U199" s="30"/>
      <c r="V199" s="30"/>
      <c r="W199" s="30"/>
      <c r="X199" s="30"/>
      <c r="Y199" s="30">
        <v>6</v>
      </c>
      <c r="Z199" s="30">
        <v>6</v>
      </c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1"/>
      <c r="AN199" s="35">
        <f>IF(AO199&lt;6,SUM(E199:AM199),SUM(LARGE(E199:AM199,{1;2;3;4;5;6})))</f>
        <v>17</v>
      </c>
      <c r="AO199" s="55">
        <f t="shared" si="3"/>
        <v>3</v>
      </c>
      <c r="BH199" s="12"/>
      <c r="BI199" s="22"/>
      <c r="BJ199" s="12"/>
      <c r="BK199" s="22"/>
      <c r="BL199" s="22"/>
      <c r="BM199" s="22"/>
      <c r="BN199" s="22"/>
      <c r="BO199" s="22"/>
      <c r="BP199" s="22"/>
    </row>
    <row r="200" spans="1:69" x14ac:dyDescent="0.2">
      <c r="A200" s="67">
        <v>199</v>
      </c>
      <c r="B200" s="26" t="s">
        <v>77</v>
      </c>
      <c r="C200" s="6" t="s">
        <v>458</v>
      </c>
      <c r="D200" s="8" t="s">
        <v>998</v>
      </c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>
        <v>4</v>
      </c>
      <c r="W200" s="30"/>
      <c r="X200" s="30"/>
      <c r="Y200" s="30"/>
      <c r="Z200" s="30"/>
      <c r="AA200" s="30">
        <v>6</v>
      </c>
      <c r="AB200" s="30"/>
      <c r="AC200" s="30">
        <v>7</v>
      </c>
      <c r="AD200" s="30"/>
      <c r="AE200" s="30"/>
      <c r="AF200" s="30"/>
      <c r="AG200" s="30"/>
      <c r="AH200" s="30"/>
      <c r="AI200" s="30"/>
      <c r="AJ200" s="30"/>
      <c r="AK200" s="30"/>
      <c r="AL200" s="30"/>
      <c r="AM200" s="1"/>
      <c r="AN200" s="35">
        <f>IF(AO200&lt;6,SUM(E200:AM200),SUM(LARGE(E200:AM200,{1;2;3;4;5;6})))</f>
        <v>17</v>
      </c>
      <c r="AO200" s="55">
        <f t="shared" si="3"/>
        <v>3</v>
      </c>
      <c r="BH200" s="12"/>
      <c r="BI200" s="22"/>
      <c r="BJ200" s="12"/>
      <c r="BK200" s="22"/>
      <c r="BL200" s="22"/>
      <c r="BM200" s="22"/>
      <c r="BN200" s="22"/>
      <c r="BO200" s="22"/>
      <c r="BP200" s="22"/>
    </row>
    <row r="201" spans="1:69" x14ac:dyDescent="0.2">
      <c r="A201" s="67">
        <v>200</v>
      </c>
      <c r="B201" s="26" t="s">
        <v>77</v>
      </c>
      <c r="C201" s="8" t="s">
        <v>458</v>
      </c>
      <c r="D201" s="8" t="s">
        <v>690</v>
      </c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>
        <v>4</v>
      </c>
      <c r="AA201" s="54"/>
      <c r="AB201" s="54"/>
      <c r="AC201" s="54">
        <v>5</v>
      </c>
      <c r="AD201" s="54"/>
      <c r="AE201" s="54"/>
      <c r="AF201" s="54"/>
      <c r="AG201" s="54"/>
      <c r="AH201" s="54"/>
      <c r="AI201" s="54">
        <v>8</v>
      </c>
      <c r="AJ201" s="54"/>
      <c r="AK201" s="54"/>
      <c r="AL201" s="54"/>
      <c r="AM201" s="51"/>
      <c r="AN201" s="35">
        <f>IF(AO201&lt;6,SUM(E201:AM201),SUM(LARGE(E201:AM201,{1;2;3;4;5;6})))</f>
        <v>17</v>
      </c>
      <c r="AO201" s="55">
        <f t="shared" si="3"/>
        <v>3</v>
      </c>
      <c r="BH201" s="12"/>
      <c r="BI201" s="22"/>
      <c r="BJ201" s="12"/>
      <c r="BK201" s="22"/>
      <c r="BL201" s="22"/>
      <c r="BM201" s="22"/>
      <c r="BN201" s="22"/>
      <c r="BO201" s="22"/>
      <c r="BP201" s="22"/>
    </row>
    <row r="202" spans="1:69" ht="14.25" customHeight="1" x14ac:dyDescent="0.2">
      <c r="A202" s="67">
        <v>201</v>
      </c>
      <c r="B202" s="26" t="s">
        <v>77</v>
      </c>
      <c r="C202" s="6" t="s">
        <v>458</v>
      </c>
      <c r="D202" s="8" t="s">
        <v>1047</v>
      </c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>
        <v>8</v>
      </c>
      <c r="AA202" s="30"/>
      <c r="AB202" s="30"/>
      <c r="AC202" s="30">
        <v>9</v>
      </c>
      <c r="AD202" s="30"/>
      <c r="AE202" s="30"/>
      <c r="AF202" s="30"/>
      <c r="AG202" s="30"/>
      <c r="AH202" s="30"/>
      <c r="AI202" s="30"/>
      <c r="AJ202" s="30"/>
      <c r="AK202" s="30"/>
      <c r="AL202" s="30"/>
      <c r="AM202" s="51"/>
      <c r="AN202" s="35">
        <f>IF(AO202&lt;6,SUM(E202:AM202),SUM(LARGE(E202:AM202,{1;2;3;4;5;6})))</f>
        <v>17</v>
      </c>
      <c r="AO202" s="55">
        <f t="shared" si="3"/>
        <v>2</v>
      </c>
      <c r="BH202" s="22"/>
      <c r="BI202" s="3"/>
      <c r="BJ202" s="22"/>
      <c r="BK202" s="22"/>
      <c r="BL202" s="22"/>
      <c r="BM202" s="22"/>
      <c r="BN202" s="22"/>
      <c r="BO202" s="22"/>
      <c r="BP202" s="24"/>
    </row>
    <row r="203" spans="1:69" x14ac:dyDescent="0.2">
      <c r="A203" s="67">
        <v>202</v>
      </c>
      <c r="B203" s="26" t="s">
        <v>77</v>
      </c>
      <c r="C203" s="6" t="s">
        <v>486</v>
      </c>
      <c r="D203" s="8" t="s">
        <v>602</v>
      </c>
      <c r="E203" s="30"/>
      <c r="F203" s="30">
        <v>17</v>
      </c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1"/>
      <c r="AN203" s="35">
        <f>IF(AO203&lt;6,SUM(E203:AM203),SUM(LARGE(E203:AM203,{1;2;3;4;5;6})))</f>
        <v>17</v>
      </c>
      <c r="AO203" s="55">
        <f t="shared" si="3"/>
        <v>1</v>
      </c>
      <c r="BH203" s="24"/>
      <c r="BI203" s="3"/>
      <c r="BJ203" s="24"/>
      <c r="BK203" s="24"/>
      <c r="BL203" s="24"/>
      <c r="BM203" s="24"/>
      <c r="BN203" s="24"/>
      <c r="BO203" s="24"/>
      <c r="BP203" s="24"/>
    </row>
    <row r="204" spans="1:69" x14ac:dyDescent="0.2">
      <c r="A204" s="67">
        <v>203</v>
      </c>
      <c r="B204" s="26" t="s">
        <v>77</v>
      </c>
      <c r="C204" s="6" t="s">
        <v>85</v>
      </c>
      <c r="D204" s="8" t="s">
        <v>484</v>
      </c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30">
        <v>3.7</v>
      </c>
      <c r="U204" s="30"/>
      <c r="V204" s="30">
        <v>4</v>
      </c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>
        <v>4</v>
      </c>
      <c r="AJ204" s="30"/>
      <c r="AK204" s="30">
        <v>5</v>
      </c>
      <c r="AL204" s="30"/>
      <c r="AM204" s="51"/>
      <c r="AN204" s="35">
        <f>IF(AO204&lt;6,SUM(E204:AM204),SUM(LARGE(E204:AM204,{1;2;3;4;5;6})))</f>
        <v>16.7</v>
      </c>
      <c r="AO204" s="55">
        <f t="shared" si="3"/>
        <v>4</v>
      </c>
      <c r="BH204" s="24"/>
      <c r="BI204" s="3"/>
      <c r="BJ204" s="24"/>
      <c r="BK204" s="24"/>
      <c r="BL204" s="24"/>
      <c r="BM204" s="24"/>
      <c r="BN204" s="24"/>
      <c r="BO204" s="24"/>
      <c r="BP204" s="24"/>
    </row>
    <row r="205" spans="1:69" x14ac:dyDescent="0.2">
      <c r="A205" s="67">
        <v>204</v>
      </c>
      <c r="B205" s="26" t="s">
        <v>463</v>
      </c>
      <c r="C205" s="6" t="s">
        <v>458</v>
      </c>
      <c r="D205" s="8" t="s">
        <v>823</v>
      </c>
      <c r="E205" s="37"/>
      <c r="F205" s="37"/>
      <c r="G205" s="37"/>
      <c r="H205" s="37"/>
      <c r="I205" s="37">
        <v>16.7</v>
      </c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1"/>
      <c r="AN205" s="35">
        <f>IF(AO205&lt;6,SUM(E205:AM205),SUM(LARGE(E205:AM205,{1;2;3;4;5;6})))</f>
        <v>16.7</v>
      </c>
      <c r="AO205" s="55">
        <f t="shared" si="3"/>
        <v>1</v>
      </c>
      <c r="BH205" s="22"/>
      <c r="BI205" s="3"/>
      <c r="BJ205" s="22"/>
      <c r="BK205" s="22"/>
      <c r="BL205" s="22"/>
      <c r="BM205" s="22"/>
      <c r="BN205" s="22"/>
      <c r="BO205" s="22"/>
      <c r="BP205" s="24"/>
    </row>
    <row r="206" spans="1:69" x14ac:dyDescent="0.2">
      <c r="A206" s="67">
        <v>205</v>
      </c>
      <c r="B206" s="26" t="s">
        <v>77</v>
      </c>
      <c r="C206" s="6" t="s">
        <v>458</v>
      </c>
      <c r="D206" s="8" t="s">
        <v>701</v>
      </c>
      <c r="E206" s="30"/>
      <c r="F206" s="30"/>
      <c r="G206" s="30"/>
      <c r="H206" s="30"/>
      <c r="I206" s="30"/>
      <c r="J206" s="30"/>
      <c r="K206" s="30"/>
      <c r="L206" s="30"/>
      <c r="M206" s="30">
        <v>4</v>
      </c>
      <c r="N206" s="30">
        <v>4</v>
      </c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>
        <v>4</v>
      </c>
      <c r="AB206" s="30"/>
      <c r="AC206" s="30"/>
      <c r="AD206" s="30"/>
      <c r="AE206" s="30"/>
      <c r="AF206" s="30"/>
      <c r="AG206" s="30"/>
      <c r="AH206" s="30"/>
      <c r="AI206" s="30"/>
      <c r="AJ206" s="30">
        <v>4.3</v>
      </c>
      <c r="AK206" s="30"/>
      <c r="AL206" s="30"/>
      <c r="AM206" s="1"/>
      <c r="AN206" s="35">
        <f>IF(AO206&lt;6,SUM(E206:AM206),SUM(LARGE(E206:AM206,{1;2;3;4;5;6})))</f>
        <v>16.3</v>
      </c>
      <c r="AO206" s="55">
        <f t="shared" si="3"/>
        <v>4</v>
      </c>
      <c r="BI206" s="22"/>
      <c r="BK206" s="22"/>
      <c r="BL206" s="22"/>
      <c r="BM206" s="22"/>
      <c r="BN206" s="22"/>
      <c r="BO206" s="22"/>
      <c r="BP206" s="22"/>
      <c r="BQ206" s="24"/>
    </row>
    <row r="207" spans="1:69" x14ac:dyDescent="0.2">
      <c r="A207" s="67">
        <v>206</v>
      </c>
      <c r="B207" s="26" t="s">
        <v>77</v>
      </c>
      <c r="C207" s="6" t="s">
        <v>259</v>
      </c>
      <c r="D207" s="8" t="s">
        <v>902</v>
      </c>
      <c r="E207" s="29"/>
      <c r="F207" s="29"/>
      <c r="G207" s="29"/>
      <c r="H207" s="29"/>
      <c r="I207" s="29"/>
      <c r="J207" s="29"/>
      <c r="K207" s="29"/>
      <c r="L207" s="29"/>
      <c r="M207" s="29"/>
      <c r="N207" s="29">
        <v>8</v>
      </c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84">
        <v>0</v>
      </c>
      <c r="AC207" s="84"/>
      <c r="AD207" s="84"/>
      <c r="AE207" s="29">
        <v>8</v>
      </c>
      <c r="AF207" s="29"/>
      <c r="AG207" s="29"/>
      <c r="AH207" s="84"/>
      <c r="AI207" s="84"/>
      <c r="AJ207" s="84"/>
      <c r="AK207" s="84"/>
      <c r="AL207" s="84"/>
      <c r="AM207" s="1"/>
      <c r="AN207" s="35">
        <f>IF(AO207&lt;6,SUM(E207:AM207),SUM(LARGE(E207:AM207,{1;2;3;4;5;6})))</f>
        <v>16</v>
      </c>
      <c r="AO207" s="55">
        <f t="shared" si="3"/>
        <v>3</v>
      </c>
    </row>
    <row r="208" spans="1:69" x14ac:dyDescent="0.2">
      <c r="A208" s="67">
        <v>207</v>
      </c>
      <c r="B208" s="26" t="s">
        <v>77</v>
      </c>
      <c r="C208" s="6" t="s">
        <v>136</v>
      </c>
      <c r="D208" s="8" t="s">
        <v>378</v>
      </c>
      <c r="E208" s="54"/>
      <c r="F208" s="54"/>
      <c r="G208" s="54"/>
      <c r="H208" s="54"/>
      <c r="I208" s="54"/>
      <c r="J208" s="54">
        <v>8</v>
      </c>
      <c r="K208" s="54"/>
      <c r="L208" s="54"/>
      <c r="M208" s="54"/>
      <c r="N208" s="54"/>
      <c r="O208" s="54"/>
      <c r="P208" s="54"/>
      <c r="Q208" s="54"/>
      <c r="R208" s="54"/>
      <c r="S208" s="54">
        <v>8</v>
      </c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1"/>
      <c r="AN208" s="35">
        <f>IF(AO208&lt;6,SUM(E208:AM208),SUM(LARGE(E208:AM208,{1;2;3;4;5;6})))</f>
        <v>16</v>
      </c>
      <c r="AO208" s="55">
        <f t="shared" si="3"/>
        <v>2</v>
      </c>
      <c r="BI208" s="22"/>
      <c r="BK208" s="22"/>
      <c r="BL208" s="22"/>
      <c r="BM208" s="22"/>
      <c r="BN208" s="22"/>
      <c r="BO208" s="22"/>
      <c r="BP208" s="22"/>
      <c r="BQ208" s="24"/>
    </row>
    <row r="209" spans="1:69" x14ac:dyDescent="0.2">
      <c r="A209" s="67">
        <v>208</v>
      </c>
      <c r="B209" s="26" t="s">
        <v>77</v>
      </c>
      <c r="C209" s="6" t="s">
        <v>136</v>
      </c>
      <c r="D209" s="8" t="s">
        <v>631</v>
      </c>
      <c r="E209" s="29"/>
      <c r="F209" s="29"/>
      <c r="G209" s="29"/>
      <c r="H209" s="29"/>
      <c r="I209" s="29"/>
      <c r="J209" s="29">
        <v>8</v>
      </c>
      <c r="K209" s="29"/>
      <c r="L209" s="29"/>
      <c r="M209" s="29"/>
      <c r="N209" s="29"/>
      <c r="O209" s="29">
        <v>3</v>
      </c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>
        <v>4</v>
      </c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1"/>
      <c r="AN209" s="35">
        <f>IF(AO209&lt;6,SUM(E209:AM209),SUM(LARGE(E209:AM209,{1;2;3;4;5;6})))</f>
        <v>15</v>
      </c>
      <c r="AO209" s="55">
        <f t="shared" si="3"/>
        <v>3</v>
      </c>
      <c r="BI209" s="24"/>
      <c r="BK209" s="24"/>
      <c r="BL209" s="24"/>
      <c r="BM209" s="24"/>
      <c r="BN209" s="24"/>
      <c r="BO209" s="24"/>
      <c r="BP209" s="24"/>
      <c r="BQ209" s="24"/>
    </row>
    <row r="210" spans="1:69" x14ac:dyDescent="0.2">
      <c r="A210" s="67">
        <v>209</v>
      </c>
      <c r="B210" s="26" t="s">
        <v>77</v>
      </c>
      <c r="C210" s="6" t="s">
        <v>191</v>
      </c>
      <c r="D210" s="8" t="s">
        <v>656</v>
      </c>
      <c r="E210" s="30"/>
      <c r="F210" s="30"/>
      <c r="G210" s="30"/>
      <c r="H210" s="30"/>
      <c r="I210" s="86">
        <v>0</v>
      </c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>
        <v>15</v>
      </c>
      <c r="U210" s="30"/>
      <c r="V210" s="86">
        <v>0</v>
      </c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86"/>
      <c r="AL210" s="86"/>
      <c r="AM210" s="1"/>
      <c r="AN210" s="35">
        <f>IF(AO210&lt;6,SUM(E210:AM210),SUM(LARGE(E210:AM210,{1;2;3;4;5;6})))</f>
        <v>15</v>
      </c>
      <c r="AO210" s="55">
        <f t="shared" si="3"/>
        <v>3</v>
      </c>
      <c r="BI210" s="24"/>
      <c r="BK210" s="24"/>
      <c r="BL210" s="24"/>
      <c r="BM210" s="24"/>
      <c r="BN210" s="24"/>
      <c r="BO210" s="24"/>
      <c r="BP210" s="24"/>
      <c r="BQ210" s="24"/>
    </row>
    <row r="211" spans="1:69" x14ac:dyDescent="0.2">
      <c r="A211" s="67">
        <v>210</v>
      </c>
      <c r="B211" s="26" t="s">
        <v>77</v>
      </c>
      <c r="C211" s="6" t="s">
        <v>79</v>
      </c>
      <c r="D211" s="8" t="s">
        <v>767</v>
      </c>
      <c r="E211" s="84">
        <v>0</v>
      </c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29">
        <v>15</v>
      </c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1"/>
      <c r="AN211" s="35">
        <f>IF(AO211&lt;6,SUM(E211:AM211),SUM(LARGE(E211:AM211,{1;2;3;4;5;6})))</f>
        <v>15</v>
      </c>
      <c r="AO211" s="55">
        <f t="shared" si="3"/>
        <v>2</v>
      </c>
      <c r="BI211" s="22"/>
      <c r="BK211" s="22"/>
      <c r="BL211" s="22"/>
      <c r="BM211" s="22"/>
      <c r="BN211" s="22"/>
      <c r="BO211" s="22"/>
      <c r="BP211" s="22"/>
      <c r="BQ211" s="24"/>
    </row>
    <row r="212" spans="1:69" x14ac:dyDescent="0.2">
      <c r="A212" s="67">
        <v>211</v>
      </c>
      <c r="B212" s="26" t="s">
        <v>77</v>
      </c>
      <c r="C212" s="6" t="s">
        <v>98</v>
      </c>
      <c r="D212" s="8" t="s">
        <v>156</v>
      </c>
      <c r="E212" s="30"/>
      <c r="F212" s="30">
        <v>15</v>
      </c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1"/>
      <c r="AN212" s="35">
        <f>IF(AO212&lt;6,SUM(E212:AM212),SUM(LARGE(E212:AM212,{1;2;3;4;5;6})))</f>
        <v>15</v>
      </c>
      <c r="AO212" s="55">
        <f t="shared" si="3"/>
        <v>1</v>
      </c>
      <c r="BI212" s="22"/>
      <c r="BK212" s="22"/>
      <c r="BL212" s="22"/>
      <c r="BM212" s="22"/>
      <c r="BN212" s="22"/>
      <c r="BO212" s="22"/>
      <c r="BP212" s="22"/>
      <c r="BQ212" s="24"/>
    </row>
    <row r="213" spans="1:69" x14ac:dyDescent="0.2">
      <c r="A213" s="67">
        <v>212</v>
      </c>
      <c r="B213" s="26" t="s">
        <v>77</v>
      </c>
      <c r="C213" s="6" t="s">
        <v>458</v>
      </c>
      <c r="D213" s="8" t="s">
        <v>1084</v>
      </c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85">
        <v>0</v>
      </c>
      <c r="AB213" s="54"/>
      <c r="AC213" s="54"/>
      <c r="AD213" s="54"/>
      <c r="AE213" s="54"/>
      <c r="AF213" s="54"/>
      <c r="AG213" s="54"/>
      <c r="AH213" s="54"/>
      <c r="AI213" s="54">
        <v>14</v>
      </c>
      <c r="AJ213" s="54"/>
      <c r="AK213" s="54"/>
      <c r="AL213" s="54"/>
      <c r="AM213" s="1"/>
      <c r="AN213" s="35">
        <f>IF(AO213&lt;6,SUM(E213:AM213),SUM(LARGE(E213:AM213,{1;2;3;4;5;6})))</f>
        <v>14</v>
      </c>
      <c r="AO213" s="55">
        <f t="shared" si="3"/>
        <v>2</v>
      </c>
      <c r="BI213" s="22"/>
      <c r="BK213" s="22"/>
      <c r="BL213" s="22"/>
      <c r="BM213" s="22"/>
      <c r="BN213" s="22"/>
      <c r="BO213" s="22"/>
      <c r="BP213" s="22"/>
      <c r="BQ213" s="24"/>
    </row>
    <row r="214" spans="1:69" s="24" customFormat="1" x14ac:dyDescent="0.2">
      <c r="A214" s="67">
        <v>213</v>
      </c>
      <c r="B214" s="26" t="s">
        <v>77</v>
      </c>
      <c r="C214" s="6" t="s">
        <v>458</v>
      </c>
      <c r="D214" s="8" t="s">
        <v>960</v>
      </c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>
        <v>6</v>
      </c>
      <c r="T214" s="29"/>
      <c r="U214" s="29"/>
      <c r="V214" s="29">
        <v>3</v>
      </c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>
        <v>4</v>
      </c>
      <c r="AJ214" s="29"/>
      <c r="AK214" s="29"/>
      <c r="AL214" s="29"/>
      <c r="AM214" s="1"/>
      <c r="AN214" s="35">
        <f>IF(AO214&lt;6,SUM(E214:AM214),SUM(LARGE(E214:AM214,{1;2;3;4;5;6})))</f>
        <v>13</v>
      </c>
      <c r="AO214" s="55">
        <f t="shared" si="3"/>
        <v>3</v>
      </c>
      <c r="BI214" s="22"/>
      <c r="BK214" s="22"/>
      <c r="BL214" s="22"/>
      <c r="BM214" s="22"/>
      <c r="BN214" s="22"/>
      <c r="BO214" s="22"/>
      <c r="BP214" s="22"/>
    </row>
    <row r="215" spans="1:69" s="24" customFormat="1" x14ac:dyDescent="0.2">
      <c r="A215" s="67">
        <v>214</v>
      </c>
      <c r="B215" s="26" t="s">
        <v>77</v>
      </c>
      <c r="C215" s="6" t="s">
        <v>85</v>
      </c>
      <c r="D215" s="8" t="s">
        <v>223</v>
      </c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>
        <v>12</v>
      </c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1"/>
      <c r="AN215" s="35">
        <f>IF(AO215&lt;6,SUM(E215:AM215),SUM(LARGE(E215:AM215,{1;2;3;4;5;6})))</f>
        <v>12</v>
      </c>
      <c r="AO215" s="55">
        <f t="shared" si="3"/>
        <v>1</v>
      </c>
      <c r="BI215" s="22"/>
      <c r="BK215" s="22"/>
      <c r="BL215" s="22"/>
      <c r="BM215" s="22"/>
      <c r="BN215" s="22"/>
      <c r="BO215" s="22"/>
      <c r="BP215" s="22"/>
    </row>
    <row r="216" spans="1:69" s="24" customFormat="1" x14ac:dyDescent="0.2">
      <c r="A216" s="67">
        <v>215</v>
      </c>
      <c r="B216" s="26" t="s">
        <v>80</v>
      </c>
      <c r="C216" s="6" t="s">
        <v>458</v>
      </c>
      <c r="D216" s="8" t="s">
        <v>1147</v>
      </c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>
        <v>12</v>
      </c>
      <c r="AF216" s="30"/>
      <c r="AG216" s="30"/>
      <c r="AH216" s="30"/>
      <c r="AI216" s="30"/>
      <c r="AJ216" s="30"/>
      <c r="AK216" s="30"/>
      <c r="AL216" s="30"/>
      <c r="AM216" s="1"/>
      <c r="AN216" s="35">
        <f>IF(AO216&lt;6,SUM(E216:AM216),SUM(LARGE(E216:AM216,{1;2;3;4;5;6})))</f>
        <v>12</v>
      </c>
      <c r="AO216" s="55">
        <f t="shared" si="3"/>
        <v>1</v>
      </c>
      <c r="BI216" s="22"/>
      <c r="BK216" s="22"/>
      <c r="BL216" s="22"/>
      <c r="BM216" s="22"/>
      <c r="BN216" s="22"/>
      <c r="BO216" s="22"/>
      <c r="BP216" s="22"/>
    </row>
    <row r="217" spans="1:69" s="24" customFormat="1" x14ac:dyDescent="0.2">
      <c r="A217" s="67">
        <v>216</v>
      </c>
      <c r="B217" s="26" t="s">
        <v>77</v>
      </c>
      <c r="C217" s="6" t="s">
        <v>78</v>
      </c>
      <c r="D217" s="8" t="s">
        <v>702</v>
      </c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>
        <v>3</v>
      </c>
      <c r="AD217" s="54"/>
      <c r="AE217" s="54"/>
      <c r="AF217" s="54"/>
      <c r="AG217" s="54"/>
      <c r="AH217" s="54"/>
      <c r="AI217" s="54"/>
      <c r="AJ217" s="54">
        <v>3.7</v>
      </c>
      <c r="AK217" s="54">
        <v>5</v>
      </c>
      <c r="AL217" s="54"/>
      <c r="AM217" s="1"/>
      <c r="AN217" s="35">
        <f>IF(AO217&lt;6,SUM(E217:AM217),SUM(LARGE(E217:AM217,{1;2;3;4;5;6})))</f>
        <v>11.7</v>
      </c>
      <c r="AO217" s="55">
        <f t="shared" si="3"/>
        <v>3</v>
      </c>
      <c r="BI217" s="22"/>
      <c r="BK217" s="22"/>
      <c r="BL217" s="22"/>
      <c r="BM217" s="22"/>
      <c r="BN217" s="22"/>
      <c r="BO217" s="22"/>
      <c r="BP217" s="22"/>
    </row>
    <row r="218" spans="1:69" s="24" customFormat="1" x14ac:dyDescent="0.2">
      <c r="A218" s="67">
        <v>217</v>
      </c>
      <c r="B218" s="26" t="s">
        <v>77</v>
      </c>
      <c r="C218" s="6" t="s">
        <v>458</v>
      </c>
      <c r="D218" s="8" t="s">
        <v>664</v>
      </c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>
        <v>3</v>
      </c>
      <c r="AD218" s="30"/>
      <c r="AE218" s="30">
        <v>5</v>
      </c>
      <c r="AF218" s="30"/>
      <c r="AG218" s="30"/>
      <c r="AH218" s="30"/>
      <c r="AI218" s="30"/>
      <c r="AJ218" s="30">
        <v>3</v>
      </c>
      <c r="AK218" s="30"/>
      <c r="AL218" s="30"/>
      <c r="AM218" s="1"/>
      <c r="AN218" s="35">
        <f>IF(AO218&lt;6,SUM(E218:AM218),SUM(LARGE(E218:AM218,{1;2;3;4;5;6})))</f>
        <v>11</v>
      </c>
      <c r="AO218" s="55">
        <f t="shared" si="3"/>
        <v>3</v>
      </c>
      <c r="BI218" s="22"/>
      <c r="BK218" s="22"/>
      <c r="BL218" s="22"/>
      <c r="BM218" s="22"/>
      <c r="BN218" s="22"/>
      <c r="BO218" s="22"/>
      <c r="BP218" s="22"/>
    </row>
    <row r="219" spans="1:69" s="24" customFormat="1" x14ac:dyDescent="0.2">
      <c r="A219" s="67">
        <v>218</v>
      </c>
      <c r="B219" s="26" t="s">
        <v>77</v>
      </c>
      <c r="C219" s="6" t="s">
        <v>458</v>
      </c>
      <c r="D219" s="8" t="s">
        <v>483</v>
      </c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29">
        <v>4</v>
      </c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84">
        <v>0</v>
      </c>
      <c r="AK219" s="29">
        <v>7</v>
      </c>
      <c r="AL219" s="29"/>
      <c r="AM219" s="1"/>
      <c r="AN219" s="35">
        <f>IF(AO219&lt;6,SUM(E219:AM219),SUM(LARGE(E219:AM219,{1;2;3;4;5;6})))</f>
        <v>11</v>
      </c>
      <c r="AO219" s="55">
        <f t="shared" si="3"/>
        <v>3</v>
      </c>
      <c r="BI219" s="22"/>
      <c r="BK219" s="22"/>
      <c r="BL219" s="22"/>
      <c r="BM219" s="22"/>
      <c r="BN219" s="22"/>
      <c r="BO219" s="22"/>
      <c r="BP219" s="22"/>
    </row>
    <row r="220" spans="1:69" s="24" customFormat="1" x14ac:dyDescent="0.2">
      <c r="A220" s="67">
        <v>219</v>
      </c>
      <c r="B220" s="6" t="s">
        <v>77</v>
      </c>
      <c r="C220" s="6" t="s">
        <v>1185</v>
      </c>
      <c r="D220" s="6" t="s">
        <v>1180</v>
      </c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>
        <v>6</v>
      </c>
      <c r="AJ220" s="30">
        <v>4.3</v>
      </c>
      <c r="AK220" s="30"/>
      <c r="AL220" s="30"/>
      <c r="AM220" s="51"/>
      <c r="AN220" s="35">
        <f>IF(AO220&lt;6,SUM(E220:AM220),SUM(LARGE(E220:AM220,{1;2;3;4;5;6})))</f>
        <v>10.3</v>
      </c>
      <c r="AO220" s="55">
        <f t="shared" si="3"/>
        <v>2</v>
      </c>
      <c r="BI220" s="22"/>
      <c r="BK220" s="22"/>
      <c r="BL220" s="22"/>
      <c r="BM220" s="22"/>
      <c r="BN220" s="22"/>
      <c r="BO220" s="22"/>
      <c r="BP220" s="22"/>
    </row>
    <row r="221" spans="1:69" s="24" customFormat="1" x14ac:dyDescent="0.2">
      <c r="A221" s="67">
        <v>220</v>
      </c>
      <c r="B221" s="26" t="s">
        <v>77</v>
      </c>
      <c r="C221" s="6" t="s">
        <v>458</v>
      </c>
      <c r="D221" s="8" t="s">
        <v>904</v>
      </c>
      <c r="E221" s="30"/>
      <c r="F221" s="30"/>
      <c r="G221" s="30"/>
      <c r="H221" s="30"/>
      <c r="I221" s="30"/>
      <c r="J221" s="30"/>
      <c r="K221" s="30"/>
      <c r="L221" s="30"/>
      <c r="M221" s="30"/>
      <c r="N221" s="30">
        <v>4</v>
      </c>
      <c r="O221" s="30"/>
      <c r="P221" s="30"/>
      <c r="Q221" s="30"/>
      <c r="R221" s="30"/>
      <c r="S221" s="30"/>
      <c r="T221" s="30">
        <v>3</v>
      </c>
      <c r="U221" s="30"/>
      <c r="V221" s="30"/>
      <c r="W221" s="30"/>
      <c r="X221" s="30"/>
      <c r="Y221" s="30"/>
      <c r="Z221" s="30"/>
      <c r="AA221" s="30"/>
      <c r="AB221" s="30"/>
      <c r="AC221" s="30">
        <v>3</v>
      </c>
      <c r="AD221" s="30"/>
      <c r="AE221" s="30"/>
      <c r="AF221" s="30"/>
      <c r="AG221" s="30"/>
      <c r="AH221" s="30"/>
      <c r="AI221" s="30"/>
      <c r="AJ221" s="30"/>
      <c r="AK221" s="30"/>
      <c r="AL221" s="30"/>
      <c r="AM221" s="51"/>
      <c r="AN221" s="35">
        <f>IF(AO221&lt;6,SUM(E221:AM221),SUM(LARGE(E221:AM221,{1;2;3;4;5;6})))</f>
        <v>10</v>
      </c>
      <c r="AO221" s="55">
        <f t="shared" si="3"/>
        <v>3</v>
      </c>
      <c r="BI221" s="22"/>
      <c r="BK221" s="22"/>
      <c r="BL221" s="22"/>
      <c r="BM221" s="22"/>
      <c r="BN221" s="22"/>
      <c r="BO221" s="22"/>
      <c r="BP221" s="22"/>
    </row>
    <row r="222" spans="1:69" s="24" customFormat="1" x14ac:dyDescent="0.2">
      <c r="A222" s="67">
        <v>221</v>
      </c>
      <c r="B222" s="26" t="s">
        <v>77</v>
      </c>
      <c r="C222" s="6" t="s">
        <v>136</v>
      </c>
      <c r="D222" s="8" t="s">
        <v>683</v>
      </c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>
        <v>4</v>
      </c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>
        <v>6</v>
      </c>
      <c r="AF222" s="30"/>
      <c r="AG222" s="30"/>
      <c r="AH222" s="30"/>
      <c r="AI222" s="30"/>
      <c r="AJ222" s="30"/>
      <c r="AK222" s="30"/>
      <c r="AL222" s="30"/>
      <c r="AM222" s="1"/>
      <c r="AN222" s="35">
        <f>IF(AO222&lt;6,SUM(E222:AM222),SUM(LARGE(E222:AM222,{1;2;3;4;5;6})))</f>
        <v>10</v>
      </c>
      <c r="AO222" s="55">
        <f t="shared" si="3"/>
        <v>2</v>
      </c>
      <c r="BI222" s="22"/>
      <c r="BK222" s="22"/>
      <c r="BL222" s="22"/>
      <c r="BM222" s="22"/>
      <c r="BN222" s="22"/>
      <c r="BO222" s="22"/>
      <c r="BP222" s="22"/>
    </row>
    <row r="223" spans="1:69" s="24" customFormat="1" x14ac:dyDescent="0.2">
      <c r="A223" s="67">
        <v>222</v>
      </c>
      <c r="B223" s="26" t="s">
        <v>77</v>
      </c>
      <c r="C223" s="6" t="s">
        <v>259</v>
      </c>
      <c r="D223" s="8" t="s">
        <v>209</v>
      </c>
      <c r="E223" s="86"/>
      <c r="F223" s="86">
        <v>0</v>
      </c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  <c r="AI223" s="86"/>
      <c r="AJ223" s="86"/>
      <c r="AK223" s="30">
        <v>10</v>
      </c>
      <c r="AL223" s="30"/>
      <c r="AM223" s="1"/>
      <c r="AN223" s="35">
        <f>IF(AO223&lt;6,SUM(E223:AM223),SUM(LARGE(E223:AM223,{1;2;3;4;5;6})))</f>
        <v>10</v>
      </c>
      <c r="AO223" s="55">
        <f t="shared" si="3"/>
        <v>2</v>
      </c>
      <c r="BI223" s="22"/>
      <c r="BK223" s="22"/>
      <c r="BL223" s="22"/>
      <c r="BM223" s="22"/>
      <c r="BN223" s="22"/>
      <c r="BO223" s="22"/>
      <c r="BP223" s="22"/>
    </row>
    <row r="224" spans="1:69" s="24" customFormat="1" x14ac:dyDescent="0.2">
      <c r="A224" s="67">
        <v>223</v>
      </c>
      <c r="B224" s="26" t="s">
        <v>77</v>
      </c>
      <c r="C224" s="6" t="s">
        <v>260</v>
      </c>
      <c r="D224" s="8" t="s">
        <v>306</v>
      </c>
      <c r="E224" s="54"/>
      <c r="F224" s="54"/>
      <c r="G224" s="54"/>
      <c r="H224" s="54"/>
      <c r="I224" s="54"/>
      <c r="J224" s="54"/>
      <c r="K224" s="54"/>
      <c r="L224" s="54"/>
      <c r="M224" s="54"/>
      <c r="N224" s="54">
        <v>10</v>
      </c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1"/>
      <c r="AN224" s="35">
        <f>IF(AO224&lt;6,SUM(E224:AM224),SUM(LARGE(E224:AM224,{1;2;3;4;5;6})))</f>
        <v>10</v>
      </c>
      <c r="AO224" s="55">
        <f t="shared" si="3"/>
        <v>1</v>
      </c>
      <c r="BI224" s="22"/>
      <c r="BK224" s="22"/>
      <c r="BL224" s="22"/>
      <c r="BM224" s="22"/>
      <c r="BN224" s="22"/>
      <c r="BO224" s="22"/>
      <c r="BP224" s="22"/>
    </row>
    <row r="225" spans="1:68" s="24" customFormat="1" x14ac:dyDescent="0.2">
      <c r="A225" s="67">
        <v>224</v>
      </c>
      <c r="B225" s="26" t="s">
        <v>77</v>
      </c>
      <c r="C225" s="6" t="s">
        <v>79</v>
      </c>
      <c r="D225" s="8" t="s">
        <v>202</v>
      </c>
      <c r="E225" s="29"/>
      <c r="F225" s="29">
        <v>10</v>
      </c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1"/>
      <c r="AN225" s="35">
        <f>IF(AO225&lt;6,SUM(E225:AM225),SUM(LARGE(E225:AM225,{1;2;3;4;5;6})))</f>
        <v>10</v>
      </c>
      <c r="AO225" s="55">
        <f t="shared" si="3"/>
        <v>1</v>
      </c>
      <c r="BI225" s="22"/>
      <c r="BK225" s="22"/>
      <c r="BL225" s="22"/>
      <c r="BM225" s="22"/>
      <c r="BN225" s="22"/>
      <c r="BO225" s="22"/>
      <c r="BP225" s="22"/>
    </row>
    <row r="226" spans="1:68" s="24" customFormat="1" x14ac:dyDescent="0.2">
      <c r="A226" s="67">
        <v>225</v>
      </c>
      <c r="B226" s="26" t="s">
        <v>77</v>
      </c>
      <c r="C226" s="6" t="s">
        <v>458</v>
      </c>
      <c r="D226" s="8" t="s">
        <v>995</v>
      </c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>
        <v>10</v>
      </c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1"/>
      <c r="AN226" s="35">
        <f>IF(AO226&lt;6,SUM(E226:AM226),SUM(LARGE(E226:AM226,{1;2;3;4;5;6})))</f>
        <v>10</v>
      </c>
      <c r="AO226" s="55">
        <f t="shared" si="3"/>
        <v>1</v>
      </c>
      <c r="BI226" s="22"/>
      <c r="BK226" s="22"/>
      <c r="BL226" s="22"/>
      <c r="BM226" s="22"/>
      <c r="BN226" s="22"/>
      <c r="BO226" s="22"/>
      <c r="BP226" s="22"/>
    </row>
    <row r="227" spans="1:68" s="24" customFormat="1" x14ac:dyDescent="0.2">
      <c r="A227" s="67">
        <v>226</v>
      </c>
      <c r="B227" s="26" t="s">
        <v>77</v>
      </c>
      <c r="C227" s="6" t="s">
        <v>458</v>
      </c>
      <c r="D227" s="6" t="s">
        <v>996</v>
      </c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>
        <v>10</v>
      </c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9"/>
      <c r="AN227" s="35">
        <f>IF(AO227&lt;6,SUM(E227:AM227),SUM(LARGE(E227:AM227,{1;2;3;4;5;6})))</f>
        <v>10</v>
      </c>
      <c r="AO227" s="55">
        <f t="shared" si="3"/>
        <v>1</v>
      </c>
      <c r="BI227" s="22"/>
      <c r="BK227" s="22"/>
      <c r="BL227" s="22"/>
      <c r="BM227" s="22"/>
      <c r="BN227" s="22"/>
      <c r="BO227" s="22"/>
      <c r="BP227" s="22"/>
    </row>
    <row r="228" spans="1:68" s="24" customFormat="1" x14ac:dyDescent="0.2">
      <c r="A228" s="67">
        <v>227</v>
      </c>
      <c r="B228" s="26" t="s">
        <v>77</v>
      </c>
      <c r="C228" s="6" t="s">
        <v>236</v>
      </c>
      <c r="D228" s="8" t="s">
        <v>1143</v>
      </c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>
        <v>10</v>
      </c>
      <c r="AF228" s="30"/>
      <c r="AG228" s="30"/>
      <c r="AH228" s="30"/>
      <c r="AI228" s="30"/>
      <c r="AJ228" s="30"/>
      <c r="AK228" s="30"/>
      <c r="AL228" s="30"/>
      <c r="AM228" s="1"/>
      <c r="AN228" s="35">
        <f>IF(AO228&lt;6,SUM(E228:AM228),SUM(LARGE(E228:AM228,{1;2;3;4;5;6})))</f>
        <v>10</v>
      </c>
      <c r="AO228" s="55">
        <f t="shared" si="3"/>
        <v>1</v>
      </c>
      <c r="BI228" s="22"/>
      <c r="BK228" s="22"/>
      <c r="BL228" s="22"/>
      <c r="BM228" s="22"/>
      <c r="BN228" s="22"/>
      <c r="BO228" s="22"/>
      <c r="BP228" s="22"/>
    </row>
    <row r="229" spans="1:68" s="24" customFormat="1" x14ac:dyDescent="0.2">
      <c r="A229" s="67">
        <v>228</v>
      </c>
      <c r="B229" s="26" t="s">
        <v>77</v>
      </c>
      <c r="C229" s="6" t="s">
        <v>191</v>
      </c>
      <c r="D229" s="8" t="s">
        <v>1146</v>
      </c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>
        <v>10</v>
      </c>
      <c r="AF229" s="30"/>
      <c r="AG229" s="30"/>
      <c r="AH229" s="30"/>
      <c r="AI229" s="30"/>
      <c r="AJ229" s="30"/>
      <c r="AK229" s="30"/>
      <c r="AL229" s="30"/>
      <c r="AM229" s="1"/>
      <c r="AN229" s="35">
        <f>IF(AO229&lt;6,SUM(E229:AM229),SUM(LARGE(E229:AM229,{1;2;3;4;5;6})))</f>
        <v>10</v>
      </c>
      <c r="AO229" s="55">
        <f t="shared" si="3"/>
        <v>1</v>
      </c>
      <c r="BI229" s="22"/>
      <c r="BK229" s="22"/>
      <c r="BL229" s="22"/>
      <c r="BM229" s="22"/>
      <c r="BN229" s="22"/>
      <c r="BO229" s="22"/>
      <c r="BP229" s="22"/>
    </row>
    <row r="230" spans="1:68" s="24" customFormat="1" x14ac:dyDescent="0.2">
      <c r="A230" s="67">
        <v>229</v>
      </c>
      <c r="B230" s="26" t="s">
        <v>77</v>
      </c>
      <c r="C230" s="6" t="s">
        <v>98</v>
      </c>
      <c r="D230" s="8" t="s">
        <v>551</v>
      </c>
      <c r="E230" s="30"/>
      <c r="F230" s="30">
        <v>9.1999999999999993</v>
      </c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1"/>
      <c r="AN230" s="35">
        <f>IF(AO230&lt;6,SUM(E230:AM230),SUM(LARGE(E230:AM230,{1;2;3;4;5;6})))</f>
        <v>9.1999999999999993</v>
      </c>
      <c r="AO230" s="55">
        <f t="shared" si="3"/>
        <v>1</v>
      </c>
      <c r="BI230" s="22"/>
      <c r="BK230" s="22"/>
      <c r="BL230" s="22"/>
      <c r="BM230" s="22"/>
      <c r="BN230" s="22"/>
      <c r="BO230" s="22"/>
      <c r="BP230" s="22"/>
    </row>
    <row r="231" spans="1:68" s="24" customFormat="1" x14ac:dyDescent="0.2">
      <c r="A231" s="67">
        <v>230</v>
      </c>
      <c r="B231" s="26" t="s">
        <v>77</v>
      </c>
      <c r="C231" s="6" t="s">
        <v>79</v>
      </c>
      <c r="D231" s="8" t="s">
        <v>256</v>
      </c>
      <c r="E231" s="30"/>
      <c r="F231" s="30">
        <v>9.1999999999999993</v>
      </c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1"/>
      <c r="AN231" s="35">
        <f>IF(AO231&lt;6,SUM(E231:AM231),SUM(LARGE(E231:AM231,{1;2;3;4;5;6})))</f>
        <v>9.1999999999999993</v>
      </c>
      <c r="AO231" s="55">
        <f t="shared" si="3"/>
        <v>1</v>
      </c>
      <c r="BI231" s="22"/>
      <c r="BK231" s="22"/>
      <c r="BL231" s="22"/>
      <c r="BM231" s="22"/>
      <c r="BN231" s="22"/>
      <c r="BO231" s="22"/>
      <c r="BP231" s="22"/>
    </row>
    <row r="232" spans="1:68" s="24" customFormat="1" x14ac:dyDescent="0.2">
      <c r="A232" s="67">
        <v>231</v>
      </c>
      <c r="B232" s="26" t="s">
        <v>77</v>
      </c>
      <c r="C232" s="6" t="s">
        <v>79</v>
      </c>
      <c r="D232" s="8" t="s">
        <v>189</v>
      </c>
      <c r="E232" s="30"/>
      <c r="F232" s="30">
        <v>9.1999999999999993</v>
      </c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1"/>
      <c r="AN232" s="35">
        <f>IF(AO232&lt;6,SUM(E232:AM232),SUM(LARGE(E232:AM232,{1;2;3;4;5;6})))</f>
        <v>9.1999999999999993</v>
      </c>
      <c r="AO232" s="55">
        <f t="shared" si="3"/>
        <v>1</v>
      </c>
      <c r="BI232" s="22"/>
      <c r="BK232" s="22"/>
      <c r="BL232" s="22"/>
      <c r="BM232" s="22"/>
      <c r="BN232" s="22"/>
      <c r="BO232" s="22"/>
      <c r="BP232" s="22"/>
    </row>
    <row r="233" spans="1:68" s="24" customFormat="1" x14ac:dyDescent="0.2">
      <c r="A233" s="67">
        <v>232</v>
      </c>
      <c r="B233" s="26" t="s">
        <v>77</v>
      </c>
      <c r="C233" s="6" t="s">
        <v>458</v>
      </c>
      <c r="D233" s="8" t="s">
        <v>738</v>
      </c>
      <c r="E233" s="30"/>
      <c r="F233" s="30">
        <v>9.1999999999999993</v>
      </c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1"/>
      <c r="AN233" s="35">
        <f>IF(AO233&lt;6,SUM(E233:AM233),SUM(LARGE(E233:AM233,{1;2;3;4;5;6})))</f>
        <v>9.1999999999999993</v>
      </c>
      <c r="AO233" s="55">
        <f t="shared" si="3"/>
        <v>1</v>
      </c>
      <c r="BI233" s="22"/>
      <c r="BK233" s="22"/>
      <c r="BL233" s="22"/>
      <c r="BM233" s="22"/>
      <c r="BN233" s="22"/>
      <c r="BO233" s="22"/>
      <c r="BP233" s="22"/>
    </row>
    <row r="234" spans="1:68" s="24" customFormat="1" x14ac:dyDescent="0.2">
      <c r="A234" s="67">
        <v>233</v>
      </c>
      <c r="B234" s="26" t="s">
        <v>77</v>
      </c>
      <c r="C234" s="6" t="s">
        <v>98</v>
      </c>
      <c r="D234" s="8" t="s">
        <v>780</v>
      </c>
      <c r="E234" s="30"/>
      <c r="F234" s="30">
        <v>9.1999999999999993</v>
      </c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51"/>
      <c r="AN234" s="35">
        <f>IF(AO234&lt;6,SUM(E234:AM234),SUM(LARGE(E234:AM234,{1;2;3;4;5;6})))</f>
        <v>9.1999999999999993</v>
      </c>
      <c r="AO234" s="55">
        <f t="shared" si="3"/>
        <v>1</v>
      </c>
      <c r="BI234" s="22"/>
      <c r="BK234" s="22"/>
      <c r="BL234" s="22"/>
      <c r="BM234" s="22"/>
      <c r="BN234" s="22"/>
      <c r="BO234" s="22"/>
      <c r="BP234" s="22"/>
    </row>
    <row r="235" spans="1:68" s="24" customFormat="1" x14ac:dyDescent="0.2">
      <c r="A235" s="67">
        <v>234</v>
      </c>
      <c r="B235" s="26" t="s">
        <v>77</v>
      </c>
      <c r="C235" s="6" t="s">
        <v>78</v>
      </c>
      <c r="D235" s="8" t="s">
        <v>670</v>
      </c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>
        <v>4</v>
      </c>
      <c r="AF235" s="29"/>
      <c r="AG235" s="29"/>
      <c r="AH235" s="29"/>
      <c r="AI235" s="29">
        <v>5</v>
      </c>
      <c r="AJ235" s="29"/>
      <c r="AK235" s="29"/>
      <c r="AL235" s="29"/>
      <c r="AM235" s="1"/>
      <c r="AN235" s="35">
        <f>IF(AO235&lt;6,SUM(E235:AM235),SUM(LARGE(E235:AM235,{1;2;3;4;5;6})))</f>
        <v>9</v>
      </c>
      <c r="AO235" s="55">
        <f t="shared" si="3"/>
        <v>2</v>
      </c>
      <c r="BI235" s="22"/>
      <c r="BK235" s="22"/>
      <c r="BL235" s="22"/>
      <c r="BM235" s="22"/>
      <c r="BN235" s="22"/>
      <c r="BO235" s="22"/>
      <c r="BP235" s="22"/>
    </row>
    <row r="236" spans="1:68" s="24" customFormat="1" x14ac:dyDescent="0.2">
      <c r="A236" s="67">
        <v>235</v>
      </c>
      <c r="B236" s="26" t="s">
        <v>77</v>
      </c>
      <c r="C236" s="6" t="s">
        <v>83</v>
      </c>
      <c r="D236" s="8" t="s">
        <v>629</v>
      </c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>
        <v>9</v>
      </c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1"/>
      <c r="AN236" s="35">
        <f>IF(AO236&lt;6,SUM(E236:AM236),SUM(LARGE(E236:AM236,{1;2;3;4;5;6})))</f>
        <v>9</v>
      </c>
      <c r="AO236" s="55">
        <f t="shared" si="3"/>
        <v>1</v>
      </c>
      <c r="BI236" s="22"/>
      <c r="BK236" s="22"/>
      <c r="BL236" s="22"/>
      <c r="BM236" s="22"/>
      <c r="BN236" s="22"/>
      <c r="BO236" s="22"/>
      <c r="BP236" s="22"/>
    </row>
    <row r="237" spans="1:68" s="24" customFormat="1" x14ac:dyDescent="0.2">
      <c r="A237" s="67">
        <v>236</v>
      </c>
      <c r="B237" s="26" t="s">
        <v>77</v>
      </c>
      <c r="C237" s="6" t="s">
        <v>458</v>
      </c>
      <c r="D237" s="8" t="s">
        <v>669</v>
      </c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>
        <v>4.3</v>
      </c>
      <c r="U237" s="54"/>
      <c r="V237" s="54"/>
      <c r="W237" s="54"/>
      <c r="X237" s="54"/>
      <c r="Y237" s="54">
        <v>4</v>
      </c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1"/>
      <c r="AN237" s="35">
        <f>IF(AO237&lt;6,SUM(E237:AM237),SUM(LARGE(E237:AM237,{1;2;3;4;5;6})))</f>
        <v>8.3000000000000007</v>
      </c>
      <c r="AO237" s="55">
        <f t="shared" si="3"/>
        <v>2</v>
      </c>
      <c r="BI237" s="22"/>
      <c r="BK237" s="22"/>
      <c r="BL237" s="22"/>
      <c r="BM237" s="22"/>
      <c r="BN237" s="22"/>
      <c r="BO237" s="22"/>
      <c r="BP237" s="22"/>
    </row>
    <row r="238" spans="1:68" s="24" customFormat="1" x14ac:dyDescent="0.2">
      <c r="A238" s="67">
        <v>237</v>
      </c>
      <c r="B238" s="26" t="s">
        <v>77</v>
      </c>
      <c r="C238" s="6" t="s">
        <v>1185</v>
      </c>
      <c r="D238" s="8" t="s">
        <v>541</v>
      </c>
      <c r="E238" s="30"/>
      <c r="F238" s="30"/>
      <c r="G238" s="30"/>
      <c r="H238" s="30"/>
      <c r="I238" s="30"/>
      <c r="J238" s="30"/>
      <c r="K238" s="30"/>
      <c r="L238" s="30"/>
      <c r="M238" s="30"/>
      <c r="N238" s="86">
        <v>0</v>
      </c>
      <c r="O238" s="30"/>
      <c r="P238" s="30">
        <v>8</v>
      </c>
      <c r="Q238" s="30"/>
      <c r="R238" s="30"/>
      <c r="S238" s="30"/>
      <c r="T238" s="86">
        <v>0</v>
      </c>
      <c r="U238" s="86"/>
      <c r="V238" s="86"/>
      <c r="W238" s="86"/>
      <c r="X238" s="86"/>
      <c r="Y238" s="86">
        <v>0</v>
      </c>
      <c r="Z238" s="86"/>
      <c r="AA238" s="86">
        <v>0</v>
      </c>
      <c r="AB238" s="86"/>
      <c r="AC238" s="86">
        <v>0</v>
      </c>
      <c r="AD238" s="86"/>
      <c r="AE238" s="86"/>
      <c r="AF238" s="86"/>
      <c r="AG238" s="86"/>
      <c r="AH238" s="86"/>
      <c r="AI238" s="86"/>
      <c r="AJ238" s="86"/>
      <c r="AK238" s="86"/>
      <c r="AL238" s="86"/>
      <c r="AM238" s="51"/>
      <c r="AN238" s="35">
        <f>IF(AO238&lt;6,SUM(E238:AM238),SUM(LARGE(E238:AM238,{1;2;3;4;5;6})))</f>
        <v>8</v>
      </c>
      <c r="AO238" s="55">
        <f t="shared" si="3"/>
        <v>6</v>
      </c>
      <c r="BI238" s="22"/>
      <c r="BK238" s="22"/>
      <c r="BL238" s="22"/>
      <c r="BM238" s="22"/>
      <c r="BN238" s="22"/>
      <c r="BO238" s="22"/>
      <c r="BP238" s="22"/>
    </row>
    <row r="239" spans="1:68" s="24" customFormat="1" x14ac:dyDescent="0.2">
      <c r="A239" s="67">
        <v>238</v>
      </c>
      <c r="B239" s="26" t="s">
        <v>107</v>
      </c>
      <c r="C239" s="6" t="s">
        <v>260</v>
      </c>
      <c r="D239" s="8" t="s">
        <v>860</v>
      </c>
      <c r="E239" s="29"/>
      <c r="F239" s="29"/>
      <c r="G239" s="29"/>
      <c r="H239" s="29"/>
      <c r="I239" s="29"/>
      <c r="J239" s="29"/>
      <c r="K239" s="29"/>
      <c r="L239" s="29"/>
      <c r="M239" s="29">
        <v>8</v>
      </c>
      <c r="N239" s="29"/>
      <c r="O239" s="29"/>
      <c r="P239" s="84">
        <v>0</v>
      </c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1"/>
      <c r="AN239" s="35">
        <f>IF(AO239&lt;6,SUM(E239:AM239),SUM(LARGE(E239:AM239,{1;2;3;4;5;6})))</f>
        <v>8</v>
      </c>
      <c r="AO239" s="55">
        <f t="shared" si="3"/>
        <v>2</v>
      </c>
      <c r="BI239" s="22"/>
      <c r="BK239" s="22"/>
      <c r="BL239" s="22"/>
      <c r="BM239" s="22"/>
      <c r="BN239" s="22"/>
      <c r="BO239" s="22"/>
      <c r="BP239" s="22"/>
    </row>
    <row r="240" spans="1:68" s="24" customFormat="1" x14ac:dyDescent="0.2">
      <c r="A240" s="67">
        <v>239</v>
      </c>
      <c r="B240" s="26" t="s">
        <v>77</v>
      </c>
      <c r="C240" s="6" t="s">
        <v>458</v>
      </c>
      <c r="D240" s="6" t="s">
        <v>980</v>
      </c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86">
        <v>0</v>
      </c>
      <c r="W240" s="86"/>
      <c r="X240" s="86"/>
      <c r="Y240" s="30">
        <v>8</v>
      </c>
      <c r="Z240" s="86"/>
      <c r="AA240" s="86"/>
      <c r="AB240" s="86"/>
      <c r="AC240" s="86"/>
      <c r="AD240" s="86"/>
      <c r="AE240" s="86"/>
      <c r="AF240" s="86"/>
      <c r="AG240" s="86"/>
      <c r="AH240" s="86"/>
      <c r="AI240" s="86"/>
      <c r="AJ240" s="86"/>
      <c r="AK240" s="86"/>
      <c r="AL240" s="86"/>
      <c r="AM240" s="1"/>
      <c r="AN240" s="35">
        <f>IF(AO240&lt;6,SUM(E240:AM240),SUM(LARGE(E240:AM240,{1;2;3;4;5;6})))</f>
        <v>8</v>
      </c>
      <c r="AO240" s="55">
        <f t="shared" si="3"/>
        <v>2</v>
      </c>
      <c r="BI240" s="22"/>
      <c r="BK240" s="22"/>
      <c r="BL240" s="22"/>
      <c r="BM240" s="22"/>
      <c r="BN240" s="22"/>
      <c r="BO240" s="22"/>
      <c r="BP240" s="22"/>
    </row>
    <row r="241" spans="1:68" s="24" customFormat="1" x14ac:dyDescent="0.2">
      <c r="A241" s="67">
        <v>240</v>
      </c>
      <c r="B241" s="26" t="s">
        <v>77</v>
      </c>
      <c r="C241" s="6" t="s">
        <v>458</v>
      </c>
      <c r="D241" s="8" t="s">
        <v>516</v>
      </c>
      <c r="E241" s="29"/>
      <c r="F241" s="29">
        <v>8</v>
      </c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9"/>
      <c r="AN241" s="35">
        <f>IF(AO241&lt;6,SUM(E241:AM241),SUM(LARGE(E241:AM241,{1;2;3;4;5;6})))</f>
        <v>8</v>
      </c>
      <c r="AO241" s="55">
        <f t="shared" si="3"/>
        <v>1</v>
      </c>
      <c r="BI241" s="22"/>
      <c r="BK241" s="22"/>
      <c r="BL241" s="22"/>
      <c r="BM241" s="22"/>
      <c r="BN241" s="22"/>
      <c r="BO241" s="22"/>
      <c r="BP241" s="22"/>
    </row>
    <row r="242" spans="1:68" s="24" customFormat="1" x14ac:dyDescent="0.2">
      <c r="A242" s="67">
        <v>241</v>
      </c>
      <c r="B242" s="26" t="s">
        <v>162</v>
      </c>
      <c r="C242" s="6" t="s">
        <v>260</v>
      </c>
      <c r="D242" s="8" t="s">
        <v>161</v>
      </c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>
        <v>8</v>
      </c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1"/>
      <c r="AN242" s="35">
        <f>IF(AO242&lt;6,SUM(E242:AM242),SUM(LARGE(E242:AM242,{1;2;3;4;5;6})))</f>
        <v>8</v>
      </c>
      <c r="AO242" s="55">
        <f t="shared" si="3"/>
        <v>1</v>
      </c>
      <c r="BI242" s="22"/>
      <c r="BK242" s="22"/>
      <c r="BL242" s="22"/>
      <c r="BM242" s="22"/>
      <c r="BN242" s="22"/>
      <c r="BO242" s="22"/>
      <c r="BP242" s="22"/>
    </row>
    <row r="243" spans="1:68" s="24" customFormat="1" x14ac:dyDescent="0.2">
      <c r="A243" s="67">
        <v>242</v>
      </c>
      <c r="B243" s="26" t="s">
        <v>77</v>
      </c>
      <c r="C243" s="6" t="s">
        <v>168</v>
      </c>
      <c r="D243" s="8" t="s">
        <v>796</v>
      </c>
      <c r="E243" s="37"/>
      <c r="F243" s="37">
        <v>8</v>
      </c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1"/>
      <c r="AN243" s="35">
        <f>IF(AO243&lt;6,SUM(E243:AM243),SUM(LARGE(E243:AM243,{1;2;3;4;5;6})))</f>
        <v>8</v>
      </c>
      <c r="AO243" s="55">
        <f t="shared" si="3"/>
        <v>1</v>
      </c>
      <c r="BI243" s="22"/>
      <c r="BK243" s="22"/>
      <c r="BL243" s="22"/>
      <c r="BM243" s="22"/>
      <c r="BN243" s="22"/>
      <c r="BO243" s="22"/>
      <c r="BP243" s="22"/>
    </row>
    <row r="244" spans="1:68" s="24" customFormat="1" x14ac:dyDescent="0.2">
      <c r="A244" s="67">
        <v>243</v>
      </c>
      <c r="B244" s="26" t="s">
        <v>77</v>
      </c>
      <c r="C244" s="6" t="s">
        <v>458</v>
      </c>
      <c r="D244" s="8" t="s">
        <v>799</v>
      </c>
      <c r="E244" s="54"/>
      <c r="F244" s="54">
        <v>8</v>
      </c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1"/>
      <c r="AN244" s="35">
        <f>IF(AO244&lt;6,SUM(E244:AM244),SUM(LARGE(E244:AM244,{1;2;3;4;5;6})))</f>
        <v>8</v>
      </c>
      <c r="AO244" s="55">
        <f t="shared" si="3"/>
        <v>1</v>
      </c>
      <c r="BI244" s="22"/>
      <c r="BK244" s="22"/>
      <c r="BL244" s="22"/>
      <c r="BM244" s="22"/>
      <c r="BN244" s="22"/>
      <c r="BO244" s="22"/>
      <c r="BP244" s="22"/>
    </row>
    <row r="245" spans="1:68" s="24" customFormat="1" x14ac:dyDescent="0.2">
      <c r="A245" s="67">
        <v>244</v>
      </c>
      <c r="B245" s="26" t="s">
        <v>77</v>
      </c>
      <c r="C245" s="6" t="s">
        <v>78</v>
      </c>
      <c r="D245" s="8" t="s">
        <v>182</v>
      </c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>
        <v>8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1"/>
      <c r="AN245" s="35">
        <f>IF(AO245&lt;6,SUM(E245:AM245),SUM(LARGE(E245:AM245,{1;2;3;4;5;6})))</f>
        <v>8</v>
      </c>
      <c r="AO245" s="55">
        <f t="shared" si="3"/>
        <v>1</v>
      </c>
      <c r="BI245" s="22"/>
      <c r="BK245" s="22"/>
      <c r="BL245" s="22"/>
      <c r="BM245" s="22"/>
      <c r="BN245" s="22"/>
      <c r="BO245" s="22"/>
      <c r="BP245" s="22"/>
    </row>
    <row r="246" spans="1:68" s="24" customFormat="1" x14ac:dyDescent="0.2">
      <c r="A246" s="67">
        <v>245</v>
      </c>
      <c r="B246" s="26" t="s">
        <v>77</v>
      </c>
      <c r="C246" s="6" t="s">
        <v>78</v>
      </c>
      <c r="D246" s="8" t="s">
        <v>1034</v>
      </c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>
        <v>8</v>
      </c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1"/>
      <c r="AN246" s="35">
        <f>IF(AO246&lt;6,SUM(E246:AM246),SUM(LARGE(E246:AM246,{1;2;3;4;5;6})))</f>
        <v>8</v>
      </c>
      <c r="AO246" s="55">
        <f t="shared" si="3"/>
        <v>1</v>
      </c>
      <c r="BI246" s="22"/>
      <c r="BK246" s="22"/>
      <c r="BL246" s="22"/>
      <c r="BM246" s="22"/>
      <c r="BN246" s="22"/>
      <c r="BO246" s="22"/>
      <c r="BP246" s="22"/>
    </row>
    <row r="247" spans="1:68" s="24" customFormat="1" x14ac:dyDescent="0.2">
      <c r="A247" s="67">
        <v>246</v>
      </c>
      <c r="B247" s="26" t="s">
        <v>77</v>
      </c>
      <c r="C247" s="6" t="s">
        <v>458</v>
      </c>
      <c r="D247" s="8" t="s">
        <v>710</v>
      </c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>
        <v>8</v>
      </c>
      <c r="AD247" s="29"/>
      <c r="AE247" s="29"/>
      <c r="AF247" s="29"/>
      <c r="AG247" s="29"/>
      <c r="AH247" s="29"/>
      <c r="AI247" s="29"/>
      <c r="AJ247" s="29"/>
      <c r="AK247" s="29"/>
      <c r="AL247" s="29"/>
      <c r="AM247" s="1"/>
      <c r="AN247" s="35">
        <f>IF(AO247&lt;6,SUM(E247:AM247),SUM(LARGE(E247:AM247,{1;2;3;4;5;6})))</f>
        <v>8</v>
      </c>
      <c r="AO247" s="55">
        <f t="shared" si="3"/>
        <v>1</v>
      </c>
      <c r="BI247" s="22"/>
      <c r="BK247" s="22"/>
      <c r="BL247" s="22"/>
      <c r="BM247" s="22"/>
      <c r="BN247" s="22"/>
      <c r="BO247" s="22"/>
      <c r="BP247" s="22"/>
    </row>
    <row r="248" spans="1:68" s="24" customFormat="1" x14ac:dyDescent="0.2">
      <c r="A248" s="67">
        <v>247</v>
      </c>
      <c r="B248" s="26" t="s">
        <v>77</v>
      </c>
      <c r="C248" s="6"/>
      <c r="D248" s="6" t="s">
        <v>1210</v>
      </c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>
        <v>8</v>
      </c>
      <c r="AL248" s="30"/>
      <c r="AM248" s="51"/>
      <c r="AN248" s="35">
        <f>IF(AO248&lt;6,SUM(E248:AM248),SUM(LARGE(E248:AM248,{1;2;3;4;5;6})))</f>
        <v>8</v>
      </c>
      <c r="AO248" s="55">
        <f t="shared" si="3"/>
        <v>1</v>
      </c>
      <c r="BI248" s="22"/>
      <c r="BK248" s="22"/>
      <c r="BL248" s="22"/>
      <c r="BM248" s="22"/>
      <c r="BN248" s="22"/>
      <c r="BO248" s="22"/>
      <c r="BP248" s="22"/>
    </row>
    <row r="249" spans="1:68" s="24" customFormat="1" x14ac:dyDescent="0.2">
      <c r="A249" s="67">
        <v>248</v>
      </c>
      <c r="B249" s="26" t="s">
        <v>77</v>
      </c>
      <c r="C249" s="6" t="s">
        <v>78</v>
      </c>
      <c r="D249" s="8" t="s">
        <v>298</v>
      </c>
      <c r="E249" s="54"/>
      <c r="F249" s="54"/>
      <c r="G249" s="54"/>
      <c r="H249" s="54"/>
      <c r="I249" s="54"/>
      <c r="J249" s="54">
        <v>3</v>
      </c>
      <c r="K249" s="54"/>
      <c r="L249" s="54"/>
      <c r="M249" s="54">
        <v>4</v>
      </c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9"/>
      <c r="AN249" s="35">
        <f>IF(AO249&lt;6,SUM(E249:AM249),SUM(LARGE(E249:AM249,{1;2;3;4;5;6})))</f>
        <v>7</v>
      </c>
      <c r="AO249" s="55">
        <f t="shared" si="3"/>
        <v>2</v>
      </c>
      <c r="BI249" s="22"/>
      <c r="BK249" s="22"/>
      <c r="BL249" s="22"/>
      <c r="BM249" s="22"/>
      <c r="BN249" s="22"/>
      <c r="BO249" s="22"/>
      <c r="BP249" s="22"/>
    </row>
    <row r="250" spans="1:68" s="24" customFormat="1" x14ac:dyDescent="0.2">
      <c r="A250" s="67">
        <v>249</v>
      </c>
      <c r="B250" s="26" t="s">
        <v>77</v>
      </c>
      <c r="C250" s="6" t="s">
        <v>136</v>
      </c>
      <c r="D250" s="8" t="s">
        <v>851</v>
      </c>
      <c r="E250" s="29"/>
      <c r="F250" s="29"/>
      <c r="G250" s="29"/>
      <c r="H250" s="29"/>
      <c r="I250" s="29"/>
      <c r="J250" s="29">
        <v>4</v>
      </c>
      <c r="K250" s="29"/>
      <c r="L250" s="29"/>
      <c r="M250" s="29"/>
      <c r="N250" s="29"/>
      <c r="O250" s="29">
        <v>3</v>
      </c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9"/>
      <c r="AN250" s="35">
        <f>IF(AO250&lt;6,SUM(E250:AM250),SUM(LARGE(E250:AM250,{1;2;3;4;5;6})))</f>
        <v>7</v>
      </c>
      <c r="AO250" s="55">
        <f t="shared" si="3"/>
        <v>2</v>
      </c>
      <c r="BI250" s="22"/>
      <c r="BK250" s="22"/>
      <c r="BL250" s="22"/>
      <c r="BM250" s="22"/>
      <c r="BN250" s="22"/>
      <c r="BO250" s="22"/>
      <c r="BP250" s="22"/>
    </row>
    <row r="251" spans="1:68" s="24" customFormat="1" x14ac:dyDescent="0.2">
      <c r="A251" s="67">
        <v>250</v>
      </c>
      <c r="B251" s="26" t="s">
        <v>77</v>
      </c>
      <c r="C251" s="6" t="s">
        <v>458</v>
      </c>
      <c r="D251" s="8" t="s">
        <v>1024</v>
      </c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>
        <v>4</v>
      </c>
      <c r="Z251" s="29"/>
      <c r="AA251" s="29"/>
      <c r="AB251" s="29"/>
      <c r="AC251" s="29">
        <v>3</v>
      </c>
      <c r="AD251" s="29"/>
      <c r="AE251" s="29"/>
      <c r="AF251" s="29"/>
      <c r="AG251" s="29"/>
      <c r="AH251" s="29"/>
      <c r="AI251" s="29"/>
      <c r="AJ251" s="29"/>
      <c r="AK251" s="29"/>
      <c r="AL251" s="29"/>
      <c r="AM251" s="1"/>
      <c r="AN251" s="35">
        <f>IF(AO251&lt;6,SUM(E251:AM251),SUM(LARGE(E251:AM251,{1;2;3;4;5;6})))</f>
        <v>7</v>
      </c>
      <c r="AO251" s="55">
        <f t="shared" si="3"/>
        <v>2</v>
      </c>
      <c r="BI251" s="22"/>
      <c r="BK251" s="22"/>
      <c r="BL251" s="22"/>
      <c r="BM251" s="22"/>
      <c r="BN251" s="22"/>
      <c r="BO251" s="22"/>
      <c r="BP251" s="22"/>
    </row>
    <row r="252" spans="1:68" s="24" customFormat="1" x14ac:dyDescent="0.2">
      <c r="A252" s="67">
        <v>251</v>
      </c>
      <c r="B252" s="26" t="s">
        <v>77</v>
      </c>
      <c r="C252" s="6" t="s">
        <v>458</v>
      </c>
      <c r="D252" s="8" t="s">
        <v>1046</v>
      </c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>
        <v>4</v>
      </c>
      <c r="AA252" s="30"/>
      <c r="AB252" s="30"/>
      <c r="AC252" s="30">
        <v>3</v>
      </c>
      <c r="AD252" s="30"/>
      <c r="AE252" s="30"/>
      <c r="AF252" s="30"/>
      <c r="AG252" s="30"/>
      <c r="AH252" s="30"/>
      <c r="AI252" s="30"/>
      <c r="AJ252" s="30"/>
      <c r="AK252" s="30"/>
      <c r="AL252" s="30"/>
      <c r="AM252" s="1"/>
      <c r="AN252" s="35">
        <f>IF(AO252&lt;6,SUM(E252:AM252),SUM(LARGE(E252:AM252,{1;2;3;4;5;6})))</f>
        <v>7</v>
      </c>
      <c r="AO252" s="55">
        <f t="shared" si="3"/>
        <v>2</v>
      </c>
      <c r="BI252" s="22"/>
      <c r="BK252" s="22"/>
      <c r="BL252" s="22"/>
      <c r="BM252" s="22"/>
      <c r="BN252" s="22"/>
      <c r="BO252" s="22"/>
      <c r="BP252" s="22"/>
    </row>
    <row r="253" spans="1:68" s="24" customFormat="1" x14ac:dyDescent="0.2">
      <c r="A253" s="67">
        <v>252</v>
      </c>
      <c r="B253" s="26" t="s">
        <v>77</v>
      </c>
      <c r="C253" s="6" t="s">
        <v>392</v>
      </c>
      <c r="D253" s="8" t="s">
        <v>1077</v>
      </c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>
        <v>4</v>
      </c>
      <c r="AB253" s="54"/>
      <c r="AC253" s="54"/>
      <c r="AD253" s="54"/>
      <c r="AE253" s="54"/>
      <c r="AF253" s="54"/>
      <c r="AG253" s="54"/>
      <c r="AH253" s="54"/>
      <c r="AI253" s="54"/>
      <c r="AJ253" s="54">
        <v>3</v>
      </c>
      <c r="AK253" s="54"/>
      <c r="AL253" s="54"/>
      <c r="AM253" s="1"/>
      <c r="AN253" s="35">
        <f>IF(AO253&lt;6,SUM(E253:AM253),SUM(LARGE(E253:AM253,{1;2;3;4;5;6})))</f>
        <v>7</v>
      </c>
      <c r="AO253" s="55">
        <f t="shared" si="3"/>
        <v>2</v>
      </c>
      <c r="BI253" s="22"/>
      <c r="BK253" s="22"/>
      <c r="BL253" s="22"/>
      <c r="BM253" s="22"/>
      <c r="BN253" s="22"/>
      <c r="BO253" s="22"/>
      <c r="BP253" s="22"/>
    </row>
    <row r="254" spans="1:68" s="24" customFormat="1" x14ac:dyDescent="0.2">
      <c r="A254" s="67">
        <v>253</v>
      </c>
      <c r="B254" s="6" t="s">
        <v>77</v>
      </c>
      <c r="C254" s="6" t="s">
        <v>458</v>
      </c>
      <c r="D254" s="8" t="s">
        <v>513</v>
      </c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>
        <v>7</v>
      </c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1"/>
      <c r="AN254" s="35">
        <f>IF(AO254&lt;6,SUM(E254:AM254),SUM(LARGE(E254:AM254,{1;2;3;4;5;6})))</f>
        <v>7</v>
      </c>
      <c r="AO254" s="55">
        <f t="shared" si="3"/>
        <v>1</v>
      </c>
      <c r="BI254" s="22"/>
      <c r="BK254" s="22"/>
      <c r="BL254" s="22"/>
      <c r="BM254" s="22"/>
      <c r="BN254" s="22"/>
      <c r="BO254" s="22"/>
      <c r="BP254" s="22"/>
    </row>
    <row r="255" spans="1:68" s="24" customFormat="1" x14ac:dyDescent="0.2">
      <c r="A255" s="67">
        <v>254</v>
      </c>
      <c r="B255" s="6" t="s">
        <v>77</v>
      </c>
      <c r="C255" s="6" t="s">
        <v>458</v>
      </c>
      <c r="D255" s="6" t="s">
        <v>346</v>
      </c>
      <c r="E255" s="29"/>
      <c r="F255" s="29">
        <v>7</v>
      </c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1"/>
      <c r="AN255" s="35">
        <f>IF(AO255&lt;6,SUM(E255:AM255),SUM(LARGE(E255:AM255,{1;2;3;4;5;6})))</f>
        <v>7</v>
      </c>
      <c r="AO255" s="55">
        <f t="shared" si="3"/>
        <v>1</v>
      </c>
      <c r="BI255" s="22"/>
      <c r="BK255" s="22"/>
      <c r="BL255" s="22"/>
      <c r="BM255" s="22"/>
      <c r="BN255" s="22"/>
      <c r="BO255" s="22"/>
      <c r="BP255" s="22"/>
    </row>
    <row r="256" spans="1:68" s="24" customFormat="1" x14ac:dyDescent="0.2">
      <c r="A256" s="67">
        <v>255</v>
      </c>
      <c r="B256" s="26" t="s">
        <v>77</v>
      </c>
      <c r="C256" s="6" t="s">
        <v>78</v>
      </c>
      <c r="D256" s="8" t="s">
        <v>632</v>
      </c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>
        <v>7</v>
      </c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9"/>
      <c r="AN256" s="35">
        <f>IF(AO256&lt;6,SUM(E256:AM256),SUM(LARGE(E256:AM256,{1;2;3;4;5;6})))</f>
        <v>7</v>
      </c>
      <c r="AO256" s="55">
        <f t="shared" si="3"/>
        <v>1</v>
      </c>
      <c r="BI256" s="22"/>
      <c r="BK256" s="22"/>
      <c r="BL256" s="22"/>
      <c r="BM256" s="22"/>
      <c r="BN256" s="22"/>
      <c r="BO256" s="22"/>
      <c r="BP256" s="22"/>
    </row>
    <row r="257" spans="1:68" s="24" customFormat="1" x14ac:dyDescent="0.2">
      <c r="A257" s="67">
        <v>256</v>
      </c>
      <c r="B257" s="26" t="s">
        <v>77</v>
      </c>
      <c r="C257" s="6"/>
      <c r="D257" s="8" t="s">
        <v>1203</v>
      </c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>
        <v>7</v>
      </c>
      <c r="AK257" s="54"/>
      <c r="AL257" s="54"/>
      <c r="AM257" s="51"/>
      <c r="AN257" s="35">
        <f>IF(AO257&lt;6,SUM(E257:AM257),SUM(LARGE(E257:AM257,{1;2;3;4;5;6})))</f>
        <v>7</v>
      </c>
      <c r="AO257" s="55">
        <f t="shared" si="3"/>
        <v>1</v>
      </c>
      <c r="BI257" s="22"/>
      <c r="BK257" s="22"/>
      <c r="BL257" s="22"/>
      <c r="BM257" s="22"/>
      <c r="BN257" s="22"/>
      <c r="BO257" s="22"/>
      <c r="BP257" s="22"/>
    </row>
    <row r="258" spans="1:68" s="24" customFormat="1" x14ac:dyDescent="0.2">
      <c r="A258" s="67">
        <v>257</v>
      </c>
      <c r="B258" s="26" t="s">
        <v>77</v>
      </c>
      <c r="C258" s="6" t="s">
        <v>458</v>
      </c>
      <c r="D258" s="8" t="s">
        <v>968</v>
      </c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>
        <v>3</v>
      </c>
      <c r="U258" s="29"/>
      <c r="V258" s="29"/>
      <c r="W258" s="29"/>
      <c r="X258" s="29"/>
      <c r="Y258" s="29"/>
      <c r="Z258" s="29"/>
      <c r="AA258" s="29"/>
      <c r="AB258" s="29"/>
      <c r="AC258" s="29">
        <v>3</v>
      </c>
      <c r="AD258" s="29"/>
      <c r="AE258" s="29"/>
      <c r="AF258" s="29"/>
      <c r="AG258" s="29"/>
      <c r="AH258" s="29"/>
      <c r="AI258" s="29"/>
      <c r="AJ258" s="29"/>
      <c r="AK258" s="29"/>
      <c r="AL258" s="29"/>
      <c r="AM258" s="1"/>
      <c r="AN258" s="35">
        <f>IF(AO258&lt;6,SUM(E258:AM258),SUM(LARGE(E258:AM258,{1;2;3;4;5;6})))</f>
        <v>6</v>
      </c>
      <c r="AO258" s="55">
        <f t="shared" ref="AO258:AO321" si="4">COUNT(E258:AM258)</f>
        <v>2</v>
      </c>
      <c r="BI258" s="22"/>
      <c r="BK258" s="22"/>
      <c r="BL258" s="22"/>
      <c r="BM258" s="22"/>
      <c r="BN258" s="22"/>
      <c r="BO258" s="22"/>
      <c r="BP258" s="22"/>
    </row>
    <row r="259" spans="1:68" s="24" customFormat="1" x14ac:dyDescent="0.2">
      <c r="A259" s="67">
        <v>258</v>
      </c>
      <c r="B259" s="26" t="s">
        <v>77</v>
      </c>
      <c r="C259" s="6" t="s">
        <v>458</v>
      </c>
      <c r="D259" s="8" t="s">
        <v>800</v>
      </c>
      <c r="E259" s="30"/>
      <c r="F259" s="30">
        <v>6</v>
      </c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1"/>
      <c r="AN259" s="35">
        <f>IF(AO259&lt;6,SUM(E259:AM259),SUM(LARGE(E259:AM259,{1;2;3;4;5;6})))</f>
        <v>6</v>
      </c>
      <c r="AO259" s="55">
        <f t="shared" si="4"/>
        <v>1</v>
      </c>
      <c r="BI259" s="22"/>
      <c r="BK259" s="22"/>
      <c r="BL259" s="22"/>
      <c r="BM259" s="22"/>
      <c r="BN259" s="22"/>
      <c r="BO259" s="22"/>
      <c r="BP259" s="22"/>
    </row>
    <row r="260" spans="1:68" s="24" customFormat="1" x14ac:dyDescent="0.2">
      <c r="A260" s="67">
        <v>259</v>
      </c>
      <c r="B260" s="26" t="s">
        <v>77</v>
      </c>
      <c r="C260" s="6" t="s">
        <v>260</v>
      </c>
      <c r="D260" s="8" t="s">
        <v>922</v>
      </c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>
        <v>6</v>
      </c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1"/>
      <c r="AN260" s="35">
        <f>IF(AO260&lt;6,SUM(E260:AM260),SUM(LARGE(E260:AM260,{1;2;3;4;5;6})))</f>
        <v>6</v>
      </c>
      <c r="AO260" s="55">
        <f t="shared" si="4"/>
        <v>1</v>
      </c>
      <c r="BI260" s="22"/>
      <c r="BK260" s="22"/>
      <c r="BL260" s="22"/>
      <c r="BM260" s="22"/>
      <c r="BN260" s="22"/>
      <c r="BO260" s="22"/>
      <c r="BP260" s="22"/>
    </row>
    <row r="261" spans="1:68" s="24" customFormat="1" x14ac:dyDescent="0.2">
      <c r="A261" s="67">
        <v>260</v>
      </c>
      <c r="B261" s="26" t="s">
        <v>77</v>
      </c>
      <c r="C261" s="6" t="s">
        <v>458</v>
      </c>
      <c r="D261" s="8" t="s">
        <v>482</v>
      </c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>
        <v>5</v>
      </c>
      <c r="AL261" s="30"/>
      <c r="AM261" s="1"/>
      <c r="AN261" s="35">
        <f>IF(AO261&lt;6,SUM(E261:AM261),SUM(LARGE(E261:AM261,{1;2;3;4;5;6})))</f>
        <v>5</v>
      </c>
      <c r="AO261" s="55">
        <f t="shared" si="4"/>
        <v>1</v>
      </c>
      <c r="BI261" s="22"/>
      <c r="BK261" s="22"/>
      <c r="BL261" s="22"/>
      <c r="BM261" s="22"/>
      <c r="BN261" s="22"/>
      <c r="BO261" s="22"/>
      <c r="BP261" s="22"/>
    </row>
    <row r="262" spans="1:68" s="24" customFormat="1" x14ac:dyDescent="0.2">
      <c r="A262" s="67">
        <v>261</v>
      </c>
      <c r="B262" s="26" t="s">
        <v>77</v>
      </c>
      <c r="C262" s="6" t="s">
        <v>458</v>
      </c>
      <c r="D262" s="8" t="s">
        <v>426</v>
      </c>
      <c r="E262" s="30"/>
      <c r="F262" s="30">
        <v>5</v>
      </c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1"/>
      <c r="AN262" s="35">
        <f>IF(AO262&lt;6,SUM(E262:AM262),SUM(LARGE(E262:AM262,{1;2;3;4;5;6})))</f>
        <v>5</v>
      </c>
      <c r="AO262" s="55">
        <f t="shared" si="4"/>
        <v>1</v>
      </c>
      <c r="BI262" s="22"/>
      <c r="BK262" s="22"/>
      <c r="BL262" s="22"/>
      <c r="BM262" s="22"/>
      <c r="BN262" s="22"/>
      <c r="BO262" s="22"/>
      <c r="BP262" s="22"/>
    </row>
    <row r="263" spans="1:68" s="24" customFormat="1" x14ac:dyDescent="0.2">
      <c r="A263" s="67">
        <v>262</v>
      </c>
      <c r="B263" s="26" t="s">
        <v>77</v>
      </c>
      <c r="C263" s="6" t="s">
        <v>458</v>
      </c>
      <c r="D263" s="8" t="s">
        <v>923</v>
      </c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>
        <v>5</v>
      </c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1"/>
      <c r="AN263" s="35">
        <f>IF(AO263&lt;6,SUM(E263:AM263),SUM(LARGE(E263:AM263,{1;2;3;4;5;6})))</f>
        <v>5</v>
      </c>
      <c r="AO263" s="55">
        <f t="shared" si="4"/>
        <v>1</v>
      </c>
      <c r="BI263" s="22"/>
      <c r="BK263" s="22"/>
      <c r="BL263" s="22"/>
      <c r="BM263" s="22"/>
      <c r="BN263" s="22"/>
      <c r="BO263" s="22"/>
      <c r="BP263" s="22"/>
    </row>
    <row r="264" spans="1:68" s="24" customFormat="1" x14ac:dyDescent="0.2">
      <c r="A264" s="67">
        <v>263</v>
      </c>
      <c r="B264" s="26" t="s">
        <v>77</v>
      </c>
      <c r="C264" s="6" t="s">
        <v>82</v>
      </c>
      <c r="D264" s="8" t="s">
        <v>1049</v>
      </c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>
        <v>5</v>
      </c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1"/>
      <c r="AN264" s="35">
        <f>IF(AO264&lt;6,SUM(E264:AM264),SUM(LARGE(E264:AM264,{1;2;3;4;5;6})))</f>
        <v>5</v>
      </c>
      <c r="AO264" s="55">
        <f t="shared" si="4"/>
        <v>1</v>
      </c>
      <c r="BI264" s="22"/>
      <c r="BK264" s="22"/>
      <c r="BL264" s="22"/>
      <c r="BM264" s="22"/>
      <c r="BN264" s="22"/>
      <c r="BO264" s="22"/>
      <c r="BP264" s="22"/>
    </row>
    <row r="265" spans="1:68" s="24" customFormat="1" x14ac:dyDescent="0.2">
      <c r="A265" s="67">
        <v>264</v>
      </c>
      <c r="B265" s="26" t="s">
        <v>77</v>
      </c>
      <c r="C265" s="6" t="s">
        <v>78</v>
      </c>
      <c r="D265" s="8" t="s">
        <v>575</v>
      </c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>
        <v>4</v>
      </c>
      <c r="AD265" s="30"/>
      <c r="AE265" s="30"/>
      <c r="AF265" s="30"/>
      <c r="AG265" s="30"/>
      <c r="AH265" s="30"/>
      <c r="AI265" s="86">
        <v>0</v>
      </c>
      <c r="AJ265" s="86"/>
      <c r="AK265" s="86"/>
      <c r="AL265" s="86"/>
      <c r="AM265" s="1"/>
      <c r="AN265" s="35">
        <f>IF(AO265&lt;6,SUM(E265:AM265),SUM(LARGE(E265:AM265,{1;2;3;4;5;6})))</f>
        <v>4</v>
      </c>
      <c r="AO265" s="55">
        <f t="shared" si="4"/>
        <v>2</v>
      </c>
      <c r="BI265" s="22"/>
      <c r="BK265" s="22"/>
      <c r="BL265" s="22"/>
      <c r="BM265" s="22"/>
      <c r="BN265" s="22"/>
      <c r="BO265" s="22"/>
      <c r="BP265" s="22"/>
    </row>
    <row r="266" spans="1:68" s="24" customFormat="1" x14ac:dyDescent="0.2">
      <c r="A266" s="67">
        <v>265</v>
      </c>
      <c r="B266" s="26" t="s">
        <v>77</v>
      </c>
      <c r="C266" s="6" t="s">
        <v>78</v>
      </c>
      <c r="D266" s="6" t="s">
        <v>559</v>
      </c>
      <c r="E266" s="30"/>
      <c r="F266" s="30"/>
      <c r="G266" s="30"/>
      <c r="H266" s="30"/>
      <c r="I266" s="30"/>
      <c r="J266" s="30">
        <v>4</v>
      </c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51"/>
      <c r="AN266" s="35">
        <f>IF(AO266&lt;6,SUM(E266:AM266),SUM(LARGE(E266:AM266,{1;2;3;4;5;6})))</f>
        <v>4</v>
      </c>
      <c r="AO266" s="55">
        <f t="shared" si="4"/>
        <v>1</v>
      </c>
      <c r="BI266" s="22"/>
      <c r="BK266" s="22"/>
      <c r="BL266" s="22"/>
      <c r="BM266" s="22"/>
      <c r="BN266" s="22"/>
      <c r="BO266" s="22"/>
      <c r="BP266" s="22"/>
    </row>
    <row r="267" spans="1:68" s="24" customFormat="1" x14ac:dyDescent="0.2">
      <c r="A267" s="67">
        <v>266</v>
      </c>
      <c r="B267" s="26" t="s">
        <v>77</v>
      </c>
      <c r="C267" s="6" t="s">
        <v>191</v>
      </c>
      <c r="D267" s="8" t="s">
        <v>733</v>
      </c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>
        <v>4</v>
      </c>
      <c r="AF267" s="29"/>
      <c r="AG267" s="29"/>
      <c r="AH267" s="29"/>
      <c r="AI267" s="29"/>
      <c r="AJ267" s="29"/>
      <c r="AK267" s="29"/>
      <c r="AL267" s="29"/>
      <c r="AM267" s="1"/>
      <c r="AN267" s="35">
        <f>IF(AO267&lt;6,SUM(E267:AM267),SUM(LARGE(E267:AM267,{1;2;3;4;5;6})))</f>
        <v>4</v>
      </c>
      <c r="AO267" s="55">
        <f t="shared" si="4"/>
        <v>1</v>
      </c>
      <c r="BI267" s="22"/>
      <c r="BK267" s="22"/>
      <c r="BL267" s="22"/>
      <c r="BM267" s="22"/>
      <c r="BN267" s="22"/>
      <c r="BO267" s="22"/>
      <c r="BP267" s="22"/>
    </row>
    <row r="268" spans="1:68" s="24" customFormat="1" x14ac:dyDescent="0.2">
      <c r="A268" s="67">
        <v>267</v>
      </c>
      <c r="B268" s="26" t="s">
        <v>77</v>
      </c>
      <c r="C268" s="8" t="s">
        <v>83</v>
      </c>
      <c r="D268" s="8" t="s">
        <v>565</v>
      </c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>
        <v>4</v>
      </c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9"/>
      <c r="AN268" s="35">
        <f>IF(AO268&lt;6,SUM(E268:AM268),SUM(LARGE(E268:AM268,{1;2;3;4;5;6})))</f>
        <v>4</v>
      </c>
      <c r="AO268" s="55">
        <f t="shared" si="4"/>
        <v>1</v>
      </c>
      <c r="BI268" s="22"/>
      <c r="BK268" s="22"/>
      <c r="BL268" s="22"/>
      <c r="BM268" s="22"/>
      <c r="BN268" s="22"/>
      <c r="BO268" s="22"/>
      <c r="BP268" s="22"/>
    </row>
    <row r="269" spans="1:68" s="24" customFormat="1" x14ac:dyDescent="0.2">
      <c r="A269" s="67">
        <v>268</v>
      </c>
      <c r="B269" s="26" t="s">
        <v>77</v>
      </c>
      <c r="C269" s="6" t="s">
        <v>1185</v>
      </c>
      <c r="D269" s="8" t="s">
        <v>447</v>
      </c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>
        <v>4</v>
      </c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51"/>
      <c r="AN269" s="35">
        <f>IF(AO269&lt;6,SUM(E269:AM269),SUM(LARGE(E269:AM269,{1;2;3;4;5;6})))</f>
        <v>4</v>
      </c>
      <c r="AO269" s="55">
        <f t="shared" si="4"/>
        <v>1</v>
      </c>
      <c r="BI269" s="22"/>
      <c r="BK269" s="22"/>
      <c r="BL269" s="22"/>
      <c r="BM269" s="22"/>
      <c r="BN269" s="22"/>
      <c r="BO269" s="22"/>
      <c r="BP269" s="22"/>
    </row>
    <row r="270" spans="1:68" s="24" customFormat="1" x14ac:dyDescent="0.2">
      <c r="A270" s="67">
        <v>269</v>
      </c>
      <c r="B270" s="26" t="s">
        <v>77</v>
      </c>
      <c r="C270" s="6" t="s">
        <v>191</v>
      </c>
      <c r="D270" s="8" t="s">
        <v>1149</v>
      </c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>
        <v>4</v>
      </c>
      <c r="AF270" s="29"/>
      <c r="AG270" s="29"/>
      <c r="AH270" s="29"/>
      <c r="AI270" s="29"/>
      <c r="AJ270" s="29"/>
      <c r="AK270" s="29"/>
      <c r="AL270" s="29"/>
      <c r="AM270" s="1"/>
      <c r="AN270" s="35">
        <f>IF(AO270&lt;6,SUM(E270:AM270),SUM(LARGE(E270:AM270,{1;2;3;4;5;6})))</f>
        <v>4</v>
      </c>
      <c r="AO270" s="55">
        <f t="shared" si="4"/>
        <v>1</v>
      </c>
      <c r="BI270" s="22"/>
      <c r="BK270" s="22"/>
      <c r="BL270" s="22"/>
      <c r="BM270" s="22"/>
      <c r="BN270" s="22"/>
      <c r="BO270" s="22"/>
      <c r="BP270" s="22"/>
    </row>
    <row r="271" spans="1:68" s="24" customFormat="1" x14ac:dyDescent="0.2">
      <c r="A271" s="67">
        <v>270</v>
      </c>
      <c r="B271" s="26" t="s">
        <v>77</v>
      </c>
      <c r="C271" s="6"/>
      <c r="D271" s="8" t="s">
        <v>870</v>
      </c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>
        <v>4</v>
      </c>
      <c r="AL271" s="30"/>
      <c r="AM271" s="1"/>
      <c r="AN271" s="35">
        <f>IF(AO271&lt;6,SUM(E271:AM271),SUM(LARGE(E271:AM271,{1;2;3;4;5;6})))</f>
        <v>4</v>
      </c>
      <c r="AO271" s="55">
        <f t="shared" si="4"/>
        <v>1</v>
      </c>
      <c r="BI271" s="22"/>
      <c r="BK271" s="22"/>
      <c r="BL271" s="22"/>
      <c r="BM271" s="22"/>
      <c r="BN271" s="22"/>
      <c r="BO271" s="22"/>
      <c r="BP271" s="22"/>
    </row>
    <row r="272" spans="1:68" s="24" customFormat="1" x14ac:dyDescent="0.2">
      <c r="A272" s="67">
        <v>271</v>
      </c>
      <c r="B272" s="26" t="s">
        <v>77</v>
      </c>
      <c r="C272" s="6"/>
      <c r="D272" s="8" t="s">
        <v>225</v>
      </c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>
        <v>4</v>
      </c>
      <c r="AL272" s="30"/>
      <c r="AM272" s="1"/>
      <c r="AN272" s="35">
        <f>IF(AO272&lt;6,SUM(E272:AM272),SUM(LARGE(E272:AM272,{1;2;3;4;5;6})))</f>
        <v>4</v>
      </c>
      <c r="AO272" s="55">
        <f t="shared" si="4"/>
        <v>1</v>
      </c>
      <c r="BI272" s="22"/>
      <c r="BK272" s="22"/>
      <c r="BL272" s="22"/>
      <c r="BM272" s="22"/>
      <c r="BN272" s="22"/>
      <c r="BO272" s="22"/>
      <c r="BP272" s="22"/>
    </row>
    <row r="273" spans="1:68" s="24" customFormat="1" x14ac:dyDescent="0.2">
      <c r="A273" s="67">
        <v>272</v>
      </c>
      <c r="B273" s="26" t="s">
        <v>77</v>
      </c>
      <c r="C273" s="6"/>
      <c r="D273" s="8" t="s">
        <v>1235</v>
      </c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>
        <v>4</v>
      </c>
      <c r="AL273" s="30"/>
      <c r="AM273" s="1"/>
      <c r="AN273" s="35">
        <f>IF(AO273&lt;6,SUM(E273:AM273),SUM(LARGE(E273:AM273,{1;2;3;4;5;6})))</f>
        <v>4</v>
      </c>
      <c r="AO273" s="55">
        <f t="shared" si="4"/>
        <v>1</v>
      </c>
      <c r="BI273" s="22"/>
      <c r="BK273" s="22"/>
      <c r="BL273" s="22"/>
      <c r="BM273" s="22"/>
      <c r="BN273" s="22"/>
      <c r="BO273" s="22"/>
      <c r="BP273" s="22"/>
    </row>
    <row r="274" spans="1:68" s="24" customFormat="1" x14ac:dyDescent="0.2">
      <c r="A274" s="67">
        <v>273</v>
      </c>
      <c r="B274" s="26" t="s">
        <v>77</v>
      </c>
      <c r="C274" s="6"/>
      <c r="D274" s="8" t="s">
        <v>1219</v>
      </c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>
        <v>4</v>
      </c>
      <c r="AL274" s="30"/>
      <c r="AM274" s="1"/>
      <c r="AN274" s="35">
        <f>IF(AO274&lt;6,SUM(E274:AM274),SUM(LARGE(E274:AM274,{1;2;3;4;5;6})))</f>
        <v>4</v>
      </c>
      <c r="AO274" s="55">
        <f t="shared" si="4"/>
        <v>1</v>
      </c>
      <c r="BI274" s="22"/>
      <c r="BK274" s="22"/>
      <c r="BL274" s="22"/>
      <c r="BM274" s="22"/>
      <c r="BN274" s="22"/>
      <c r="BO274" s="22"/>
      <c r="BP274" s="22"/>
    </row>
    <row r="275" spans="1:68" s="24" customFormat="1" x14ac:dyDescent="0.2">
      <c r="A275" s="67">
        <v>274</v>
      </c>
      <c r="B275" s="26" t="s">
        <v>77</v>
      </c>
      <c r="C275" s="6"/>
      <c r="D275" s="8" t="s">
        <v>1205</v>
      </c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  <c r="AF275" s="86"/>
      <c r="AG275" s="86"/>
      <c r="AH275" s="86"/>
      <c r="AI275" s="86"/>
      <c r="AJ275" s="30">
        <v>3.7</v>
      </c>
      <c r="AK275" s="30"/>
      <c r="AL275" s="30"/>
      <c r="AM275" s="1"/>
      <c r="AN275" s="35">
        <f>IF(AO275&lt;6,SUM(E275:AM275),SUM(LARGE(E275:AM275,{1;2;3;4;5;6})))</f>
        <v>3.7</v>
      </c>
      <c r="AO275" s="55">
        <f t="shared" si="4"/>
        <v>1</v>
      </c>
      <c r="BI275" s="22"/>
      <c r="BK275" s="22"/>
      <c r="BL275" s="22"/>
      <c r="BM275" s="22"/>
      <c r="BN275" s="22"/>
      <c r="BO275" s="22"/>
      <c r="BP275" s="22"/>
    </row>
    <row r="276" spans="1:68" s="24" customFormat="1" x14ac:dyDescent="0.2">
      <c r="A276" s="67">
        <v>275</v>
      </c>
      <c r="B276" s="26" t="s">
        <v>77</v>
      </c>
      <c r="C276" s="6" t="s">
        <v>85</v>
      </c>
      <c r="D276" s="8" t="s">
        <v>485</v>
      </c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>
        <v>3</v>
      </c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1"/>
      <c r="AN276" s="35">
        <f>IF(AO276&lt;6,SUM(E276:AM276),SUM(LARGE(E276:AM276,{1;2;3;4;5;6})))</f>
        <v>3</v>
      </c>
      <c r="AO276" s="55">
        <f t="shared" si="4"/>
        <v>1</v>
      </c>
      <c r="BI276" s="22"/>
      <c r="BK276" s="22"/>
      <c r="BL276" s="22"/>
      <c r="BM276" s="22"/>
      <c r="BN276" s="22"/>
      <c r="BO276" s="22"/>
      <c r="BP276" s="22"/>
    </row>
    <row r="277" spans="1:68" s="24" customFormat="1" x14ac:dyDescent="0.2">
      <c r="A277" s="67">
        <v>276</v>
      </c>
      <c r="B277" s="26" t="s">
        <v>77</v>
      </c>
      <c r="C277" s="6" t="s">
        <v>458</v>
      </c>
      <c r="D277" s="8" t="s">
        <v>493</v>
      </c>
      <c r="E277" s="29"/>
      <c r="F277" s="29"/>
      <c r="G277" s="29"/>
      <c r="H277" s="29"/>
      <c r="I277" s="29"/>
      <c r="J277" s="29">
        <v>3</v>
      </c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1"/>
      <c r="AN277" s="35">
        <f>IF(AO277&lt;6,SUM(E277:AM277),SUM(LARGE(E277:AM277,{1;2;3;4;5;6})))</f>
        <v>3</v>
      </c>
      <c r="AO277" s="55">
        <f t="shared" si="4"/>
        <v>1</v>
      </c>
      <c r="BI277" s="22"/>
      <c r="BK277" s="22"/>
      <c r="BL277" s="22"/>
      <c r="BM277" s="22"/>
      <c r="BN277" s="22"/>
      <c r="BO277" s="22"/>
      <c r="BP277" s="22"/>
    </row>
    <row r="278" spans="1:68" s="24" customFormat="1" x14ac:dyDescent="0.2">
      <c r="A278" s="67">
        <v>277</v>
      </c>
      <c r="B278" s="26" t="s">
        <v>77</v>
      </c>
      <c r="C278" s="6" t="s">
        <v>458</v>
      </c>
      <c r="D278" s="8" t="s">
        <v>525</v>
      </c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>
        <v>3</v>
      </c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1"/>
      <c r="AN278" s="35">
        <f>IF(AO278&lt;6,SUM(E278:AM278),SUM(LARGE(E278:AM278,{1;2;3;4;5;6})))</f>
        <v>3</v>
      </c>
      <c r="AO278" s="55">
        <f t="shared" si="4"/>
        <v>1</v>
      </c>
      <c r="BI278" s="22"/>
      <c r="BK278" s="22"/>
      <c r="BL278" s="22"/>
      <c r="BM278" s="22"/>
      <c r="BN278" s="22"/>
      <c r="BO278" s="22"/>
      <c r="BP278" s="22"/>
    </row>
    <row r="279" spans="1:68" s="24" customFormat="1" x14ac:dyDescent="0.2">
      <c r="A279" s="67">
        <v>278</v>
      </c>
      <c r="B279" s="26" t="s">
        <v>77</v>
      </c>
      <c r="C279" s="6" t="s">
        <v>136</v>
      </c>
      <c r="D279" s="8" t="s">
        <v>566</v>
      </c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>
        <v>3</v>
      </c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1"/>
      <c r="AN279" s="35">
        <f>IF(AO279&lt;6,SUM(E279:AM279),SUM(LARGE(E279:AM279,{1;2;3;4;5;6})))</f>
        <v>3</v>
      </c>
      <c r="AO279" s="55">
        <f t="shared" si="4"/>
        <v>1</v>
      </c>
      <c r="BI279" s="22"/>
      <c r="BK279" s="22"/>
      <c r="BL279" s="22"/>
      <c r="BM279" s="22"/>
      <c r="BN279" s="22"/>
      <c r="BO279" s="22"/>
      <c r="BP279" s="22"/>
    </row>
    <row r="280" spans="1:68" s="24" customFormat="1" x14ac:dyDescent="0.2">
      <c r="A280" s="67">
        <v>279</v>
      </c>
      <c r="B280" s="26" t="s">
        <v>77</v>
      </c>
      <c r="C280" s="6" t="s">
        <v>136</v>
      </c>
      <c r="D280" s="8" t="s">
        <v>844</v>
      </c>
      <c r="E280" s="54"/>
      <c r="F280" s="54"/>
      <c r="G280" s="54"/>
      <c r="H280" s="54"/>
      <c r="I280" s="54"/>
      <c r="J280" s="54">
        <v>3</v>
      </c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1"/>
      <c r="AN280" s="35">
        <f>IF(AO280&lt;6,SUM(E280:AM280),SUM(LARGE(E280:AM280,{1;2;3;4;5;6})))</f>
        <v>3</v>
      </c>
      <c r="AO280" s="55">
        <f t="shared" si="4"/>
        <v>1</v>
      </c>
      <c r="BI280" s="22"/>
      <c r="BK280" s="22"/>
      <c r="BL280" s="22"/>
      <c r="BM280" s="22"/>
      <c r="BN280" s="22"/>
      <c r="BO280" s="22"/>
      <c r="BP280" s="22"/>
    </row>
    <row r="281" spans="1:68" s="24" customFormat="1" x14ac:dyDescent="0.2">
      <c r="A281" s="67">
        <v>280</v>
      </c>
      <c r="B281" s="26" t="s">
        <v>77</v>
      </c>
      <c r="C281" s="6" t="s">
        <v>136</v>
      </c>
      <c r="D281" s="8" t="s">
        <v>839</v>
      </c>
      <c r="E281" s="30"/>
      <c r="F281" s="30"/>
      <c r="G281" s="30"/>
      <c r="H281" s="30"/>
      <c r="I281" s="30"/>
      <c r="J281" s="30">
        <v>3</v>
      </c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1"/>
      <c r="AN281" s="35">
        <f>IF(AO281&lt;6,SUM(E281:AM281),SUM(LARGE(E281:AM281,{1;2;3;4;5;6})))</f>
        <v>3</v>
      </c>
      <c r="AO281" s="55">
        <f t="shared" si="4"/>
        <v>1</v>
      </c>
      <c r="BI281" s="22"/>
      <c r="BK281" s="22"/>
      <c r="BL281" s="22"/>
      <c r="BM281" s="22"/>
      <c r="BN281" s="22"/>
      <c r="BO281" s="22"/>
      <c r="BP281" s="22"/>
    </row>
    <row r="282" spans="1:68" s="24" customFormat="1" x14ac:dyDescent="0.2">
      <c r="A282" s="67">
        <v>281</v>
      </c>
      <c r="B282" s="26" t="s">
        <v>77</v>
      </c>
      <c r="C282" s="6" t="s">
        <v>83</v>
      </c>
      <c r="D282" s="8" t="s">
        <v>695</v>
      </c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>
        <v>3</v>
      </c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1"/>
      <c r="AN282" s="35">
        <f>IF(AO282&lt;6,SUM(E282:AM282),SUM(LARGE(E282:AM282,{1;2;3;4;5;6})))</f>
        <v>3</v>
      </c>
      <c r="AO282" s="55">
        <f t="shared" si="4"/>
        <v>1</v>
      </c>
      <c r="BI282" s="22"/>
      <c r="BK282" s="22"/>
      <c r="BL282" s="22"/>
      <c r="BM282" s="22"/>
      <c r="BN282" s="22"/>
      <c r="BO282" s="22"/>
      <c r="BP282" s="22"/>
    </row>
    <row r="283" spans="1:68" s="24" customFormat="1" x14ac:dyDescent="0.2">
      <c r="A283" s="67">
        <v>282</v>
      </c>
      <c r="B283" s="26" t="s">
        <v>77</v>
      </c>
      <c r="C283" s="6" t="s">
        <v>458</v>
      </c>
      <c r="D283" s="8" t="s">
        <v>613</v>
      </c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>
        <v>3</v>
      </c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1"/>
      <c r="AN283" s="35">
        <f>IF(AO283&lt;6,SUM(E283:AM283),SUM(LARGE(E283:AM283,{1;2;3;4;5;6})))</f>
        <v>3</v>
      </c>
      <c r="AO283" s="55">
        <f t="shared" si="4"/>
        <v>1</v>
      </c>
      <c r="BI283" s="22"/>
      <c r="BK283" s="22"/>
      <c r="BL283" s="22"/>
      <c r="BM283" s="22"/>
      <c r="BN283" s="22"/>
      <c r="BO283" s="22"/>
      <c r="BP283" s="22"/>
    </row>
    <row r="284" spans="1:68" s="24" customFormat="1" x14ac:dyDescent="0.2">
      <c r="A284" s="67">
        <v>283</v>
      </c>
      <c r="B284" s="26" t="s">
        <v>77</v>
      </c>
      <c r="C284" s="6" t="s">
        <v>458</v>
      </c>
      <c r="D284" s="6" t="s">
        <v>1025</v>
      </c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>
        <v>3</v>
      </c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1"/>
      <c r="AN284" s="35">
        <f>IF(AO284&lt;6,SUM(E284:AM284),SUM(LARGE(E284:AM284,{1;2;3;4;5;6})))</f>
        <v>3</v>
      </c>
      <c r="AO284" s="55">
        <f t="shared" si="4"/>
        <v>1</v>
      </c>
      <c r="BI284" s="22"/>
      <c r="BK284" s="22"/>
      <c r="BL284" s="22"/>
      <c r="BM284" s="22"/>
      <c r="BN284" s="22"/>
      <c r="BO284" s="22"/>
      <c r="BP284" s="22"/>
    </row>
    <row r="285" spans="1:68" s="24" customFormat="1" x14ac:dyDescent="0.2">
      <c r="A285" s="67">
        <v>284</v>
      </c>
      <c r="B285" s="26" t="s">
        <v>77</v>
      </c>
      <c r="C285" s="6" t="s">
        <v>460</v>
      </c>
      <c r="D285" s="8" t="s">
        <v>628</v>
      </c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>
        <v>3</v>
      </c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1"/>
      <c r="AN285" s="35">
        <f>IF(AO285&lt;6,SUM(E285:AM285),SUM(LARGE(E285:AM285,{1;2;3;4;5;6})))</f>
        <v>3</v>
      </c>
      <c r="AO285" s="55">
        <f t="shared" si="4"/>
        <v>1</v>
      </c>
      <c r="BI285" s="22"/>
      <c r="BK285" s="22"/>
      <c r="BL285" s="22"/>
      <c r="BM285" s="22"/>
      <c r="BN285" s="22"/>
      <c r="BO285" s="22"/>
      <c r="BP285" s="22"/>
    </row>
    <row r="286" spans="1:68" s="24" customFormat="1" x14ac:dyDescent="0.2">
      <c r="A286" s="67">
        <v>285</v>
      </c>
      <c r="B286" s="26" t="s">
        <v>77</v>
      </c>
      <c r="C286" s="6" t="s">
        <v>458</v>
      </c>
      <c r="D286" s="8" t="s">
        <v>1095</v>
      </c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>
        <v>3</v>
      </c>
      <c r="AD286" s="30"/>
      <c r="AE286" s="30"/>
      <c r="AF286" s="30"/>
      <c r="AG286" s="30"/>
      <c r="AH286" s="30"/>
      <c r="AI286" s="30"/>
      <c r="AJ286" s="30"/>
      <c r="AK286" s="30"/>
      <c r="AL286" s="30"/>
      <c r="AM286" s="1"/>
      <c r="AN286" s="35">
        <f>IF(AO286&lt;6,SUM(E286:AM286),SUM(LARGE(E286:AM286,{1;2;3;4;5;6})))</f>
        <v>3</v>
      </c>
      <c r="AO286" s="55">
        <f t="shared" si="4"/>
        <v>1</v>
      </c>
      <c r="BI286" s="22"/>
      <c r="BK286" s="22"/>
      <c r="BL286" s="22"/>
      <c r="BM286" s="22"/>
      <c r="BN286" s="22"/>
      <c r="BO286" s="22"/>
      <c r="BP286" s="22"/>
    </row>
    <row r="287" spans="1:68" s="24" customFormat="1" x14ac:dyDescent="0.2">
      <c r="A287" s="67">
        <v>286</v>
      </c>
      <c r="B287" s="26" t="s">
        <v>77</v>
      </c>
      <c r="C287" s="6"/>
      <c r="D287" s="8" t="s">
        <v>1236</v>
      </c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>
        <v>3</v>
      </c>
      <c r="AL287" s="29"/>
      <c r="AM287" s="1"/>
      <c r="AN287" s="35">
        <f>IF(AO287&lt;6,SUM(E287:AM287),SUM(LARGE(E287:AM287,{1;2;3;4;5;6})))</f>
        <v>3</v>
      </c>
      <c r="AO287" s="55">
        <f t="shared" si="4"/>
        <v>1</v>
      </c>
      <c r="BI287" s="22"/>
      <c r="BK287" s="22"/>
      <c r="BL287" s="22"/>
      <c r="BM287" s="22"/>
      <c r="BN287" s="22"/>
      <c r="BO287" s="22"/>
      <c r="BP287" s="22"/>
    </row>
    <row r="288" spans="1:68" s="24" customFormat="1" x14ac:dyDescent="0.2">
      <c r="A288" s="67">
        <v>287</v>
      </c>
      <c r="B288" s="26" t="s">
        <v>77</v>
      </c>
      <c r="C288" s="6"/>
      <c r="D288" s="8" t="s">
        <v>1216</v>
      </c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>
        <v>3</v>
      </c>
      <c r="AL288" s="29"/>
      <c r="AM288" s="1"/>
      <c r="AN288" s="35">
        <f>IF(AO288&lt;6,SUM(E288:AM288),SUM(LARGE(E288:AM288,{1;2;3;4;5;6})))</f>
        <v>3</v>
      </c>
      <c r="AO288" s="55">
        <f t="shared" si="4"/>
        <v>1</v>
      </c>
      <c r="BI288" s="22"/>
      <c r="BK288" s="22"/>
      <c r="BL288" s="22"/>
      <c r="BM288" s="22"/>
      <c r="BN288" s="22"/>
      <c r="BO288" s="22"/>
      <c r="BP288" s="22"/>
    </row>
    <row r="289" spans="1:68" s="24" customFormat="1" x14ac:dyDescent="0.2">
      <c r="A289" s="67">
        <v>288</v>
      </c>
      <c r="B289" s="26" t="s">
        <v>77</v>
      </c>
      <c r="C289" s="6"/>
      <c r="D289" s="8" t="s">
        <v>1218</v>
      </c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>
        <v>3</v>
      </c>
      <c r="AL289" s="29"/>
      <c r="AM289" s="1"/>
      <c r="AN289" s="35">
        <f>IF(AO289&lt;6,SUM(E289:AM289),SUM(LARGE(E289:AM289,{1;2;3;4;5;6})))</f>
        <v>3</v>
      </c>
      <c r="AO289" s="55">
        <f t="shared" si="4"/>
        <v>1</v>
      </c>
      <c r="BI289" s="22"/>
      <c r="BK289" s="22"/>
      <c r="BL289" s="22"/>
      <c r="BM289" s="22"/>
      <c r="BN289" s="22"/>
      <c r="BO289" s="22"/>
      <c r="BP289" s="22"/>
    </row>
    <row r="290" spans="1:68" s="24" customFormat="1" x14ac:dyDescent="0.2">
      <c r="A290" s="67">
        <v>289</v>
      </c>
      <c r="B290" s="26" t="s">
        <v>77</v>
      </c>
      <c r="C290" s="6" t="s">
        <v>83</v>
      </c>
      <c r="D290" s="8" t="s">
        <v>609</v>
      </c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86">
        <v>0</v>
      </c>
      <c r="P290" s="30"/>
      <c r="Q290" s="30"/>
      <c r="R290" s="30"/>
      <c r="S290" s="30"/>
      <c r="T290" s="30"/>
      <c r="U290" s="30"/>
      <c r="V290" s="30"/>
      <c r="W290" s="30"/>
      <c r="X290" s="86">
        <v>0</v>
      </c>
      <c r="Y290" s="86"/>
      <c r="Z290" s="86">
        <v>0</v>
      </c>
      <c r="AA290" s="86"/>
      <c r="AB290" s="86"/>
      <c r="AC290" s="86"/>
      <c r="AD290" s="86"/>
      <c r="AE290" s="86"/>
      <c r="AF290" s="86"/>
      <c r="AG290" s="86"/>
      <c r="AH290" s="86"/>
      <c r="AI290" s="86"/>
      <c r="AJ290" s="86"/>
      <c r="AK290" s="86"/>
      <c r="AL290" s="86"/>
      <c r="AM290" s="1"/>
      <c r="AN290" s="35">
        <f>IF(AO290&lt;6,SUM(E290:AM290),SUM(LARGE(E290:AM290,{1;2;3;4;5;6})))</f>
        <v>0</v>
      </c>
      <c r="AO290" s="55">
        <f t="shared" si="4"/>
        <v>3</v>
      </c>
      <c r="BI290" s="22"/>
      <c r="BK290" s="22"/>
      <c r="BL290" s="22"/>
      <c r="BM290" s="22"/>
      <c r="BN290" s="22"/>
      <c r="BO290" s="22"/>
      <c r="BP290" s="22"/>
    </row>
    <row r="291" spans="1:68" s="24" customFormat="1" x14ac:dyDescent="0.2">
      <c r="A291" s="67">
        <v>290</v>
      </c>
      <c r="B291" s="26" t="s">
        <v>77</v>
      </c>
      <c r="C291" s="6" t="s">
        <v>458</v>
      </c>
      <c r="D291" s="8" t="s">
        <v>205</v>
      </c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>
        <v>0</v>
      </c>
      <c r="P291" s="84"/>
      <c r="Q291" s="84"/>
      <c r="R291" s="84"/>
      <c r="S291" s="84"/>
      <c r="T291" s="84"/>
      <c r="U291" s="84"/>
      <c r="V291" s="84">
        <v>0</v>
      </c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1"/>
      <c r="AN291" s="35">
        <f>IF(AO291&lt;6,SUM(E291:AM291),SUM(LARGE(E291:AM291,{1;2;3;4;5;6})))</f>
        <v>0</v>
      </c>
      <c r="AO291" s="55">
        <f t="shared" si="4"/>
        <v>2</v>
      </c>
      <c r="BI291" s="22"/>
      <c r="BK291" s="22"/>
      <c r="BL291" s="22"/>
      <c r="BM291" s="22"/>
      <c r="BN291" s="22"/>
      <c r="BO291" s="22"/>
      <c r="BP291" s="22"/>
    </row>
    <row r="292" spans="1:68" s="24" customFormat="1" x14ac:dyDescent="0.2">
      <c r="A292" s="67">
        <v>291</v>
      </c>
      <c r="B292" s="26" t="s">
        <v>579</v>
      </c>
      <c r="C292" s="6" t="s">
        <v>79</v>
      </c>
      <c r="D292" s="8" t="s">
        <v>580</v>
      </c>
      <c r="E292" s="30"/>
      <c r="F292" s="86">
        <v>0</v>
      </c>
      <c r="G292" s="86"/>
      <c r="H292" s="86"/>
      <c r="I292" s="30"/>
      <c r="J292" s="30"/>
      <c r="K292" s="30"/>
      <c r="L292" s="30"/>
      <c r="M292" s="30"/>
      <c r="N292" s="30"/>
      <c r="O292" s="30"/>
      <c r="P292" s="30"/>
      <c r="Q292" s="86">
        <v>0</v>
      </c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  <c r="AI292" s="86"/>
      <c r="AJ292" s="86"/>
      <c r="AK292" s="86"/>
      <c r="AL292" s="86"/>
      <c r="AM292" s="1"/>
      <c r="AN292" s="35">
        <f>IF(AO292&lt;6,SUM(E292:AM292),SUM(LARGE(E292:AM292,{1;2;3;4;5;6})))</f>
        <v>0</v>
      </c>
      <c r="AO292" s="55">
        <f t="shared" si="4"/>
        <v>2</v>
      </c>
      <c r="BI292" s="22"/>
      <c r="BK292" s="22"/>
      <c r="BL292" s="22"/>
      <c r="BM292" s="22"/>
      <c r="BN292" s="22"/>
      <c r="BO292" s="22"/>
      <c r="BP292" s="22"/>
    </row>
    <row r="293" spans="1:68" s="24" customFormat="1" x14ac:dyDescent="0.2">
      <c r="A293" s="67">
        <v>292</v>
      </c>
      <c r="B293" s="26" t="s">
        <v>77</v>
      </c>
      <c r="C293" s="6" t="s">
        <v>458</v>
      </c>
      <c r="D293" s="8" t="s">
        <v>308</v>
      </c>
      <c r="E293" s="84">
        <v>0</v>
      </c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>
        <v>0</v>
      </c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1"/>
      <c r="AN293" s="35">
        <f>IF(AO293&lt;6,SUM(E293:AM293),SUM(LARGE(E293:AM293,{1;2;3;4;5;6})))</f>
        <v>0</v>
      </c>
      <c r="AO293" s="55">
        <f t="shared" si="4"/>
        <v>2</v>
      </c>
      <c r="BI293" s="22"/>
      <c r="BK293" s="22"/>
      <c r="BL293" s="22"/>
      <c r="BM293" s="22"/>
      <c r="BN293" s="22"/>
      <c r="BO293" s="22"/>
      <c r="BP293" s="22"/>
    </row>
    <row r="294" spans="1:68" s="24" customFormat="1" x14ac:dyDescent="0.2">
      <c r="A294" s="67">
        <v>293</v>
      </c>
      <c r="B294" s="26" t="s">
        <v>77</v>
      </c>
      <c r="C294" s="6" t="s">
        <v>259</v>
      </c>
      <c r="D294" s="8" t="s">
        <v>678</v>
      </c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86">
        <v>0</v>
      </c>
      <c r="AJ294" s="86"/>
      <c r="AK294" s="86">
        <v>0</v>
      </c>
      <c r="AL294" s="86"/>
      <c r="AM294" s="1"/>
      <c r="AN294" s="35">
        <f>IF(AO294&lt;6,SUM(E294:AM294),SUM(LARGE(E294:AM294,{1;2;3;4;5;6})))</f>
        <v>0</v>
      </c>
      <c r="AO294" s="55">
        <f t="shared" si="4"/>
        <v>2</v>
      </c>
      <c r="BI294" s="22"/>
      <c r="BK294" s="22"/>
      <c r="BL294" s="22"/>
      <c r="BM294" s="22"/>
      <c r="BN294" s="22"/>
      <c r="BO294" s="22"/>
      <c r="BP294" s="22"/>
    </row>
    <row r="295" spans="1:68" s="24" customFormat="1" x14ac:dyDescent="0.2">
      <c r="A295" s="67">
        <v>294</v>
      </c>
      <c r="B295" s="26" t="s">
        <v>77</v>
      </c>
      <c r="C295" s="6" t="s">
        <v>458</v>
      </c>
      <c r="D295" s="8" t="s">
        <v>412</v>
      </c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83">
        <v>0</v>
      </c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1"/>
      <c r="AN295" s="35">
        <f>IF(AO295&lt;6,SUM(E295:AM295),SUM(LARGE(E295:AM295,{1;2;3;4;5;6})))</f>
        <v>0</v>
      </c>
      <c r="AO295" s="55">
        <f t="shared" si="4"/>
        <v>1</v>
      </c>
      <c r="BI295" s="22"/>
      <c r="BK295" s="22"/>
      <c r="BL295" s="22"/>
      <c r="BM295" s="22"/>
      <c r="BN295" s="22"/>
      <c r="BO295" s="22"/>
      <c r="BP295" s="22"/>
    </row>
    <row r="296" spans="1:68" s="24" customFormat="1" x14ac:dyDescent="0.2">
      <c r="A296" s="67">
        <v>295</v>
      </c>
      <c r="B296" s="26" t="s">
        <v>77</v>
      </c>
      <c r="C296" s="6" t="s">
        <v>458</v>
      </c>
      <c r="D296" s="8" t="s">
        <v>434</v>
      </c>
      <c r="E296" s="29"/>
      <c r="F296" s="29"/>
      <c r="G296" s="29"/>
      <c r="H296" s="29"/>
      <c r="I296" s="84">
        <v>0</v>
      </c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1"/>
      <c r="AN296" s="35">
        <f>IF(AO296&lt;6,SUM(E296:AM296),SUM(LARGE(E296:AM296,{1;2;3;4;5;6})))</f>
        <v>0</v>
      </c>
      <c r="AO296" s="55">
        <f t="shared" si="4"/>
        <v>1</v>
      </c>
      <c r="BI296" s="22"/>
      <c r="BK296" s="22"/>
      <c r="BL296" s="22"/>
      <c r="BM296" s="22"/>
      <c r="BN296" s="22"/>
      <c r="BO296" s="22"/>
      <c r="BP296" s="22"/>
    </row>
    <row r="297" spans="1:68" s="24" customFormat="1" x14ac:dyDescent="0.2">
      <c r="A297" s="67">
        <v>296</v>
      </c>
      <c r="B297" s="26" t="s">
        <v>77</v>
      </c>
      <c r="C297" s="6" t="s">
        <v>191</v>
      </c>
      <c r="D297" s="8" t="s">
        <v>712</v>
      </c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84">
        <v>0</v>
      </c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1"/>
      <c r="AN297" s="35">
        <f>IF(AO297&lt;6,SUM(E297:AM297),SUM(LARGE(E297:AM297,{1;2;3;4;5;6})))</f>
        <v>0</v>
      </c>
      <c r="AO297" s="55">
        <f t="shared" si="4"/>
        <v>1</v>
      </c>
      <c r="BI297" s="22"/>
      <c r="BK297" s="22"/>
      <c r="BL297" s="22"/>
      <c r="BM297" s="22"/>
      <c r="BN297" s="22"/>
      <c r="BO297" s="22"/>
      <c r="BP297" s="22"/>
    </row>
    <row r="298" spans="1:68" s="24" customFormat="1" x14ac:dyDescent="0.2">
      <c r="A298" s="67">
        <v>297</v>
      </c>
      <c r="B298" s="26" t="s">
        <v>77</v>
      </c>
      <c r="C298" s="6" t="s">
        <v>191</v>
      </c>
      <c r="D298" s="8" t="s">
        <v>512</v>
      </c>
      <c r="E298" s="30"/>
      <c r="F298" s="30"/>
      <c r="G298" s="30"/>
      <c r="H298" s="30"/>
      <c r="I298" s="30"/>
      <c r="J298" s="30"/>
      <c r="K298" s="30"/>
      <c r="L298" s="30"/>
      <c r="M298" s="86">
        <v>0</v>
      </c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6"/>
      <c r="AF298" s="86"/>
      <c r="AG298" s="86"/>
      <c r="AH298" s="86"/>
      <c r="AI298" s="86"/>
      <c r="AJ298" s="86"/>
      <c r="AK298" s="86"/>
      <c r="AL298" s="86"/>
      <c r="AM298" s="1"/>
      <c r="AN298" s="35">
        <f>IF(AO298&lt;6,SUM(E298:AM298),SUM(LARGE(E298:AM298,{1;2;3;4;5;6})))</f>
        <v>0</v>
      </c>
      <c r="AO298" s="55">
        <f t="shared" si="4"/>
        <v>1</v>
      </c>
      <c r="BI298" s="22"/>
      <c r="BK298" s="22"/>
      <c r="BL298" s="22"/>
      <c r="BM298" s="22"/>
      <c r="BN298" s="22"/>
      <c r="BO298" s="22"/>
      <c r="BP298" s="22"/>
    </row>
    <row r="299" spans="1:68" s="24" customFormat="1" x14ac:dyDescent="0.2">
      <c r="A299" s="67">
        <v>298</v>
      </c>
      <c r="B299" s="26" t="s">
        <v>77</v>
      </c>
      <c r="C299" s="6" t="s">
        <v>83</v>
      </c>
      <c r="D299" s="8" t="s">
        <v>528</v>
      </c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84">
        <v>0</v>
      </c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1"/>
      <c r="AN299" s="35">
        <f>IF(AO299&lt;6,SUM(E299:AM299),SUM(LARGE(E299:AM299,{1;2;3;4;5;6})))</f>
        <v>0</v>
      </c>
      <c r="AO299" s="55">
        <f t="shared" si="4"/>
        <v>1</v>
      </c>
      <c r="BI299" s="22"/>
      <c r="BK299" s="22"/>
      <c r="BL299" s="22"/>
      <c r="BM299" s="22"/>
      <c r="BN299" s="22"/>
      <c r="BO299" s="22"/>
      <c r="BP299" s="22"/>
    </row>
    <row r="300" spans="1:68" s="24" customFormat="1" x14ac:dyDescent="0.2">
      <c r="A300" s="67">
        <v>299</v>
      </c>
      <c r="B300" s="26" t="s">
        <v>77</v>
      </c>
      <c r="C300" s="6" t="s">
        <v>79</v>
      </c>
      <c r="D300" s="8" t="s">
        <v>368</v>
      </c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84">
        <v>0</v>
      </c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1"/>
      <c r="AN300" s="35">
        <f>IF(AO300&lt;6,SUM(E300:AM300),SUM(LARGE(E300:AM300,{1;2;3;4;5;6})))</f>
        <v>0</v>
      </c>
      <c r="AO300" s="55">
        <f t="shared" si="4"/>
        <v>1</v>
      </c>
      <c r="BI300" s="22"/>
      <c r="BK300" s="22"/>
      <c r="BL300" s="22"/>
      <c r="BM300" s="22"/>
      <c r="BN300" s="22"/>
      <c r="BO300" s="22"/>
      <c r="BP300" s="22"/>
    </row>
    <row r="301" spans="1:68" s="24" customFormat="1" x14ac:dyDescent="0.2">
      <c r="A301" s="67">
        <v>300</v>
      </c>
      <c r="B301" s="26" t="s">
        <v>77</v>
      </c>
      <c r="C301" s="6" t="s">
        <v>79</v>
      </c>
      <c r="D301" s="8" t="s">
        <v>60</v>
      </c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86">
        <v>0</v>
      </c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51"/>
      <c r="AN301" s="35">
        <f>IF(AO301&lt;6,SUM(E301:AM301),SUM(LARGE(E301:AM301,{1;2;3;4;5;6})))</f>
        <v>0</v>
      </c>
      <c r="AO301" s="55">
        <f t="shared" si="4"/>
        <v>1</v>
      </c>
      <c r="BI301" s="22"/>
      <c r="BK301" s="22"/>
      <c r="BL301" s="22"/>
      <c r="BM301" s="22"/>
      <c r="BN301" s="22"/>
      <c r="BO301" s="22"/>
      <c r="BP301" s="22"/>
    </row>
    <row r="302" spans="1:68" s="24" customFormat="1" x14ac:dyDescent="0.2">
      <c r="A302" s="67">
        <v>301</v>
      </c>
      <c r="B302" s="26" t="s">
        <v>77</v>
      </c>
      <c r="C302" s="6" t="s">
        <v>191</v>
      </c>
      <c r="D302" s="8" t="s">
        <v>596</v>
      </c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85">
        <v>0</v>
      </c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51"/>
      <c r="AN302" s="35">
        <f>IF(AO302&lt;6,SUM(E302:AM302),SUM(LARGE(E302:AM302,{1;2;3;4;5;6})))</f>
        <v>0</v>
      </c>
      <c r="AO302" s="55">
        <f t="shared" si="4"/>
        <v>1</v>
      </c>
      <c r="BI302" s="22"/>
      <c r="BK302" s="22"/>
      <c r="BL302" s="22"/>
      <c r="BM302" s="22"/>
      <c r="BN302" s="22"/>
      <c r="BO302" s="22"/>
      <c r="BP302" s="22"/>
    </row>
    <row r="303" spans="1:68" s="24" customFormat="1" x14ac:dyDescent="0.2">
      <c r="A303" s="67">
        <v>302</v>
      </c>
      <c r="B303" s="26" t="s">
        <v>503</v>
      </c>
      <c r="C303" s="6" t="s">
        <v>458</v>
      </c>
      <c r="D303" s="8" t="s">
        <v>502</v>
      </c>
      <c r="E303" s="30"/>
      <c r="F303" s="30"/>
      <c r="G303" s="30"/>
      <c r="H303" s="30"/>
      <c r="I303" s="86">
        <v>0</v>
      </c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1"/>
      <c r="AN303" s="35">
        <f>IF(AO303&lt;6,SUM(E303:AM303),SUM(LARGE(E303:AM303,{1;2;3;4;5;6})))</f>
        <v>0</v>
      </c>
      <c r="AO303" s="55">
        <f t="shared" si="4"/>
        <v>1</v>
      </c>
      <c r="BI303" s="22"/>
      <c r="BK303" s="22"/>
      <c r="BL303" s="22"/>
      <c r="BM303" s="22"/>
      <c r="BN303" s="22"/>
      <c r="BO303" s="22"/>
      <c r="BP303" s="22"/>
    </row>
    <row r="304" spans="1:68" s="24" customFormat="1" x14ac:dyDescent="0.2">
      <c r="A304" s="67">
        <v>303</v>
      </c>
      <c r="B304" s="26" t="s">
        <v>77</v>
      </c>
      <c r="C304" s="78" t="s">
        <v>486</v>
      </c>
      <c r="D304" s="8" t="s">
        <v>708</v>
      </c>
      <c r="E304" s="30"/>
      <c r="F304" s="86">
        <v>0</v>
      </c>
      <c r="G304" s="86"/>
      <c r="H304" s="86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1"/>
      <c r="AN304" s="35">
        <f>IF(AO304&lt;6,SUM(E304:AM304),SUM(LARGE(E304:AM304,{1;2;3;4;5;6})))</f>
        <v>0</v>
      </c>
      <c r="AO304" s="55">
        <f t="shared" si="4"/>
        <v>1</v>
      </c>
      <c r="BI304" s="22"/>
      <c r="BK304" s="22"/>
      <c r="BL304" s="22"/>
      <c r="BM304" s="22"/>
      <c r="BN304" s="22"/>
      <c r="BO304" s="22"/>
      <c r="BP304" s="22"/>
    </row>
    <row r="305" spans="1:68" s="24" customFormat="1" x14ac:dyDescent="0.2">
      <c r="A305" s="67">
        <v>304</v>
      </c>
      <c r="B305" s="26" t="s">
        <v>88</v>
      </c>
      <c r="C305" s="8" t="s">
        <v>458</v>
      </c>
      <c r="D305" s="8" t="s">
        <v>439</v>
      </c>
      <c r="E305" s="84">
        <v>0</v>
      </c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84"/>
      <c r="AM305" s="1"/>
      <c r="AN305" s="35">
        <f>IF(AO305&lt;6,SUM(E305:AM305),SUM(LARGE(E305:AM305,{1;2;3;4;5;6})))</f>
        <v>0</v>
      </c>
      <c r="AO305" s="55">
        <f t="shared" si="4"/>
        <v>1</v>
      </c>
      <c r="BI305" s="22"/>
      <c r="BK305" s="22"/>
      <c r="BL305" s="22"/>
      <c r="BM305" s="22"/>
      <c r="BN305" s="22"/>
      <c r="BO305" s="22"/>
      <c r="BP305" s="22"/>
    </row>
    <row r="306" spans="1:68" s="24" customFormat="1" x14ac:dyDescent="0.2">
      <c r="A306" s="67">
        <v>305</v>
      </c>
      <c r="B306" s="26" t="s">
        <v>77</v>
      </c>
      <c r="C306" s="6" t="s">
        <v>78</v>
      </c>
      <c r="D306" s="8" t="s">
        <v>416</v>
      </c>
      <c r="E306" s="29"/>
      <c r="F306" s="29">
        <v>0</v>
      </c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9"/>
      <c r="AN306" s="35">
        <f>IF(AO306&lt;6,SUM(E306:AM306),SUM(LARGE(E306:AM306,{1;2;3;4;5;6})))</f>
        <v>0</v>
      </c>
      <c r="AO306" s="55">
        <f t="shared" si="4"/>
        <v>1</v>
      </c>
      <c r="BI306" s="22"/>
      <c r="BK306" s="22"/>
      <c r="BL306" s="22"/>
      <c r="BM306" s="22"/>
      <c r="BN306" s="22"/>
      <c r="BO306" s="22"/>
      <c r="BP306" s="22"/>
    </row>
    <row r="307" spans="1:68" s="24" customFormat="1" x14ac:dyDescent="0.2">
      <c r="A307" s="67">
        <v>306</v>
      </c>
      <c r="B307" s="26" t="s">
        <v>77</v>
      </c>
      <c r="C307" s="6" t="s">
        <v>392</v>
      </c>
      <c r="D307" s="8" t="s">
        <v>413</v>
      </c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>
        <v>0</v>
      </c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  <c r="AL307" s="86"/>
      <c r="AM307" s="1"/>
      <c r="AN307" s="35">
        <f>IF(AO307&lt;6,SUM(E307:AM307),SUM(LARGE(E307:AM307,{1;2;3;4;5;6})))</f>
        <v>0</v>
      </c>
      <c r="AO307" s="55">
        <f t="shared" si="4"/>
        <v>1</v>
      </c>
      <c r="BI307" s="22"/>
      <c r="BK307" s="22"/>
      <c r="BL307" s="22"/>
      <c r="BM307" s="22"/>
      <c r="BN307" s="22"/>
      <c r="BO307" s="22"/>
      <c r="BP307" s="22"/>
    </row>
    <row r="308" spans="1:68" s="24" customFormat="1" x14ac:dyDescent="0.2">
      <c r="A308" s="67">
        <v>307</v>
      </c>
      <c r="B308" s="26" t="s">
        <v>77</v>
      </c>
      <c r="C308" s="6" t="s">
        <v>79</v>
      </c>
      <c r="D308" s="8" t="s">
        <v>56</v>
      </c>
      <c r="E308" s="84">
        <v>0</v>
      </c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  <c r="AM308" s="1"/>
      <c r="AN308" s="35">
        <f>IF(AO308&lt;6,SUM(E308:AM308),SUM(LARGE(E308:AM308,{1;2;3;4;5;6})))</f>
        <v>0</v>
      </c>
      <c r="AO308" s="55">
        <f t="shared" si="4"/>
        <v>1</v>
      </c>
      <c r="BI308" s="22"/>
      <c r="BK308" s="22"/>
      <c r="BL308" s="22"/>
      <c r="BM308" s="22"/>
      <c r="BN308" s="22"/>
      <c r="BO308" s="22"/>
      <c r="BP308" s="22"/>
    </row>
    <row r="309" spans="1:68" s="24" customFormat="1" x14ac:dyDescent="0.2">
      <c r="A309" s="67">
        <v>308</v>
      </c>
      <c r="B309" s="26" t="s">
        <v>77</v>
      </c>
      <c r="C309" s="6" t="s">
        <v>313</v>
      </c>
      <c r="D309" s="8" t="s">
        <v>775</v>
      </c>
      <c r="E309" s="54"/>
      <c r="F309" s="54">
        <v>0</v>
      </c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1"/>
      <c r="AN309" s="35">
        <f>IF(AO309&lt;6,SUM(E309:AM309),SUM(LARGE(E309:AM309,{1;2;3;4;5;6})))</f>
        <v>0</v>
      </c>
      <c r="AO309" s="55">
        <f t="shared" si="4"/>
        <v>1</v>
      </c>
      <c r="BI309" s="22"/>
      <c r="BK309" s="22"/>
      <c r="BL309" s="22"/>
      <c r="BM309" s="22"/>
      <c r="BN309" s="22"/>
      <c r="BO309" s="22"/>
      <c r="BP309" s="22"/>
    </row>
    <row r="310" spans="1:68" s="24" customFormat="1" x14ac:dyDescent="0.2">
      <c r="A310" s="67">
        <v>309</v>
      </c>
      <c r="B310" s="26" t="s">
        <v>77</v>
      </c>
      <c r="C310" s="6" t="s">
        <v>78</v>
      </c>
      <c r="D310" s="8" t="s">
        <v>7</v>
      </c>
      <c r="E310" s="54"/>
      <c r="F310" s="54"/>
      <c r="G310" s="54"/>
      <c r="H310" s="54"/>
      <c r="I310" s="85">
        <v>0</v>
      </c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1"/>
      <c r="AN310" s="35">
        <f>IF(AO310&lt;6,SUM(E310:AM310),SUM(LARGE(E310:AM310,{1;2;3;4;5;6})))</f>
        <v>0</v>
      </c>
      <c r="AO310" s="55">
        <f t="shared" si="4"/>
        <v>1</v>
      </c>
      <c r="BI310" s="22"/>
      <c r="BK310" s="22"/>
      <c r="BL310" s="22"/>
      <c r="BM310" s="22"/>
      <c r="BN310" s="22"/>
      <c r="BO310" s="22"/>
      <c r="BP310" s="22"/>
    </row>
    <row r="311" spans="1:68" s="24" customFormat="1" x14ac:dyDescent="0.2">
      <c r="A311" s="67">
        <v>310</v>
      </c>
      <c r="B311" s="26" t="s">
        <v>80</v>
      </c>
      <c r="C311" s="6" t="s">
        <v>458</v>
      </c>
      <c r="D311" s="8" t="s">
        <v>821</v>
      </c>
      <c r="E311" s="30"/>
      <c r="F311" s="30"/>
      <c r="G311" s="30"/>
      <c r="H311" s="30"/>
      <c r="I311" s="86">
        <v>0</v>
      </c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1"/>
      <c r="AN311" s="35">
        <f>IF(AO311&lt;6,SUM(E311:AM311),SUM(LARGE(E311:AM311,{1;2;3;4;5;6})))</f>
        <v>0</v>
      </c>
      <c r="AO311" s="55">
        <f t="shared" si="4"/>
        <v>1</v>
      </c>
      <c r="BI311" s="22"/>
      <c r="BK311" s="22"/>
      <c r="BL311" s="22"/>
      <c r="BM311" s="22"/>
      <c r="BN311" s="22"/>
      <c r="BO311" s="22"/>
      <c r="BP311" s="22"/>
    </row>
    <row r="312" spans="1:68" s="24" customFormat="1" x14ac:dyDescent="0.2">
      <c r="A312" s="67">
        <v>311</v>
      </c>
      <c r="B312" s="26" t="s">
        <v>77</v>
      </c>
      <c r="C312" s="6" t="s">
        <v>260</v>
      </c>
      <c r="D312" s="8" t="s">
        <v>572</v>
      </c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86">
        <v>0</v>
      </c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/>
      <c r="AM312" s="1"/>
      <c r="AN312" s="35">
        <f>IF(AO312&lt;6,SUM(E312:AM312),SUM(LARGE(E312:AM312,{1;2;3;4;5;6})))</f>
        <v>0</v>
      </c>
      <c r="AO312" s="55">
        <f t="shared" si="4"/>
        <v>1</v>
      </c>
      <c r="BI312" s="22"/>
      <c r="BK312" s="22"/>
      <c r="BL312" s="22"/>
      <c r="BM312" s="22"/>
      <c r="BN312" s="22"/>
      <c r="BO312" s="22"/>
      <c r="BP312" s="22"/>
    </row>
    <row r="313" spans="1:68" s="24" customFormat="1" x14ac:dyDescent="0.2">
      <c r="A313" s="67">
        <v>312</v>
      </c>
      <c r="B313" s="26" t="s">
        <v>77</v>
      </c>
      <c r="C313" s="6" t="s">
        <v>82</v>
      </c>
      <c r="D313" s="8" t="s">
        <v>931</v>
      </c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84">
        <v>0</v>
      </c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1"/>
      <c r="AN313" s="35">
        <f>IF(AO313&lt;6,SUM(E313:AM313),SUM(LARGE(E313:AM313,{1;2;3;4;5;6})))</f>
        <v>0</v>
      </c>
      <c r="AO313" s="55">
        <f t="shared" si="4"/>
        <v>1</v>
      </c>
      <c r="BI313" s="22"/>
      <c r="BK313" s="22"/>
      <c r="BL313" s="22"/>
      <c r="BM313" s="22"/>
      <c r="BN313" s="22"/>
      <c r="BO313" s="22"/>
      <c r="BP313" s="22"/>
    </row>
    <row r="314" spans="1:68" s="24" customFormat="1" x14ac:dyDescent="0.2">
      <c r="A314" s="67">
        <v>313</v>
      </c>
      <c r="B314" s="26" t="s">
        <v>77</v>
      </c>
      <c r="C314" s="6" t="s">
        <v>79</v>
      </c>
      <c r="D314" s="8" t="s">
        <v>99</v>
      </c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84">
        <v>0</v>
      </c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84"/>
      <c r="AM314" s="1"/>
      <c r="AN314" s="35">
        <f>IF(AO314&lt;6,SUM(E314:AM314),SUM(LARGE(E314:AM314,{1;2;3;4;5;6})))</f>
        <v>0</v>
      </c>
      <c r="AO314" s="55">
        <f t="shared" si="4"/>
        <v>1</v>
      </c>
      <c r="BI314" s="22"/>
      <c r="BK314" s="22"/>
      <c r="BL314" s="22"/>
      <c r="BM314" s="22"/>
      <c r="BN314" s="22"/>
      <c r="BO314" s="22"/>
      <c r="BP314" s="22"/>
    </row>
    <row r="315" spans="1:68" s="24" customFormat="1" x14ac:dyDescent="0.2">
      <c r="A315" s="67">
        <v>314</v>
      </c>
      <c r="B315" s="26" t="s">
        <v>77</v>
      </c>
      <c r="C315" s="6" t="s">
        <v>86</v>
      </c>
      <c r="D315" s="8" t="s">
        <v>994</v>
      </c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86">
        <v>0</v>
      </c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  <c r="AI315" s="86"/>
      <c r="AJ315" s="86"/>
      <c r="AK315" s="86"/>
      <c r="AL315" s="86"/>
      <c r="AM315" s="51"/>
      <c r="AN315" s="35">
        <f>IF(AO315&lt;6,SUM(E315:AM315),SUM(LARGE(E315:AM315,{1;2;3;4;5;6})))</f>
        <v>0</v>
      </c>
      <c r="AO315" s="55">
        <f t="shared" si="4"/>
        <v>1</v>
      </c>
      <c r="BI315" s="22"/>
      <c r="BK315" s="22"/>
      <c r="BL315" s="22"/>
      <c r="BM315" s="22"/>
      <c r="BN315" s="22"/>
      <c r="BO315" s="22"/>
      <c r="BP315" s="22"/>
    </row>
    <row r="316" spans="1:68" s="24" customFormat="1" x14ac:dyDescent="0.2">
      <c r="A316" s="67">
        <v>315</v>
      </c>
      <c r="B316" s="26" t="s">
        <v>80</v>
      </c>
      <c r="C316" s="6" t="s">
        <v>458</v>
      </c>
      <c r="D316" s="8" t="s">
        <v>648</v>
      </c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84">
        <v>0</v>
      </c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84"/>
      <c r="AM316" s="1"/>
      <c r="AN316" s="35">
        <f>IF(AO316&lt;6,SUM(E316:AM316),SUM(LARGE(E316:AM316,{1;2;3;4;5;6})))</f>
        <v>0</v>
      </c>
      <c r="AO316" s="55">
        <f t="shared" si="4"/>
        <v>1</v>
      </c>
      <c r="BI316" s="22"/>
      <c r="BK316" s="22"/>
      <c r="BL316" s="22"/>
      <c r="BM316" s="22"/>
      <c r="BN316" s="22"/>
      <c r="BO316" s="22"/>
      <c r="BP316" s="22"/>
    </row>
    <row r="317" spans="1:68" s="24" customFormat="1" x14ac:dyDescent="0.2">
      <c r="A317" s="67">
        <v>316</v>
      </c>
      <c r="B317" s="26" t="s">
        <v>77</v>
      </c>
      <c r="C317" s="6" t="s">
        <v>458</v>
      </c>
      <c r="D317" s="8" t="s">
        <v>1099</v>
      </c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85">
        <v>0</v>
      </c>
      <c r="AD317" s="54"/>
      <c r="AE317" s="54"/>
      <c r="AF317" s="54"/>
      <c r="AG317" s="54"/>
      <c r="AH317" s="54"/>
      <c r="AI317" s="54"/>
      <c r="AJ317" s="54"/>
      <c r="AK317" s="54"/>
      <c r="AL317" s="54"/>
      <c r="AM317" s="51"/>
      <c r="AN317" s="35">
        <f>IF(AO317&lt;6,SUM(E317:AM317),SUM(LARGE(E317:AM317,{1;2;3;4;5;6})))</f>
        <v>0</v>
      </c>
      <c r="AO317" s="55">
        <f t="shared" si="4"/>
        <v>1</v>
      </c>
      <c r="BI317" s="22"/>
      <c r="BK317" s="22"/>
      <c r="BL317" s="22"/>
      <c r="BM317" s="22"/>
      <c r="BN317" s="22"/>
      <c r="BO317" s="22"/>
      <c r="BP317" s="22"/>
    </row>
    <row r="318" spans="1:68" s="24" customFormat="1" x14ac:dyDescent="0.2">
      <c r="A318" s="67">
        <v>317</v>
      </c>
      <c r="B318" s="26" t="s">
        <v>77</v>
      </c>
      <c r="C318" s="6" t="s">
        <v>78</v>
      </c>
      <c r="D318" s="8" t="s">
        <v>1018</v>
      </c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86">
        <v>0</v>
      </c>
      <c r="AD318" s="30"/>
      <c r="AE318" s="30"/>
      <c r="AF318" s="30"/>
      <c r="AG318" s="30"/>
      <c r="AH318" s="30"/>
      <c r="AI318" s="30"/>
      <c r="AJ318" s="30"/>
      <c r="AK318" s="30"/>
      <c r="AL318" s="30"/>
      <c r="AM318" s="1"/>
      <c r="AN318" s="35">
        <f>IF(AO318&lt;6,SUM(E318:AM318),SUM(LARGE(E318:AM318,{1;2;3;4;5;6})))</f>
        <v>0</v>
      </c>
      <c r="AO318" s="55">
        <f t="shared" si="4"/>
        <v>1</v>
      </c>
      <c r="BI318" s="22"/>
      <c r="BK318" s="22"/>
      <c r="BL318" s="22"/>
      <c r="BM318" s="22"/>
      <c r="BN318" s="22"/>
      <c r="BO318" s="22"/>
      <c r="BP318" s="22"/>
    </row>
    <row r="319" spans="1:68" s="24" customFormat="1" x14ac:dyDescent="0.2">
      <c r="A319" s="67">
        <v>318</v>
      </c>
      <c r="B319" s="26" t="s">
        <v>77</v>
      </c>
      <c r="C319" s="6" t="s">
        <v>458</v>
      </c>
      <c r="D319" s="8" t="s">
        <v>1158</v>
      </c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84">
        <v>0</v>
      </c>
      <c r="AF319" s="84"/>
      <c r="AG319" s="84"/>
      <c r="AH319" s="29"/>
      <c r="AI319" s="29"/>
      <c r="AJ319" s="29"/>
      <c r="AK319" s="29"/>
      <c r="AL319" s="29"/>
      <c r="AM319" s="9"/>
      <c r="AN319" s="35">
        <f>IF(AO319&lt;6,SUM(E319:AM319),SUM(LARGE(E319:AM319,{1;2;3;4;5;6})))</f>
        <v>0</v>
      </c>
      <c r="AO319" s="55">
        <f t="shared" si="4"/>
        <v>1</v>
      </c>
      <c r="BI319" s="22"/>
      <c r="BK319" s="22"/>
      <c r="BL319" s="22"/>
      <c r="BM319" s="22"/>
      <c r="BN319" s="22"/>
      <c r="BO319" s="22"/>
      <c r="BP319" s="22"/>
    </row>
    <row r="320" spans="1:68" s="24" customFormat="1" x14ac:dyDescent="0.2">
      <c r="A320" s="67">
        <v>319</v>
      </c>
      <c r="B320" s="26" t="s">
        <v>77</v>
      </c>
      <c r="C320" s="6" t="s">
        <v>191</v>
      </c>
      <c r="D320" s="8" t="s">
        <v>1145</v>
      </c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84">
        <v>0</v>
      </c>
      <c r="AF320" s="84"/>
      <c r="AG320" s="84"/>
      <c r="AH320" s="29"/>
      <c r="AI320" s="29"/>
      <c r="AJ320" s="29"/>
      <c r="AK320" s="29"/>
      <c r="AL320" s="29"/>
      <c r="AM320" s="1"/>
      <c r="AN320" s="35">
        <f>IF(AO320&lt;6,SUM(E320:AM320),SUM(LARGE(E320:AM320,{1;2;3;4;5;6})))</f>
        <v>0</v>
      </c>
      <c r="AO320" s="55">
        <f t="shared" si="4"/>
        <v>1</v>
      </c>
      <c r="BI320" s="22"/>
      <c r="BK320" s="22"/>
      <c r="BL320" s="22"/>
      <c r="BM320" s="22"/>
      <c r="BN320" s="22"/>
      <c r="BO320" s="22"/>
      <c r="BP320" s="22"/>
    </row>
    <row r="321" spans="1:68" s="24" customFormat="1" x14ac:dyDescent="0.2">
      <c r="A321" s="67">
        <v>320</v>
      </c>
      <c r="B321" s="26" t="s">
        <v>77</v>
      </c>
      <c r="C321" s="6"/>
      <c r="D321" s="8" t="s">
        <v>1208</v>
      </c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86">
        <v>0</v>
      </c>
      <c r="AL321" s="86"/>
      <c r="AM321" s="1"/>
      <c r="AN321" s="35">
        <f>IF(AO321&lt;6,SUM(E321:AM321),SUM(LARGE(E321:AM321,{1;2;3;4;5;6})))</f>
        <v>0</v>
      </c>
      <c r="AO321" s="55">
        <f t="shared" si="4"/>
        <v>1</v>
      </c>
      <c r="BI321" s="22"/>
      <c r="BK321" s="22"/>
      <c r="BL321" s="22"/>
      <c r="BM321" s="22"/>
      <c r="BN321" s="22"/>
      <c r="BO321" s="22"/>
      <c r="BP321" s="22"/>
    </row>
    <row r="322" spans="1:68" s="24" customFormat="1" x14ac:dyDescent="0.2">
      <c r="A322" s="67">
        <v>321</v>
      </c>
      <c r="B322" s="26" t="s">
        <v>77</v>
      </c>
      <c r="C322" s="6"/>
      <c r="D322" s="8" t="s">
        <v>1233</v>
      </c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84">
        <v>0</v>
      </c>
      <c r="AL322" s="84"/>
      <c r="AM322" s="1"/>
      <c r="AN322" s="35">
        <f>IF(AO322&lt;6,SUM(E322:AM322),SUM(LARGE(E322:AM322,{1;2;3;4;5;6})))</f>
        <v>0</v>
      </c>
      <c r="AO322" s="55">
        <f t="shared" ref="AO322:AO365" si="5">COUNT(E322:AM322)</f>
        <v>1</v>
      </c>
      <c r="BI322" s="22"/>
      <c r="BK322" s="22"/>
      <c r="BL322" s="22"/>
      <c r="BM322" s="22"/>
      <c r="BN322" s="22"/>
      <c r="BO322" s="22"/>
      <c r="BP322" s="22"/>
    </row>
    <row r="323" spans="1:68" s="24" customFormat="1" x14ac:dyDescent="0.2">
      <c r="A323" s="67">
        <v>322</v>
      </c>
      <c r="B323" s="26" t="s">
        <v>77</v>
      </c>
      <c r="C323" s="6"/>
      <c r="D323" s="6" t="s">
        <v>1209</v>
      </c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  <c r="AK323" s="85">
        <v>0</v>
      </c>
      <c r="AL323" s="85"/>
      <c r="AM323" s="51"/>
      <c r="AN323" s="35">
        <f>IF(AO323&lt;6,SUM(E323:AM323),SUM(LARGE(E323:AM323,{1;2;3;4;5;6})))</f>
        <v>0</v>
      </c>
      <c r="AO323" s="55">
        <f t="shared" si="5"/>
        <v>1</v>
      </c>
      <c r="BI323" s="22"/>
      <c r="BK323" s="22"/>
      <c r="BL323" s="22"/>
      <c r="BM323" s="22"/>
      <c r="BN323" s="22"/>
      <c r="BO323" s="22"/>
      <c r="BP323" s="22"/>
    </row>
    <row r="324" spans="1:68" s="24" customFormat="1" x14ac:dyDescent="0.2">
      <c r="A324" s="67">
        <v>323</v>
      </c>
      <c r="B324" s="26" t="s">
        <v>77</v>
      </c>
      <c r="C324" s="6"/>
      <c r="D324" s="8" t="s">
        <v>1213</v>
      </c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84">
        <v>0</v>
      </c>
      <c r="AL324" s="84"/>
      <c r="AM324" s="1"/>
      <c r="AN324" s="35">
        <f>IF(AO324&lt;6,SUM(E324:AM324),SUM(LARGE(E324:AM324,{1;2;3;4;5;6})))</f>
        <v>0</v>
      </c>
      <c r="AO324" s="55">
        <f t="shared" si="5"/>
        <v>1</v>
      </c>
      <c r="BI324" s="22"/>
      <c r="BK324" s="22"/>
      <c r="BL324" s="22"/>
      <c r="BM324" s="22"/>
      <c r="BN324" s="22"/>
      <c r="BO324" s="22"/>
      <c r="BP324" s="22"/>
    </row>
    <row r="325" spans="1:68" s="24" customFormat="1" x14ac:dyDescent="0.2">
      <c r="A325" s="67">
        <v>324</v>
      </c>
      <c r="B325" s="26"/>
      <c r="C325" s="6"/>
      <c r="D325" s="8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1"/>
      <c r="AN325" s="35">
        <f>IF(AO325&lt;6,SUM(E325:AM325),SUM(LARGE(E325:AM325,{1;2;3;4;5;6})))</f>
        <v>0</v>
      </c>
      <c r="AO325" s="55">
        <f t="shared" si="5"/>
        <v>0</v>
      </c>
      <c r="BI325" s="22"/>
      <c r="BK325" s="22"/>
      <c r="BL325" s="22"/>
      <c r="BM325" s="22"/>
      <c r="BN325" s="22"/>
      <c r="BO325" s="22"/>
      <c r="BP325" s="22"/>
    </row>
    <row r="326" spans="1:68" s="24" customFormat="1" x14ac:dyDescent="0.2">
      <c r="A326" s="67">
        <v>325</v>
      </c>
      <c r="B326" s="26"/>
      <c r="C326" s="6"/>
      <c r="D326" s="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1"/>
      <c r="AN326" s="35">
        <f>IF(AO326&lt;6,SUM(E326:AM326),SUM(LARGE(E326:AM326,{1;2;3;4;5;6})))</f>
        <v>0</v>
      </c>
      <c r="AO326" s="55">
        <f t="shared" si="5"/>
        <v>0</v>
      </c>
      <c r="BI326" s="22"/>
      <c r="BK326" s="22"/>
      <c r="BL326" s="22"/>
      <c r="BM326" s="22"/>
      <c r="BN326" s="22"/>
      <c r="BO326" s="22"/>
      <c r="BP326" s="22"/>
    </row>
    <row r="327" spans="1:68" s="24" customFormat="1" x14ac:dyDescent="0.2">
      <c r="A327" s="67">
        <v>326</v>
      </c>
      <c r="B327" s="26"/>
      <c r="C327" s="6"/>
      <c r="D327" s="8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1"/>
      <c r="AN327" s="35">
        <f>IF(AO327&lt;6,SUM(E327:AM327),SUM(LARGE(E327:AM327,{1;2;3;4;5;6})))</f>
        <v>0</v>
      </c>
      <c r="AO327" s="55">
        <f t="shared" si="5"/>
        <v>0</v>
      </c>
      <c r="BI327" s="22"/>
      <c r="BK327" s="22"/>
      <c r="BL327" s="22"/>
      <c r="BM327" s="22"/>
      <c r="BN327" s="22"/>
      <c r="BO327" s="22"/>
      <c r="BP327" s="22"/>
    </row>
    <row r="328" spans="1:68" s="24" customFormat="1" x14ac:dyDescent="0.2">
      <c r="A328" s="67">
        <v>327</v>
      </c>
      <c r="B328" s="26"/>
      <c r="C328" s="6"/>
      <c r="D328" s="6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51"/>
      <c r="AN328" s="35">
        <f>IF(AO328&lt;6,SUM(E328:AM328),SUM(LARGE(E328:AM328,{1;2;3;4;5;6})))</f>
        <v>0</v>
      </c>
      <c r="AO328" s="55">
        <f t="shared" si="5"/>
        <v>0</v>
      </c>
      <c r="BI328" s="22"/>
      <c r="BK328" s="22"/>
      <c r="BL328" s="22"/>
      <c r="BM328" s="22"/>
      <c r="BN328" s="22"/>
      <c r="BO328" s="22"/>
      <c r="BP328" s="22"/>
    </row>
    <row r="329" spans="1:68" s="24" customFormat="1" x14ac:dyDescent="0.2">
      <c r="A329" s="67">
        <v>328</v>
      </c>
      <c r="B329" s="6"/>
      <c r="C329" s="6"/>
      <c r="D329" s="8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1"/>
      <c r="AN329" s="35">
        <f>IF(AO329&lt;6,SUM(E329:AM329),SUM(LARGE(E329:AM329,{1;2;3;4;5;6})))</f>
        <v>0</v>
      </c>
      <c r="AO329" s="55">
        <f t="shared" si="5"/>
        <v>0</v>
      </c>
      <c r="BI329" s="22"/>
      <c r="BK329" s="22"/>
      <c r="BL329" s="22"/>
      <c r="BM329" s="22"/>
      <c r="BN329" s="22"/>
      <c r="BO329" s="22"/>
      <c r="BP329" s="22"/>
    </row>
    <row r="330" spans="1:68" s="24" customFormat="1" x14ac:dyDescent="0.2">
      <c r="A330" s="67">
        <v>329</v>
      </c>
      <c r="B330" s="26"/>
      <c r="C330" s="6"/>
      <c r="D330" s="8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1"/>
      <c r="AN330" s="35">
        <f>IF(AO330&lt;6,SUM(E330:AM330),SUM(LARGE(E330:AM330,{1;2;3;4;5;6})))</f>
        <v>0</v>
      </c>
      <c r="AO330" s="55">
        <f t="shared" si="5"/>
        <v>0</v>
      </c>
      <c r="BI330" s="22"/>
      <c r="BK330" s="22"/>
      <c r="BL330" s="22"/>
      <c r="BM330" s="22"/>
      <c r="BN330" s="22"/>
      <c r="BO330" s="22"/>
      <c r="BP330" s="22"/>
    </row>
    <row r="331" spans="1:68" s="24" customFormat="1" x14ac:dyDescent="0.2">
      <c r="A331" s="67">
        <v>330</v>
      </c>
      <c r="B331" s="26"/>
      <c r="C331" s="6"/>
      <c r="D331" s="8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1"/>
      <c r="AN331" s="35">
        <f>IF(AO331&lt;6,SUM(E331:AM331),SUM(LARGE(E331:AM331,{1;2;3;4;5;6})))</f>
        <v>0</v>
      </c>
      <c r="AO331" s="55">
        <f t="shared" si="5"/>
        <v>0</v>
      </c>
      <c r="BI331" s="22"/>
      <c r="BK331" s="22"/>
      <c r="BL331" s="22"/>
      <c r="BM331" s="22"/>
      <c r="BN331" s="22"/>
      <c r="BO331" s="22"/>
      <c r="BP331" s="22"/>
    </row>
    <row r="332" spans="1:68" s="24" customFormat="1" x14ac:dyDescent="0.2">
      <c r="A332" s="67">
        <v>331</v>
      </c>
      <c r="B332" s="26"/>
      <c r="C332" s="6"/>
      <c r="D332" s="8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1"/>
      <c r="AN332" s="35">
        <f>IF(AO332&lt;6,SUM(E332:AM332),SUM(LARGE(E332:AM332,{1;2;3;4;5;6})))</f>
        <v>0</v>
      </c>
      <c r="AO332" s="55">
        <f t="shared" si="5"/>
        <v>0</v>
      </c>
      <c r="BI332" s="22"/>
      <c r="BK332" s="22"/>
      <c r="BL332" s="22"/>
      <c r="BM332" s="22"/>
      <c r="BN332" s="22"/>
      <c r="BO332" s="22"/>
      <c r="BP332" s="22"/>
    </row>
    <row r="333" spans="1:68" s="24" customFormat="1" x14ac:dyDescent="0.2">
      <c r="A333" s="67">
        <v>332</v>
      </c>
      <c r="B333" s="26"/>
      <c r="C333" s="6"/>
      <c r="D333" s="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  <c r="AI333" s="86"/>
      <c r="AJ333" s="86"/>
      <c r="AK333" s="86"/>
      <c r="AL333" s="86"/>
      <c r="AM333" s="1"/>
      <c r="AN333" s="35">
        <f>IF(AO333&lt;6,SUM(E333:AM333),SUM(LARGE(E333:AM333,{1;2;3;4;5;6})))</f>
        <v>0</v>
      </c>
      <c r="AO333" s="55">
        <f t="shared" si="5"/>
        <v>0</v>
      </c>
      <c r="BI333" s="22"/>
      <c r="BK333" s="22"/>
      <c r="BL333" s="22"/>
      <c r="BM333" s="22"/>
      <c r="BN333" s="22"/>
      <c r="BO333" s="22"/>
      <c r="BP333" s="22"/>
    </row>
    <row r="334" spans="1:68" s="24" customFormat="1" x14ac:dyDescent="0.2">
      <c r="A334" s="67">
        <v>333</v>
      </c>
      <c r="B334" s="26"/>
      <c r="C334" s="6"/>
      <c r="D334" s="8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1"/>
      <c r="AN334" s="35">
        <f>IF(AO334&lt;6,SUM(E334:AM334),SUM(LARGE(E334:AM334,{1;2;3;4;5;6})))</f>
        <v>0</v>
      </c>
      <c r="AO334" s="55">
        <f t="shared" si="5"/>
        <v>0</v>
      </c>
      <c r="BI334" s="22"/>
      <c r="BK334" s="22"/>
      <c r="BL334" s="22"/>
      <c r="BM334" s="22"/>
      <c r="BN334" s="22"/>
      <c r="BO334" s="22"/>
      <c r="BP334" s="22"/>
    </row>
    <row r="335" spans="1:68" s="24" customFormat="1" x14ac:dyDescent="0.2">
      <c r="A335" s="67">
        <v>334</v>
      </c>
      <c r="B335" s="26"/>
      <c r="C335" s="6"/>
      <c r="D335" s="8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  <c r="AI335" s="86"/>
      <c r="AJ335" s="86"/>
      <c r="AK335" s="86"/>
      <c r="AL335" s="86"/>
      <c r="AM335" s="1"/>
      <c r="AN335" s="35">
        <f>IF(AO335&lt;6,SUM(E335:AM335),SUM(LARGE(E335:AM335,{1;2;3;4;5;6})))</f>
        <v>0</v>
      </c>
      <c r="AO335" s="55">
        <f t="shared" si="5"/>
        <v>0</v>
      </c>
      <c r="BI335" s="22"/>
      <c r="BK335" s="22"/>
      <c r="BL335" s="22"/>
      <c r="BM335" s="22"/>
      <c r="BN335" s="22"/>
      <c r="BO335" s="22"/>
      <c r="BP335" s="22"/>
    </row>
    <row r="336" spans="1:68" s="24" customFormat="1" x14ac:dyDescent="0.2">
      <c r="A336" s="67">
        <v>335</v>
      </c>
      <c r="B336" s="26"/>
      <c r="C336" s="6"/>
      <c r="D336" s="8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  <c r="AM336" s="1"/>
      <c r="AN336" s="35">
        <f>IF(AO336&lt;6,SUM(E336:AM336),SUM(LARGE(E336:AM336,{1;2;3;4;5;6})))</f>
        <v>0</v>
      </c>
      <c r="AO336" s="55">
        <f t="shared" si="5"/>
        <v>0</v>
      </c>
      <c r="BI336" s="22"/>
      <c r="BK336" s="22"/>
      <c r="BL336" s="22"/>
      <c r="BM336" s="22"/>
      <c r="BN336" s="22"/>
      <c r="BO336" s="22"/>
      <c r="BP336" s="22"/>
    </row>
    <row r="337" spans="1:68" s="24" customFormat="1" x14ac:dyDescent="0.2">
      <c r="A337" s="67">
        <v>336</v>
      </c>
      <c r="B337" s="26"/>
      <c r="C337" s="6"/>
      <c r="D337" s="8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84"/>
      <c r="AM337" s="1"/>
      <c r="AN337" s="35">
        <f>IF(AO337&lt;6,SUM(E337:AM337),SUM(LARGE(E337:AM337,{1;2;3;4;5;6})))</f>
        <v>0</v>
      </c>
      <c r="AO337" s="55">
        <f t="shared" si="5"/>
        <v>0</v>
      </c>
      <c r="BI337" s="22"/>
      <c r="BK337" s="22"/>
      <c r="BL337" s="22"/>
      <c r="BM337" s="22"/>
      <c r="BN337" s="22"/>
      <c r="BO337" s="22"/>
      <c r="BP337" s="22"/>
    </row>
    <row r="338" spans="1:68" s="24" customFormat="1" x14ac:dyDescent="0.2">
      <c r="A338" s="67">
        <v>337</v>
      </c>
      <c r="B338" s="26"/>
      <c r="C338" s="6"/>
      <c r="D338" s="8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84"/>
      <c r="AM338" s="1"/>
      <c r="AN338" s="35">
        <f>IF(AO338&lt;6,SUM(E338:AM338),SUM(LARGE(E338:AM338,{1;2;3;4;5;6})))</f>
        <v>0</v>
      </c>
      <c r="AO338" s="55">
        <f t="shared" si="5"/>
        <v>0</v>
      </c>
      <c r="BI338" s="22"/>
      <c r="BK338" s="22"/>
      <c r="BL338" s="22"/>
      <c r="BM338" s="22"/>
      <c r="BN338" s="22"/>
      <c r="BO338" s="22"/>
      <c r="BP338" s="22"/>
    </row>
    <row r="339" spans="1:68" s="24" customFormat="1" x14ac:dyDescent="0.2">
      <c r="A339" s="67">
        <v>338</v>
      </c>
      <c r="B339" s="26"/>
      <c r="C339" s="6"/>
      <c r="D339" s="8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84"/>
      <c r="AM339" s="1"/>
      <c r="AN339" s="35">
        <f>IF(AO339&lt;6,SUM(E339:AM339),SUM(LARGE(E339:AM339,{1;2;3;4;5;6})))</f>
        <v>0</v>
      </c>
      <c r="AO339" s="55">
        <f t="shared" si="5"/>
        <v>0</v>
      </c>
      <c r="BI339" s="22"/>
      <c r="BK339" s="22"/>
      <c r="BL339" s="22"/>
      <c r="BM339" s="22"/>
      <c r="BN339" s="22"/>
      <c r="BO339" s="22"/>
      <c r="BP339" s="22"/>
    </row>
    <row r="340" spans="1:68" s="24" customFormat="1" x14ac:dyDescent="0.2">
      <c r="A340" s="67">
        <v>339</v>
      </c>
      <c r="B340" s="26"/>
      <c r="C340" s="6"/>
      <c r="D340" s="8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  <c r="AM340" s="1"/>
      <c r="AN340" s="35">
        <f>IF(AO340&lt;6,SUM(E340:AM340),SUM(LARGE(E340:AM340,{1;2;3;4;5;6})))</f>
        <v>0</v>
      </c>
      <c r="AO340" s="55">
        <f t="shared" si="5"/>
        <v>0</v>
      </c>
      <c r="BI340" s="22"/>
      <c r="BK340" s="22"/>
      <c r="BL340" s="22"/>
      <c r="BM340" s="22"/>
      <c r="BN340" s="22"/>
      <c r="BO340" s="22"/>
      <c r="BP340" s="22"/>
    </row>
    <row r="341" spans="1:68" s="24" customFormat="1" x14ac:dyDescent="0.2">
      <c r="A341" s="67">
        <v>340</v>
      </c>
      <c r="B341" s="26"/>
      <c r="C341" s="6"/>
      <c r="D341" s="8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1"/>
      <c r="AN341" s="35">
        <f>IF(AO341&lt;6,SUM(E341:AM341),SUM(LARGE(E341:AM341,{1;2;3;4;5;6})))</f>
        <v>0</v>
      </c>
      <c r="AO341" s="55">
        <f t="shared" si="5"/>
        <v>0</v>
      </c>
      <c r="BI341" s="22"/>
      <c r="BK341" s="22"/>
      <c r="BL341" s="22"/>
      <c r="BM341" s="22"/>
      <c r="BN341" s="22"/>
      <c r="BO341" s="22"/>
      <c r="BP341" s="22"/>
    </row>
    <row r="342" spans="1:68" s="24" customFormat="1" x14ac:dyDescent="0.2">
      <c r="A342" s="67">
        <v>341</v>
      </c>
      <c r="B342" s="26"/>
      <c r="C342" s="6"/>
      <c r="D342" s="8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51"/>
      <c r="AN342" s="35">
        <f>IF(AO342&lt;6,SUM(E342:AM342),SUM(LARGE(E342:AM342,{1;2;3;4;5;6})))</f>
        <v>0</v>
      </c>
      <c r="AO342" s="55">
        <f t="shared" si="5"/>
        <v>0</v>
      </c>
      <c r="BI342" s="22"/>
      <c r="BK342" s="22"/>
      <c r="BL342" s="22"/>
      <c r="BM342" s="22"/>
      <c r="BN342" s="22"/>
      <c r="BO342" s="22"/>
      <c r="BP342" s="22"/>
    </row>
    <row r="343" spans="1:68" s="24" customFormat="1" x14ac:dyDescent="0.2">
      <c r="A343" s="67">
        <v>342</v>
      </c>
      <c r="B343" s="26"/>
      <c r="C343" s="6"/>
      <c r="D343" s="8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1"/>
      <c r="AN343" s="35">
        <f>IF(AO343&lt;6,SUM(E343:AM343),SUM(LARGE(E343:AM343,{1;2;3;4;5;6})))</f>
        <v>0</v>
      </c>
      <c r="AO343" s="55">
        <f t="shared" si="5"/>
        <v>0</v>
      </c>
      <c r="BI343" s="22"/>
      <c r="BK343" s="22"/>
      <c r="BL343" s="22"/>
      <c r="BM343" s="22"/>
      <c r="BN343" s="22"/>
      <c r="BO343" s="22"/>
      <c r="BP343" s="22"/>
    </row>
    <row r="344" spans="1:68" s="24" customFormat="1" x14ac:dyDescent="0.2">
      <c r="A344" s="67">
        <v>343</v>
      </c>
      <c r="B344" s="26"/>
      <c r="C344" s="6"/>
      <c r="D344" s="8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1"/>
      <c r="AN344" s="35">
        <f>IF(AO344&lt;6,SUM(E344:AM344),SUM(LARGE(E344:AM344,{1;2;3;4;5;6})))</f>
        <v>0</v>
      </c>
      <c r="AO344" s="55">
        <f t="shared" si="5"/>
        <v>0</v>
      </c>
      <c r="BI344" s="22"/>
      <c r="BK344" s="22"/>
      <c r="BL344" s="22"/>
      <c r="BM344" s="22"/>
      <c r="BN344" s="22"/>
      <c r="BO344" s="22"/>
      <c r="BP344" s="22"/>
    </row>
    <row r="345" spans="1:68" s="24" customFormat="1" x14ac:dyDescent="0.2">
      <c r="A345" s="67">
        <v>344</v>
      </c>
      <c r="B345" s="26"/>
      <c r="C345" s="6"/>
      <c r="D345" s="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1"/>
      <c r="AN345" s="35">
        <f>IF(AO345&lt;6,SUM(E345:AM345),SUM(LARGE(E345:AM345,{1;2;3;4;5;6})))</f>
        <v>0</v>
      </c>
      <c r="AO345" s="55">
        <f t="shared" si="5"/>
        <v>0</v>
      </c>
      <c r="BI345" s="22"/>
      <c r="BK345" s="22"/>
      <c r="BL345" s="22"/>
      <c r="BM345" s="22"/>
      <c r="BN345" s="22"/>
      <c r="BO345" s="22"/>
      <c r="BP345" s="22"/>
    </row>
    <row r="346" spans="1:68" s="24" customFormat="1" x14ac:dyDescent="0.2">
      <c r="A346" s="67">
        <v>345</v>
      </c>
      <c r="B346" s="26"/>
      <c r="C346" s="6"/>
      <c r="D346" s="8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1"/>
      <c r="AN346" s="35">
        <f>IF(AO346&lt;6,SUM(E346:AM346),SUM(LARGE(E346:AM346,{1;2;3;4;5;6})))</f>
        <v>0</v>
      </c>
      <c r="AO346" s="55">
        <f t="shared" si="5"/>
        <v>0</v>
      </c>
      <c r="BI346" s="22"/>
      <c r="BK346" s="22"/>
      <c r="BL346" s="22"/>
      <c r="BM346" s="22"/>
      <c r="BN346" s="22"/>
      <c r="BO346" s="22"/>
      <c r="BP346" s="22"/>
    </row>
    <row r="347" spans="1:68" s="24" customFormat="1" x14ac:dyDescent="0.2">
      <c r="A347" s="67">
        <v>346</v>
      </c>
      <c r="B347" s="26"/>
      <c r="C347" s="6"/>
      <c r="D347" s="8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1"/>
      <c r="AN347" s="35">
        <f>IF(AO347&lt;6,SUM(E347:AM347),SUM(LARGE(E347:AM347,{1;2;3;4;5;6})))</f>
        <v>0</v>
      </c>
      <c r="AO347" s="55">
        <f t="shared" si="5"/>
        <v>0</v>
      </c>
      <c r="BI347" s="22"/>
      <c r="BK347" s="22"/>
      <c r="BL347" s="22"/>
      <c r="BM347" s="22"/>
      <c r="BN347" s="22"/>
      <c r="BO347" s="22"/>
      <c r="BP347" s="22"/>
    </row>
    <row r="348" spans="1:68" s="24" customFormat="1" x14ac:dyDescent="0.2">
      <c r="A348" s="67">
        <v>347</v>
      </c>
      <c r="B348" s="26"/>
      <c r="C348" s="6"/>
      <c r="D348" s="8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1"/>
      <c r="AN348" s="35">
        <f>IF(AO348&lt;6,SUM(E348:AM348),SUM(LARGE(E348:AM348,{1;2;3;4;5;6})))</f>
        <v>0</v>
      </c>
      <c r="AO348" s="55">
        <f t="shared" si="5"/>
        <v>0</v>
      </c>
      <c r="BI348" s="22"/>
      <c r="BK348" s="22"/>
      <c r="BL348" s="22"/>
      <c r="BM348" s="22"/>
      <c r="BN348" s="22"/>
      <c r="BO348" s="22"/>
      <c r="BP348" s="22"/>
    </row>
    <row r="349" spans="1:68" s="24" customFormat="1" x14ac:dyDescent="0.2">
      <c r="A349" s="67">
        <v>348</v>
      </c>
      <c r="B349" s="26"/>
      <c r="C349" s="6"/>
      <c r="D349" s="8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1"/>
      <c r="AN349" s="35">
        <f>IF(AO349&lt;6,SUM(E349:AM349),SUM(LARGE(E349:AM349,{1;2;3;4;5;6})))</f>
        <v>0</v>
      </c>
      <c r="AO349" s="55">
        <f t="shared" si="5"/>
        <v>0</v>
      </c>
      <c r="BI349" s="22"/>
      <c r="BK349" s="22"/>
      <c r="BL349" s="22"/>
      <c r="BM349" s="22"/>
      <c r="BN349" s="22"/>
      <c r="BO349" s="22"/>
      <c r="BP349" s="22"/>
    </row>
    <row r="350" spans="1:68" s="24" customFormat="1" x14ac:dyDescent="0.2">
      <c r="A350" s="67">
        <v>349</v>
      </c>
      <c r="B350" s="26"/>
      <c r="C350" s="6"/>
      <c r="D350" s="8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1"/>
      <c r="AN350" s="35">
        <f>IF(AO350&lt;6,SUM(E350:AM350),SUM(LARGE(E350:AM350,{1;2;3;4;5;6})))</f>
        <v>0</v>
      </c>
      <c r="AO350" s="55">
        <f t="shared" si="5"/>
        <v>0</v>
      </c>
      <c r="BI350" s="22"/>
      <c r="BK350" s="22"/>
      <c r="BL350" s="22"/>
      <c r="BM350" s="22"/>
      <c r="BN350" s="22"/>
      <c r="BO350" s="22"/>
      <c r="BP350" s="22"/>
    </row>
    <row r="351" spans="1:68" s="24" customFormat="1" x14ac:dyDescent="0.2">
      <c r="A351" s="67">
        <v>350</v>
      </c>
      <c r="B351" s="26"/>
      <c r="C351" s="6"/>
      <c r="D351" s="8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1"/>
      <c r="AN351" s="35">
        <f>IF(AO351&lt;6,SUM(E351:AM351),SUM(LARGE(E351:AM351,{1;2;3;4;5;6})))</f>
        <v>0</v>
      </c>
      <c r="AO351" s="55">
        <f t="shared" si="5"/>
        <v>0</v>
      </c>
      <c r="BI351" s="22"/>
      <c r="BK351" s="22"/>
      <c r="BL351" s="22"/>
      <c r="BM351" s="22"/>
      <c r="BN351" s="22"/>
      <c r="BO351" s="22"/>
      <c r="BP351" s="22"/>
    </row>
    <row r="352" spans="1:68" s="24" customFormat="1" x14ac:dyDescent="0.2">
      <c r="A352" s="67">
        <v>351</v>
      </c>
      <c r="B352" s="26"/>
      <c r="C352" s="6"/>
      <c r="D352" s="8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1"/>
      <c r="AN352" s="35">
        <f>IF(AO352&lt;6,SUM(E352:AM352),SUM(LARGE(E352:AM352,{1;2;3;4;5;6})))</f>
        <v>0</v>
      </c>
      <c r="AO352" s="55">
        <f t="shared" si="5"/>
        <v>0</v>
      </c>
      <c r="BI352" s="22"/>
      <c r="BK352" s="22"/>
      <c r="BL352" s="22"/>
      <c r="BM352" s="22"/>
      <c r="BN352" s="22"/>
      <c r="BO352" s="22"/>
      <c r="BP352" s="22"/>
    </row>
    <row r="353" spans="1:68" s="24" customFormat="1" x14ac:dyDescent="0.2">
      <c r="A353" s="67">
        <v>352</v>
      </c>
      <c r="B353" s="26"/>
      <c r="C353" s="6" t="s">
        <v>458</v>
      </c>
      <c r="D353" s="8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1"/>
      <c r="AN353" s="35">
        <f>IF(AO353&lt;6,SUM(E353:AM353),SUM(LARGE(E353:AM353,{1;2;3;4;5;6})))</f>
        <v>0</v>
      </c>
      <c r="AO353" s="55">
        <f t="shared" si="5"/>
        <v>0</v>
      </c>
      <c r="BI353" s="22"/>
      <c r="BK353" s="22"/>
      <c r="BL353" s="22"/>
      <c r="BM353" s="22"/>
      <c r="BN353" s="22"/>
      <c r="BO353" s="22"/>
      <c r="BP353" s="22"/>
    </row>
    <row r="354" spans="1:68" s="24" customFormat="1" x14ac:dyDescent="0.2">
      <c r="A354" s="67">
        <v>353</v>
      </c>
      <c r="B354" s="26"/>
      <c r="C354" s="6" t="s">
        <v>458</v>
      </c>
      <c r="D354" s="8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1"/>
      <c r="AN354" s="35">
        <f>IF(AO354&lt;6,SUM(E354:AM354),SUM(LARGE(E354:AM354,{1;2;3;4;5;6})))</f>
        <v>0</v>
      </c>
      <c r="AO354" s="55">
        <f t="shared" si="5"/>
        <v>0</v>
      </c>
      <c r="BI354" s="22"/>
      <c r="BK354" s="22"/>
      <c r="BL354" s="22"/>
      <c r="BM354" s="22"/>
      <c r="BN354" s="22"/>
      <c r="BO354" s="22"/>
      <c r="BP354" s="22"/>
    </row>
    <row r="355" spans="1:68" s="24" customFormat="1" x14ac:dyDescent="0.2">
      <c r="A355" s="67">
        <v>354</v>
      </c>
      <c r="B355" s="26"/>
      <c r="C355" s="6" t="s">
        <v>458</v>
      </c>
      <c r="D355" s="8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1"/>
      <c r="AN355" s="35">
        <f>IF(AO355&lt;6,SUM(E355:AM355),SUM(LARGE(E355:AM355,{1;2;3;4;5;6})))</f>
        <v>0</v>
      </c>
      <c r="AO355" s="55">
        <f t="shared" si="5"/>
        <v>0</v>
      </c>
      <c r="BI355" s="22"/>
      <c r="BK355" s="22"/>
      <c r="BL355" s="22"/>
      <c r="BM355" s="22"/>
      <c r="BN355" s="22"/>
      <c r="BO355" s="22"/>
      <c r="BP355" s="22"/>
    </row>
    <row r="356" spans="1:68" s="24" customFormat="1" x14ac:dyDescent="0.2">
      <c r="A356" s="67">
        <v>355</v>
      </c>
      <c r="B356" s="26"/>
      <c r="C356" s="6" t="s">
        <v>458</v>
      </c>
      <c r="D356" s="8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1"/>
      <c r="AN356" s="35">
        <f>IF(AO356&lt;6,SUM(E356:AM356),SUM(LARGE(E356:AM356,{1;2;3;4;5;6})))</f>
        <v>0</v>
      </c>
      <c r="AO356" s="55">
        <f t="shared" si="5"/>
        <v>0</v>
      </c>
      <c r="BI356" s="22"/>
      <c r="BK356" s="22"/>
      <c r="BL356" s="22"/>
      <c r="BM356" s="22"/>
      <c r="BN356" s="22"/>
      <c r="BO356" s="22"/>
      <c r="BP356" s="22"/>
    </row>
    <row r="357" spans="1:68" s="24" customFormat="1" x14ac:dyDescent="0.2">
      <c r="A357" s="67">
        <v>356</v>
      </c>
      <c r="B357" s="26"/>
      <c r="C357" s="6" t="s">
        <v>458</v>
      </c>
      <c r="D357" s="8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1"/>
      <c r="AN357" s="35">
        <f>IF(AO357&lt;6,SUM(E357:AM357),SUM(LARGE(E357:AM357,{1;2;3;4;5;6})))</f>
        <v>0</v>
      </c>
      <c r="AO357" s="55">
        <f t="shared" si="5"/>
        <v>0</v>
      </c>
      <c r="BI357" s="22"/>
      <c r="BK357" s="22"/>
      <c r="BL357" s="22"/>
      <c r="BM357" s="22"/>
      <c r="BN357" s="22"/>
      <c r="BO357" s="22"/>
      <c r="BP357" s="22"/>
    </row>
    <row r="358" spans="1:68" s="24" customFormat="1" x14ac:dyDescent="0.2">
      <c r="A358" s="67">
        <v>357</v>
      </c>
      <c r="B358" s="26"/>
      <c r="C358" s="6"/>
      <c r="D358" s="6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1"/>
      <c r="AN358" s="35">
        <f>IF(AO358&lt;6,SUM(E358:AM358),SUM(LARGE(E358:AM358,{1;2;3;4;5;6})))</f>
        <v>0</v>
      </c>
      <c r="AO358" s="55">
        <f t="shared" si="5"/>
        <v>0</v>
      </c>
      <c r="BI358" s="22"/>
      <c r="BK358" s="22"/>
      <c r="BL358" s="22"/>
      <c r="BM358" s="22"/>
      <c r="BN358" s="22"/>
      <c r="BO358" s="22"/>
      <c r="BP358" s="22"/>
    </row>
    <row r="359" spans="1:68" s="24" customFormat="1" x14ac:dyDescent="0.2">
      <c r="A359" s="67">
        <v>358</v>
      </c>
      <c r="B359" s="26"/>
      <c r="C359" s="6"/>
      <c r="D359" s="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1"/>
      <c r="AN359" s="35">
        <f>IF(AO359&lt;6,SUM(E359:AM359),SUM(LARGE(E359:AM359,{1;2;3;4;5;6})))</f>
        <v>0</v>
      </c>
      <c r="AO359" s="55">
        <f t="shared" si="5"/>
        <v>0</v>
      </c>
      <c r="BI359" s="22"/>
      <c r="BK359" s="22"/>
      <c r="BL359" s="22"/>
      <c r="BM359" s="22"/>
      <c r="BN359" s="22"/>
      <c r="BO359" s="22"/>
      <c r="BP359" s="22"/>
    </row>
    <row r="360" spans="1:68" s="24" customFormat="1" x14ac:dyDescent="0.2">
      <c r="A360" s="67">
        <v>359</v>
      </c>
      <c r="B360" s="26"/>
      <c r="C360" s="6"/>
      <c r="D360" s="8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1"/>
      <c r="AN360" s="35">
        <f>IF(AO360&lt;6,SUM(E360:AM360),SUM(LARGE(E360:AM360,{1;2;3;4;5;6})))</f>
        <v>0</v>
      </c>
      <c r="AO360" s="55">
        <f t="shared" si="5"/>
        <v>0</v>
      </c>
      <c r="BI360" s="22"/>
      <c r="BK360" s="22"/>
      <c r="BL360" s="22"/>
      <c r="BM360" s="22"/>
      <c r="BN360" s="22"/>
      <c r="BO360" s="22"/>
      <c r="BP360" s="22"/>
    </row>
    <row r="361" spans="1:68" s="24" customFormat="1" x14ac:dyDescent="0.2">
      <c r="A361" s="67">
        <v>360</v>
      </c>
      <c r="B361" s="26"/>
      <c r="C361" s="6"/>
      <c r="D361" s="8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1"/>
      <c r="AN361" s="35">
        <f>IF(AO361&lt;6,SUM(E361:AM361),SUM(LARGE(E361:AM361,{1;2;3;4;5;6})))</f>
        <v>0</v>
      </c>
      <c r="AO361" s="55">
        <f t="shared" si="5"/>
        <v>0</v>
      </c>
      <c r="BI361" s="22"/>
      <c r="BK361" s="22"/>
      <c r="BL361" s="22"/>
      <c r="BM361" s="22"/>
      <c r="BN361" s="22"/>
      <c r="BO361" s="22"/>
      <c r="BP361" s="22"/>
    </row>
    <row r="362" spans="1:68" s="24" customFormat="1" x14ac:dyDescent="0.2">
      <c r="A362" s="67">
        <v>361</v>
      </c>
      <c r="B362" s="26"/>
      <c r="C362" s="6"/>
      <c r="D362" s="8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1"/>
      <c r="AN362" s="35">
        <f>IF(AO362&lt;6,SUM(E362:AM362),SUM(LARGE(E362:AM362,{1;2;3;4;5;6})))</f>
        <v>0</v>
      </c>
      <c r="AO362" s="55">
        <f t="shared" si="5"/>
        <v>0</v>
      </c>
      <c r="BI362" s="22"/>
      <c r="BK362" s="22"/>
      <c r="BL362" s="22"/>
      <c r="BM362" s="22"/>
      <c r="BN362" s="22"/>
      <c r="BO362" s="22"/>
      <c r="BP362" s="22"/>
    </row>
    <row r="363" spans="1:68" s="24" customFormat="1" x14ac:dyDescent="0.2">
      <c r="A363" s="67">
        <v>362</v>
      </c>
      <c r="B363" s="26"/>
      <c r="C363" s="6" t="s">
        <v>458</v>
      </c>
      <c r="D363" s="8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1"/>
      <c r="AN363" s="35">
        <f>IF(AO363&lt;6,SUM(E363:AM363),SUM(LARGE(E363:AM363,{1;2;3;4;5;6})))</f>
        <v>0</v>
      </c>
      <c r="AO363" s="55">
        <f t="shared" si="5"/>
        <v>0</v>
      </c>
      <c r="BI363" s="22"/>
      <c r="BK363" s="22"/>
      <c r="BL363" s="22"/>
      <c r="BM363" s="22"/>
      <c r="BN363" s="22"/>
      <c r="BO363" s="22"/>
      <c r="BP363" s="22"/>
    </row>
    <row r="364" spans="1:68" s="24" customFormat="1" x14ac:dyDescent="0.2">
      <c r="A364" s="67">
        <v>363</v>
      </c>
      <c r="B364" s="26"/>
      <c r="C364" s="6" t="s">
        <v>458</v>
      </c>
      <c r="D364" s="8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1"/>
      <c r="AN364" s="35">
        <f>IF(AO364&lt;6,SUM(E364:AM364),SUM(LARGE(E364:AM364,{1;2;3;4;5;6})))</f>
        <v>0</v>
      </c>
      <c r="AO364" s="55">
        <f t="shared" si="5"/>
        <v>0</v>
      </c>
      <c r="BI364" s="22"/>
      <c r="BK364" s="22"/>
      <c r="BL364" s="22"/>
      <c r="BM364" s="22"/>
      <c r="BN364" s="22"/>
      <c r="BO364" s="22"/>
      <c r="BP364" s="22"/>
    </row>
    <row r="365" spans="1:68" s="24" customFormat="1" x14ac:dyDescent="0.2">
      <c r="A365" s="67">
        <v>364</v>
      </c>
      <c r="B365" s="26"/>
      <c r="C365" s="6" t="s">
        <v>458</v>
      </c>
      <c r="D365" s="8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1"/>
      <c r="AN365" s="35">
        <f>IF(AO365&lt;6,SUM(E365:AM365),SUM(LARGE(E365:AM365,{1;2;3;4;5;6})))</f>
        <v>0</v>
      </c>
      <c r="AO365" s="55">
        <f t="shared" si="5"/>
        <v>0</v>
      </c>
      <c r="BI365" s="22"/>
      <c r="BK365" s="22"/>
      <c r="BL365" s="22"/>
      <c r="BM365" s="22"/>
      <c r="BN365" s="22"/>
      <c r="BO365" s="22"/>
      <c r="BP365" s="22"/>
    </row>
    <row r="366" spans="1:68" s="24" customFormat="1" x14ac:dyDescent="0.2">
      <c r="A366" s="61"/>
      <c r="B366" s="3"/>
      <c r="C366" s="3" t="s">
        <v>458</v>
      </c>
      <c r="D366" s="23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"/>
      <c r="AN366" s="36"/>
      <c r="AO366" s="3"/>
      <c r="BI366" s="22"/>
      <c r="BK366" s="22"/>
      <c r="BL366" s="22"/>
      <c r="BM366" s="22"/>
      <c r="BN366" s="22"/>
      <c r="BO366" s="22"/>
      <c r="BP366" s="22"/>
    </row>
    <row r="367" spans="1:68" s="24" customFormat="1" x14ac:dyDescent="0.2">
      <c r="A367" s="61"/>
      <c r="B367" s="3"/>
      <c r="C367" s="3" t="s">
        <v>458</v>
      </c>
      <c r="D367" s="23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"/>
      <c r="AN367" s="36"/>
      <c r="AO367" s="3"/>
      <c r="BI367" s="22"/>
      <c r="BK367" s="22"/>
      <c r="BL367" s="22"/>
      <c r="BM367" s="22"/>
      <c r="BN367" s="22"/>
      <c r="BO367" s="22"/>
      <c r="BP367" s="22"/>
    </row>
    <row r="368" spans="1:68" s="24" customFormat="1" x14ac:dyDescent="0.2">
      <c r="A368" s="61"/>
      <c r="B368" s="3"/>
      <c r="C368" s="3"/>
      <c r="D368" s="23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"/>
      <c r="AN368" s="36"/>
      <c r="AO368" s="3"/>
      <c r="BI368" s="22"/>
      <c r="BK368" s="22"/>
      <c r="BL368" s="22"/>
      <c r="BM368" s="22"/>
      <c r="BN368" s="22"/>
      <c r="BO368" s="22"/>
      <c r="BP368" s="22"/>
    </row>
    <row r="369" spans="1:68" s="24" customFormat="1" x14ac:dyDescent="0.2">
      <c r="A369" s="61"/>
      <c r="B369" s="3"/>
      <c r="C369" s="3"/>
      <c r="D369" s="23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"/>
      <c r="AN369" s="36"/>
      <c r="AO369" s="3"/>
      <c r="BI369" s="22"/>
      <c r="BK369" s="22"/>
      <c r="BL369" s="22"/>
      <c r="BM369" s="22"/>
      <c r="BN369" s="22"/>
      <c r="BO369" s="22"/>
      <c r="BP369" s="22"/>
    </row>
    <row r="370" spans="1:68" s="24" customFormat="1" x14ac:dyDescent="0.2">
      <c r="A370" s="61"/>
      <c r="B370" s="3"/>
      <c r="C370" s="3"/>
      <c r="D370" s="23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"/>
      <c r="AN370" s="36"/>
      <c r="AO370" s="3"/>
      <c r="BI370" s="22"/>
      <c r="BK370" s="22"/>
      <c r="BL370" s="22"/>
      <c r="BM370" s="22"/>
      <c r="BN370" s="22"/>
      <c r="BO370" s="22"/>
      <c r="BP370" s="22"/>
    </row>
    <row r="371" spans="1:68" s="24" customFormat="1" x14ac:dyDescent="0.2">
      <c r="A371" s="61"/>
      <c r="B371" s="3"/>
      <c r="C371" s="3"/>
      <c r="D371" s="23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"/>
      <c r="AN371" s="36"/>
      <c r="AO371" s="3"/>
      <c r="BI371" s="22"/>
      <c r="BK371" s="22"/>
      <c r="BL371" s="22"/>
      <c r="BM371" s="22"/>
      <c r="BN371" s="22"/>
      <c r="BO371" s="22"/>
      <c r="BP371" s="22"/>
    </row>
    <row r="372" spans="1:68" s="24" customFormat="1" x14ac:dyDescent="0.2">
      <c r="A372" s="61"/>
      <c r="B372" s="3"/>
      <c r="C372" s="3"/>
      <c r="D372" s="23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"/>
      <c r="AN372" s="36"/>
      <c r="AO372" s="3"/>
      <c r="BI372" s="22"/>
      <c r="BK372" s="22"/>
      <c r="BL372" s="22"/>
      <c r="BM372" s="22"/>
      <c r="BN372" s="22"/>
      <c r="BO372" s="22"/>
      <c r="BP372" s="22"/>
    </row>
    <row r="373" spans="1:68" s="24" customFormat="1" x14ac:dyDescent="0.2">
      <c r="A373" s="61"/>
      <c r="B373" s="3"/>
      <c r="C373" s="3"/>
      <c r="D373" s="23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"/>
      <c r="AN373" s="36"/>
      <c r="AO373" s="3"/>
      <c r="BI373" s="22"/>
      <c r="BK373" s="22"/>
      <c r="BL373" s="22"/>
      <c r="BM373" s="22"/>
      <c r="BN373" s="22"/>
      <c r="BO373" s="22"/>
      <c r="BP373" s="22"/>
    </row>
    <row r="374" spans="1:68" s="24" customFormat="1" x14ac:dyDescent="0.2">
      <c r="A374" s="61"/>
      <c r="B374" s="3"/>
      <c r="C374" s="3"/>
      <c r="D374" s="23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"/>
      <c r="AN374" s="36"/>
      <c r="AO374" s="3"/>
      <c r="BI374" s="22"/>
      <c r="BK374" s="22"/>
      <c r="BL374" s="22"/>
      <c r="BM374" s="22"/>
      <c r="BN374" s="22"/>
      <c r="BO374" s="22"/>
      <c r="BP374" s="22"/>
    </row>
    <row r="375" spans="1:68" s="24" customFormat="1" x14ac:dyDescent="0.2">
      <c r="A375" s="61"/>
      <c r="B375" s="3"/>
      <c r="C375" s="3"/>
      <c r="D375" s="23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"/>
      <c r="AN375" s="36"/>
      <c r="AO375" s="3"/>
      <c r="BI375" s="22"/>
      <c r="BK375" s="22"/>
      <c r="BL375" s="22"/>
      <c r="BM375" s="22"/>
      <c r="BN375" s="22"/>
      <c r="BO375" s="22"/>
      <c r="BP375" s="22"/>
    </row>
    <row r="376" spans="1:68" s="24" customFormat="1" x14ac:dyDescent="0.2">
      <c r="A376" s="61"/>
      <c r="B376" s="3"/>
      <c r="C376" s="3"/>
      <c r="D376" s="23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"/>
      <c r="AN376" s="36"/>
      <c r="AO376" s="3"/>
      <c r="BI376" s="22"/>
      <c r="BK376" s="22"/>
      <c r="BL376" s="22"/>
      <c r="BM376" s="22"/>
      <c r="BN376" s="22"/>
      <c r="BO376" s="22"/>
      <c r="BP376" s="22"/>
    </row>
    <row r="377" spans="1:68" s="24" customFormat="1" x14ac:dyDescent="0.2">
      <c r="A377" s="61"/>
      <c r="B377" s="3"/>
      <c r="C377" s="3"/>
      <c r="D377" s="23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"/>
      <c r="AN377" s="36"/>
      <c r="AO377" s="3"/>
      <c r="BI377" s="22"/>
      <c r="BK377" s="22"/>
      <c r="BL377" s="22"/>
      <c r="BM377" s="22"/>
      <c r="BN377" s="22"/>
      <c r="BO377" s="22"/>
      <c r="BP377" s="22"/>
    </row>
    <row r="378" spans="1:68" s="24" customFormat="1" x14ac:dyDescent="0.2">
      <c r="A378" s="61"/>
      <c r="B378" s="3"/>
      <c r="C378" s="3"/>
      <c r="D378" s="23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"/>
      <c r="AN378" s="36"/>
      <c r="AO378" s="3"/>
      <c r="BI378" s="22"/>
      <c r="BK378" s="22"/>
      <c r="BL378" s="22"/>
      <c r="BM378" s="22"/>
      <c r="BN378" s="22"/>
      <c r="BO378" s="22"/>
      <c r="BP378" s="22"/>
    </row>
    <row r="379" spans="1:68" s="24" customFormat="1" x14ac:dyDescent="0.2">
      <c r="A379" s="61"/>
      <c r="B379" s="3"/>
      <c r="C379" s="3"/>
      <c r="D379" s="23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"/>
      <c r="AN379" s="36"/>
      <c r="AO379" s="3"/>
      <c r="BI379" s="22"/>
      <c r="BK379" s="22"/>
      <c r="BL379" s="22"/>
      <c r="BM379" s="22"/>
      <c r="BN379" s="22"/>
      <c r="BO379" s="22"/>
      <c r="BP379" s="22"/>
    </row>
    <row r="380" spans="1:68" s="24" customFormat="1" x14ac:dyDescent="0.2">
      <c r="A380" s="61"/>
      <c r="B380" s="3"/>
      <c r="C380" s="3"/>
      <c r="D380" s="23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"/>
      <c r="AN380" s="36"/>
      <c r="AO380" s="3"/>
      <c r="BI380" s="22"/>
      <c r="BK380" s="22"/>
      <c r="BL380" s="22"/>
      <c r="BM380" s="22"/>
      <c r="BN380" s="22"/>
      <c r="BO380" s="22"/>
      <c r="BP380" s="22"/>
    </row>
    <row r="381" spans="1:68" s="24" customFormat="1" x14ac:dyDescent="0.2">
      <c r="A381" s="61"/>
      <c r="B381" s="3"/>
      <c r="C381" s="3"/>
      <c r="D381" s="23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"/>
      <c r="AN381" s="36"/>
      <c r="AO381" s="3"/>
      <c r="BI381" s="22"/>
      <c r="BK381" s="22"/>
      <c r="BL381" s="22"/>
      <c r="BM381" s="22"/>
      <c r="BN381" s="22"/>
      <c r="BO381" s="22"/>
      <c r="BP381" s="22"/>
    </row>
    <row r="382" spans="1:68" s="24" customFormat="1" x14ac:dyDescent="0.2">
      <c r="A382" s="61"/>
      <c r="B382" s="3"/>
      <c r="C382" s="3"/>
      <c r="D382" s="23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"/>
      <c r="AN382" s="36"/>
      <c r="AO382" s="3"/>
      <c r="BI382" s="22"/>
      <c r="BK382" s="22"/>
      <c r="BL382" s="22"/>
      <c r="BM382" s="22"/>
      <c r="BN382" s="22"/>
      <c r="BO382" s="22"/>
      <c r="BP382" s="22"/>
    </row>
    <row r="383" spans="1:68" s="24" customFormat="1" x14ac:dyDescent="0.2">
      <c r="A383" s="61"/>
      <c r="B383" s="3"/>
      <c r="C383" s="3"/>
      <c r="D383" s="23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"/>
      <c r="AN383" s="36"/>
      <c r="AO383" s="3"/>
      <c r="BI383" s="22"/>
      <c r="BK383" s="22"/>
      <c r="BL383" s="22"/>
      <c r="BM383" s="22"/>
      <c r="BN383" s="22"/>
      <c r="BO383" s="22"/>
      <c r="BP383" s="22"/>
    </row>
    <row r="384" spans="1:68" s="24" customFormat="1" x14ac:dyDescent="0.2">
      <c r="A384" s="61"/>
      <c r="B384" s="3"/>
      <c r="C384" s="3"/>
      <c r="D384" s="23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"/>
      <c r="AN384" s="36"/>
      <c r="AO384" s="3"/>
      <c r="BI384" s="22"/>
      <c r="BK384" s="22"/>
      <c r="BL384" s="22"/>
      <c r="BM384" s="22"/>
      <c r="BN384" s="22"/>
      <c r="BO384" s="22"/>
      <c r="BP384" s="22"/>
    </row>
    <row r="385" spans="1:68" s="24" customFormat="1" x14ac:dyDescent="0.2">
      <c r="A385" s="61"/>
      <c r="B385" s="3"/>
      <c r="C385" s="3"/>
      <c r="D385" s="23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"/>
      <c r="AN385" s="36"/>
      <c r="AO385" s="3"/>
      <c r="BI385" s="22"/>
      <c r="BK385" s="22"/>
      <c r="BL385" s="22"/>
      <c r="BM385" s="22"/>
      <c r="BN385" s="22"/>
      <c r="BO385" s="22"/>
      <c r="BP385" s="22"/>
    </row>
    <row r="386" spans="1:68" s="24" customFormat="1" x14ac:dyDescent="0.2">
      <c r="A386" s="61"/>
      <c r="B386" s="3"/>
      <c r="C386" s="3"/>
      <c r="D386" s="23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"/>
      <c r="AN386" s="36"/>
      <c r="AO386" s="3"/>
      <c r="BI386" s="22"/>
      <c r="BK386" s="22"/>
      <c r="BL386" s="22"/>
      <c r="BM386" s="22"/>
      <c r="BN386" s="22"/>
      <c r="BO386" s="22"/>
      <c r="BP386" s="22"/>
    </row>
    <row r="387" spans="1:68" s="24" customFormat="1" x14ac:dyDescent="0.2">
      <c r="A387" s="61"/>
      <c r="B387" s="3"/>
      <c r="C387" s="3"/>
      <c r="D387" s="23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"/>
      <c r="AN387" s="36"/>
      <c r="AO387" s="3"/>
      <c r="BI387" s="22"/>
      <c r="BK387" s="22"/>
      <c r="BL387" s="22"/>
      <c r="BM387" s="22"/>
      <c r="BN387" s="22"/>
      <c r="BO387" s="22"/>
      <c r="BP387" s="22"/>
    </row>
    <row r="388" spans="1:68" s="24" customFormat="1" x14ac:dyDescent="0.2">
      <c r="A388" s="61"/>
      <c r="B388" s="3"/>
      <c r="C388" s="3"/>
      <c r="D388" s="23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"/>
      <c r="AN388" s="36"/>
      <c r="AO388" s="3"/>
      <c r="BI388" s="22"/>
      <c r="BK388" s="22"/>
      <c r="BL388" s="22"/>
      <c r="BM388" s="22"/>
      <c r="BN388" s="22"/>
      <c r="BO388" s="22"/>
      <c r="BP388" s="22"/>
    </row>
    <row r="389" spans="1:68" s="24" customFormat="1" x14ac:dyDescent="0.2">
      <c r="A389" s="61"/>
      <c r="B389" s="3"/>
      <c r="C389" s="3"/>
      <c r="D389" s="23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"/>
      <c r="AN389" s="36"/>
      <c r="AO389" s="3"/>
      <c r="BI389" s="22"/>
      <c r="BK389" s="22"/>
      <c r="BL389" s="22"/>
      <c r="BM389" s="22"/>
      <c r="BN389" s="22"/>
      <c r="BO389" s="22"/>
      <c r="BP389" s="22"/>
    </row>
    <row r="390" spans="1:68" s="24" customFormat="1" x14ac:dyDescent="0.2">
      <c r="A390" s="61"/>
      <c r="B390" s="3"/>
      <c r="C390" s="3"/>
      <c r="D390" s="23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"/>
      <c r="AN390" s="36"/>
      <c r="AO390" s="3"/>
      <c r="BI390" s="22"/>
      <c r="BK390" s="22"/>
      <c r="BL390" s="22"/>
      <c r="BM390" s="22"/>
      <c r="BN390" s="22"/>
      <c r="BO390" s="22"/>
      <c r="BP390" s="22"/>
    </row>
    <row r="391" spans="1:68" s="24" customFormat="1" x14ac:dyDescent="0.2">
      <c r="A391" s="61"/>
      <c r="B391" s="3"/>
      <c r="C391" s="3"/>
      <c r="D391" s="23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"/>
      <c r="AN391" s="36"/>
      <c r="AO391" s="3"/>
      <c r="BI391" s="22"/>
      <c r="BK391" s="22"/>
      <c r="BL391" s="22"/>
      <c r="BM391" s="22"/>
      <c r="BN391" s="22"/>
      <c r="BO391" s="22"/>
      <c r="BP391" s="22"/>
    </row>
    <row r="392" spans="1:68" s="24" customFormat="1" x14ac:dyDescent="0.2">
      <c r="A392" s="61"/>
      <c r="B392" s="3"/>
      <c r="C392" s="3"/>
      <c r="D392" s="23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"/>
      <c r="AN392" s="36"/>
      <c r="AO392" s="3"/>
      <c r="BI392" s="22"/>
      <c r="BK392" s="22"/>
      <c r="BL392" s="22"/>
      <c r="BM392" s="22"/>
      <c r="BN392" s="22"/>
      <c r="BO392" s="22"/>
      <c r="BP392" s="22"/>
    </row>
    <row r="393" spans="1:68" s="24" customFormat="1" x14ac:dyDescent="0.2">
      <c r="A393" s="61"/>
      <c r="B393" s="3"/>
      <c r="C393" s="3"/>
      <c r="D393" s="23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"/>
      <c r="AN393" s="36"/>
      <c r="AO393" s="3"/>
      <c r="BI393" s="22"/>
      <c r="BK393" s="22"/>
      <c r="BL393" s="22"/>
      <c r="BM393" s="22"/>
      <c r="BN393" s="22"/>
      <c r="BO393" s="22"/>
      <c r="BP393" s="22"/>
    </row>
    <row r="394" spans="1:68" s="24" customFormat="1" x14ac:dyDescent="0.2">
      <c r="A394" s="61"/>
      <c r="B394" s="3"/>
      <c r="C394" s="3"/>
      <c r="D394" s="23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"/>
      <c r="AN394" s="36"/>
      <c r="AO394" s="3"/>
      <c r="BI394" s="22"/>
      <c r="BK394" s="22"/>
      <c r="BL394" s="22"/>
      <c r="BM394" s="22"/>
      <c r="BN394" s="22"/>
      <c r="BO394" s="22"/>
      <c r="BP394" s="22"/>
    </row>
    <row r="395" spans="1:68" s="24" customFormat="1" x14ac:dyDescent="0.2">
      <c r="A395" s="61"/>
      <c r="B395" s="3"/>
      <c r="C395" s="3"/>
      <c r="D395" s="23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"/>
      <c r="AN395" s="36"/>
      <c r="AO395" s="3"/>
      <c r="BI395" s="22"/>
      <c r="BK395" s="22"/>
      <c r="BL395" s="22"/>
      <c r="BM395" s="22"/>
      <c r="BN395" s="22"/>
      <c r="BO395" s="22"/>
      <c r="BP395" s="22"/>
    </row>
    <row r="396" spans="1:68" s="24" customFormat="1" x14ac:dyDescent="0.2">
      <c r="A396" s="61"/>
      <c r="B396" s="3"/>
      <c r="C396" s="3"/>
      <c r="D396" s="23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"/>
      <c r="AN396" s="36"/>
      <c r="AO396" s="3"/>
      <c r="BI396" s="22"/>
      <c r="BK396" s="22"/>
      <c r="BL396" s="22"/>
      <c r="BM396" s="22"/>
      <c r="BN396" s="22"/>
      <c r="BO396" s="22"/>
      <c r="BP396" s="22"/>
    </row>
    <row r="397" spans="1:68" s="24" customFormat="1" x14ac:dyDescent="0.2">
      <c r="A397" s="61"/>
      <c r="B397" s="3"/>
      <c r="C397" s="3"/>
      <c r="D397" s="23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"/>
      <c r="AN397" s="36"/>
      <c r="AO397" s="3"/>
      <c r="BI397" s="22"/>
      <c r="BK397" s="22"/>
      <c r="BL397" s="22"/>
      <c r="BM397" s="22"/>
      <c r="BN397" s="22"/>
      <c r="BO397" s="22"/>
      <c r="BP397" s="22"/>
    </row>
    <row r="398" spans="1:68" s="24" customFormat="1" x14ac:dyDescent="0.2">
      <c r="A398" s="61"/>
      <c r="B398" s="3"/>
      <c r="C398" s="3"/>
      <c r="D398" s="23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"/>
      <c r="AN398" s="36"/>
      <c r="AO398" s="3"/>
      <c r="BI398" s="22"/>
      <c r="BK398" s="22"/>
      <c r="BL398" s="22"/>
      <c r="BM398" s="22"/>
      <c r="BN398" s="22"/>
      <c r="BO398" s="22"/>
      <c r="BP398" s="22"/>
    </row>
    <row r="399" spans="1:68" s="24" customFormat="1" x14ac:dyDescent="0.2">
      <c r="A399" s="61"/>
      <c r="B399" s="3"/>
      <c r="C399" s="3"/>
      <c r="D399" s="23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"/>
      <c r="AN399" s="36"/>
      <c r="AO399" s="3"/>
      <c r="BI399" s="22"/>
      <c r="BK399" s="22"/>
      <c r="BL399" s="22"/>
      <c r="BM399" s="22"/>
      <c r="BN399" s="22"/>
      <c r="BO399" s="22"/>
      <c r="BP399" s="22"/>
    </row>
    <row r="400" spans="1:68" s="24" customFormat="1" x14ac:dyDescent="0.2">
      <c r="A400" s="61"/>
      <c r="B400" s="3"/>
      <c r="C400" s="3"/>
      <c r="D400" s="23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"/>
      <c r="AN400" s="36"/>
      <c r="AO400" s="3"/>
      <c r="BI400" s="22"/>
      <c r="BK400" s="22"/>
      <c r="BL400" s="22"/>
      <c r="BM400" s="22"/>
      <c r="BN400" s="22"/>
      <c r="BO400" s="22"/>
      <c r="BP400" s="22"/>
    </row>
    <row r="401" spans="1:68" s="24" customFormat="1" x14ac:dyDescent="0.2">
      <c r="A401" s="61"/>
      <c r="B401" s="3"/>
      <c r="C401" s="3"/>
      <c r="D401" s="23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"/>
      <c r="AN401" s="36"/>
      <c r="AO401" s="3"/>
      <c r="BI401" s="22"/>
      <c r="BK401" s="22"/>
      <c r="BL401" s="22"/>
      <c r="BM401" s="22"/>
      <c r="BN401" s="22"/>
      <c r="BO401" s="22"/>
      <c r="BP401" s="22"/>
    </row>
    <row r="402" spans="1:68" s="24" customFormat="1" x14ac:dyDescent="0.2">
      <c r="A402" s="61"/>
      <c r="B402" s="3"/>
      <c r="C402" s="3"/>
      <c r="D402" s="2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"/>
      <c r="AN402" s="36"/>
      <c r="AO402" s="3"/>
      <c r="BI402" s="22"/>
      <c r="BK402" s="22"/>
      <c r="BL402" s="22"/>
      <c r="BM402" s="22"/>
      <c r="BN402" s="22"/>
      <c r="BO402" s="22"/>
      <c r="BP402" s="22"/>
    </row>
    <row r="403" spans="1:68" s="24" customFormat="1" x14ac:dyDescent="0.2">
      <c r="A403" s="61"/>
      <c r="B403" s="3"/>
      <c r="C403" s="3"/>
      <c r="D403" s="23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"/>
      <c r="AN403" s="36"/>
      <c r="AO403" s="3"/>
      <c r="BI403" s="22"/>
      <c r="BK403" s="22"/>
      <c r="BL403" s="22"/>
      <c r="BM403" s="22"/>
      <c r="BN403" s="22"/>
      <c r="BO403" s="22"/>
      <c r="BP403" s="22"/>
    </row>
    <row r="404" spans="1:68" s="24" customFormat="1" x14ac:dyDescent="0.2">
      <c r="A404" s="61"/>
      <c r="B404" s="3"/>
      <c r="C404" s="3"/>
      <c r="D404" s="23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"/>
      <c r="AN404" s="36"/>
      <c r="AO404" s="3"/>
      <c r="BI404" s="22"/>
      <c r="BK404" s="22"/>
      <c r="BL404" s="22"/>
      <c r="BM404" s="22"/>
      <c r="BN404" s="22"/>
      <c r="BO404" s="22"/>
      <c r="BP404" s="22"/>
    </row>
    <row r="405" spans="1:68" s="24" customFormat="1" x14ac:dyDescent="0.2">
      <c r="A405" s="61"/>
      <c r="B405" s="3"/>
      <c r="C405" s="3"/>
      <c r="D405" s="23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"/>
      <c r="AN405" s="36"/>
      <c r="AO405" s="3"/>
      <c r="BI405" s="22"/>
      <c r="BK405" s="22"/>
      <c r="BL405" s="22"/>
      <c r="BM405" s="22"/>
      <c r="BN405" s="22"/>
      <c r="BO405" s="22"/>
      <c r="BP405" s="22"/>
    </row>
    <row r="406" spans="1:68" s="24" customFormat="1" x14ac:dyDescent="0.2">
      <c r="A406" s="61"/>
      <c r="B406" s="3"/>
      <c r="C406" s="3"/>
      <c r="D406" s="23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"/>
      <c r="AN406" s="36"/>
      <c r="AO406" s="3"/>
      <c r="BI406" s="22"/>
      <c r="BK406" s="22"/>
      <c r="BL406" s="22"/>
      <c r="BM406" s="22"/>
      <c r="BN406" s="22"/>
      <c r="BO406" s="22"/>
      <c r="BP406" s="22"/>
    </row>
    <row r="407" spans="1:68" s="24" customFormat="1" x14ac:dyDescent="0.2">
      <c r="A407" s="61"/>
      <c r="B407" s="3"/>
      <c r="C407" s="3"/>
      <c r="D407" s="23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"/>
      <c r="AN407" s="36"/>
      <c r="AO407" s="3"/>
      <c r="BI407" s="22"/>
      <c r="BK407" s="22"/>
      <c r="BL407" s="22"/>
      <c r="BM407" s="22"/>
      <c r="BN407" s="22"/>
      <c r="BO407" s="22"/>
      <c r="BP407" s="22"/>
    </row>
    <row r="408" spans="1:68" s="24" customFormat="1" x14ac:dyDescent="0.2">
      <c r="A408" s="61"/>
      <c r="B408" s="3"/>
      <c r="C408" s="3"/>
      <c r="D408" s="23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"/>
      <c r="AN408" s="36"/>
      <c r="AO408" s="3"/>
      <c r="BI408" s="22"/>
      <c r="BK408" s="22"/>
      <c r="BL408" s="22"/>
      <c r="BM408" s="22"/>
      <c r="BN408" s="22"/>
      <c r="BO408" s="22"/>
      <c r="BP408" s="22"/>
    </row>
    <row r="409" spans="1:68" s="24" customFormat="1" x14ac:dyDescent="0.2">
      <c r="A409" s="61"/>
      <c r="B409" s="3"/>
      <c r="C409" s="3"/>
      <c r="D409" s="23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"/>
      <c r="AN409" s="36"/>
      <c r="AO409" s="3"/>
      <c r="BI409" s="22"/>
      <c r="BK409" s="22"/>
      <c r="BL409" s="22"/>
      <c r="BM409" s="22"/>
      <c r="BN409" s="22"/>
      <c r="BO409" s="22"/>
      <c r="BP409" s="22"/>
    </row>
    <row r="410" spans="1:68" s="24" customFormat="1" x14ac:dyDescent="0.2">
      <c r="A410" s="61"/>
      <c r="B410" s="3"/>
      <c r="C410" s="3"/>
      <c r="D410" s="23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"/>
      <c r="AN410" s="36"/>
      <c r="AO410" s="3"/>
      <c r="BI410" s="22"/>
      <c r="BK410" s="22"/>
      <c r="BL410" s="22"/>
      <c r="BM410" s="22"/>
      <c r="BN410" s="22"/>
      <c r="BO410" s="22"/>
      <c r="BP410" s="22"/>
    </row>
    <row r="411" spans="1:68" s="24" customFormat="1" x14ac:dyDescent="0.2">
      <c r="A411" s="61"/>
      <c r="B411" s="3"/>
      <c r="C411" s="3"/>
      <c r="D411" s="23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"/>
      <c r="AN411" s="36"/>
      <c r="AO411" s="3"/>
      <c r="BI411" s="22"/>
      <c r="BK411" s="22"/>
      <c r="BL411" s="22"/>
      <c r="BM411" s="22"/>
      <c r="BN411" s="22"/>
      <c r="BO411" s="22"/>
      <c r="BP411" s="22"/>
    </row>
    <row r="412" spans="1:68" s="24" customFormat="1" x14ac:dyDescent="0.2">
      <c r="A412" s="61"/>
      <c r="B412" s="3"/>
      <c r="C412" s="3"/>
      <c r="D412" s="23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"/>
      <c r="AN412" s="36"/>
      <c r="AO412" s="3"/>
      <c r="BI412" s="22"/>
      <c r="BK412" s="22"/>
      <c r="BL412" s="22"/>
      <c r="BM412" s="22"/>
      <c r="BN412" s="22"/>
      <c r="BO412" s="22"/>
      <c r="BP412" s="22"/>
    </row>
    <row r="413" spans="1:68" s="24" customFormat="1" x14ac:dyDescent="0.2">
      <c r="A413" s="61"/>
      <c r="B413" s="3"/>
      <c r="C413" s="3"/>
      <c r="D413" s="23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"/>
      <c r="AN413" s="36"/>
      <c r="AO413" s="3"/>
      <c r="BI413" s="22"/>
      <c r="BK413" s="22"/>
      <c r="BL413" s="22"/>
      <c r="BM413" s="22"/>
      <c r="BN413" s="22"/>
      <c r="BO413" s="22"/>
      <c r="BP413" s="22"/>
    </row>
    <row r="414" spans="1:68" s="24" customFormat="1" x14ac:dyDescent="0.2">
      <c r="A414" s="61"/>
      <c r="B414" s="3"/>
      <c r="C414" s="3"/>
      <c r="D414" s="23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"/>
      <c r="AN414" s="36"/>
      <c r="AO414" s="3"/>
      <c r="BI414" s="22"/>
      <c r="BK414" s="22"/>
      <c r="BL414" s="22"/>
      <c r="BM414" s="22"/>
      <c r="BN414" s="22"/>
      <c r="BO414" s="22"/>
      <c r="BP414" s="22"/>
    </row>
    <row r="415" spans="1:68" s="24" customFormat="1" x14ac:dyDescent="0.2">
      <c r="A415" s="61"/>
      <c r="B415" s="3"/>
      <c r="C415" s="3"/>
      <c r="D415" s="23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"/>
      <c r="AN415" s="36"/>
      <c r="AO415" s="3"/>
      <c r="BI415" s="22"/>
      <c r="BK415" s="22"/>
      <c r="BL415" s="22"/>
      <c r="BM415" s="22"/>
      <c r="BN415" s="22"/>
      <c r="BO415" s="22"/>
      <c r="BP415" s="22"/>
    </row>
    <row r="416" spans="1:68" s="24" customFormat="1" x14ac:dyDescent="0.2">
      <c r="A416" s="61"/>
      <c r="B416" s="3"/>
      <c r="C416" s="3"/>
      <c r="D416" s="23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"/>
      <c r="AN416" s="36"/>
      <c r="AO416" s="3"/>
      <c r="BI416" s="22"/>
      <c r="BK416" s="22"/>
      <c r="BL416" s="22"/>
      <c r="BM416" s="22"/>
      <c r="BN416" s="22"/>
      <c r="BO416" s="22"/>
      <c r="BP416" s="22"/>
    </row>
    <row r="417" spans="1:68" s="24" customFormat="1" x14ac:dyDescent="0.2">
      <c r="A417" s="61"/>
      <c r="B417" s="3"/>
      <c r="C417" s="3"/>
      <c r="D417" s="2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"/>
      <c r="AN417" s="36"/>
      <c r="AO417" s="3"/>
      <c r="BI417" s="22"/>
      <c r="BK417" s="22"/>
      <c r="BL417" s="22"/>
      <c r="BM417" s="22"/>
      <c r="BN417" s="22"/>
      <c r="BO417" s="22"/>
      <c r="BP417" s="22"/>
    </row>
    <row r="418" spans="1:68" s="24" customFormat="1" x14ac:dyDescent="0.2">
      <c r="A418" s="61"/>
      <c r="B418" s="3"/>
      <c r="C418" s="3"/>
      <c r="D418" s="23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"/>
      <c r="AN418" s="36"/>
      <c r="AO418" s="3"/>
      <c r="BI418" s="22"/>
      <c r="BK418" s="22"/>
      <c r="BL418" s="22"/>
      <c r="BM418" s="22"/>
      <c r="BN418" s="22"/>
      <c r="BO418" s="22"/>
      <c r="BP418" s="22"/>
    </row>
    <row r="419" spans="1:68" s="24" customFormat="1" x14ac:dyDescent="0.2">
      <c r="A419" s="61"/>
      <c r="B419" s="3"/>
      <c r="C419" s="3"/>
      <c r="D419" s="23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"/>
      <c r="AN419" s="36"/>
      <c r="AO419" s="3"/>
      <c r="BI419" s="22"/>
      <c r="BK419" s="22"/>
      <c r="BL419" s="22"/>
      <c r="BM419" s="22"/>
      <c r="BN419" s="22"/>
      <c r="BO419" s="22"/>
      <c r="BP419" s="22"/>
    </row>
    <row r="420" spans="1:68" s="24" customFormat="1" x14ac:dyDescent="0.2">
      <c r="A420" s="61"/>
      <c r="B420" s="3"/>
      <c r="C420" s="3"/>
      <c r="D420" s="23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"/>
      <c r="AN420" s="36"/>
      <c r="AO420" s="3"/>
      <c r="BI420" s="22"/>
      <c r="BK420" s="22"/>
      <c r="BL420" s="22"/>
      <c r="BM420" s="22"/>
      <c r="BN420" s="22"/>
      <c r="BO420" s="22"/>
      <c r="BP420" s="22"/>
    </row>
    <row r="421" spans="1:68" s="24" customFormat="1" x14ac:dyDescent="0.2">
      <c r="A421" s="61"/>
      <c r="B421" s="3"/>
      <c r="C421" s="3"/>
      <c r="D421" s="23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"/>
      <c r="AN421" s="36"/>
      <c r="AO421" s="3"/>
      <c r="BI421" s="22"/>
      <c r="BK421" s="22"/>
      <c r="BL421" s="22"/>
      <c r="BM421" s="22"/>
      <c r="BN421" s="22"/>
      <c r="BO421" s="22"/>
      <c r="BP421" s="22"/>
    </row>
    <row r="422" spans="1:68" s="24" customFormat="1" x14ac:dyDescent="0.2">
      <c r="A422" s="61"/>
      <c r="B422" s="3"/>
      <c r="C422" s="3"/>
      <c r="D422" s="23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"/>
      <c r="AN422" s="36"/>
      <c r="AO422" s="3"/>
      <c r="BI422" s="22"/>
      <c r="BK422" s="22"/>
      <c r="BL422" s="22"/>
      <c r="BM422" s="22"/>
      <c r="BN422" s="22"/>
      <c r="BO422" s="22"/>
      <c r="BP422" s="22"/>
    </row>
    <row r="423" spans="1:68" s="24" customFormat="1" x14ac:dyDescent="0.2">
      <c r="A423" s="61"/>
      <c r="B423" s="3"/>
      <c r="C423" s="3"/>
      <c r="D423" s="23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"/>
      <c r="AN423" s="36"/>
      <c r="AO423" s="3"/>
      <c r="BI423" s="22"/>
      <c r="BK423" s="22"/>
      <c r="BL423" s="22"/>
      <c r="BM423" s="22"/>
      <c r="BN423" s="22"/>
      <c r="BO423" s="22"/>
      <c r="BP423" s="22"/>
    </row>
    <row r="424" spans="1:68" s="24" customFormat="1" x14ac:dyDescent="0.2">
      <c r="A424" s="61"/>
      <c r="B424" s="3"/>
      <c r="C424" s="3"/>
      <c r="D424" s="23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"/>
      <c r="AN424" s="36"/>
      <c r="AO424" s="3"/>
      <c r="BI424" s="22"/>
      <c r="BK424" s="22"/>
      <c r="BL424" s="22"/>
      <c r="BM424" s="22"/>
      <c r="BN424" s="22"/>
      <c r="BO424" s="22"/>
      <c r="BP424" s="22"/>
    </row>
    <row r="425" spans="1:68" s="24" customFormat="1" x14ac:dyDescent="0.2">
      <c r="A425" s="61"/>
      <c r="B425" s="3"/>
      <c r="C425" s="3"/>
      <c r="D425" s="23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"/>
      <c r="AN425" s="36"/>
      <c r="AO425" s="3"/>
      <c r="BI425" s="22"/>
      <c r="BK425" s="22"/>
      <c r="BL425" s="22"/>
      <c r="BM425" s="22"/>
      <c r="BN425" s="22"/>
      <c r="BO425" s="22"/>
      <c r="BP425" s="22"/>
    </row>
    <row r="426" spans="1:68" s="24" customFormat="1" x14ac:dyDescent="0.2">
      <c r="A426" s="61"/>
      <c r="B426" s="3"/>
      <c r="C426" s="3"/>
      <c r="D426" s="23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"/>
      <c r="AN426" s="36"/>
      <c r="AO426" s="3"/>
      <c r="BI426" s="22"/>
      <c r="BK426" s="22"/>
      <c r="BL426" s="22"/>
      <c r="BM426" s="22"/>
      <c r="BN426" s="22"/>
      <c r="BO426" s="22"/>
      <c r="BP426" s="22"/>
    </row>
    <row r="427" spans="1:68" s="24" customFormat="1" x14ac:dyDescent="0.2">
      <c r="A427" s="61"/>
      <c r="B427" s="3"/>
      <c r="C427" s="3"/>
      <c r="D427" s="23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"/>
      <c r="AN427" s="36"/>
      <c r="AO427" s="3"/>
      <c r="BI427" s="22"/>
      <c r="BK427" s="22"/>
      <c r="BL427" s="22"/>
      <c r="BM427" s="22"/>
      <c r="BN427" s="22"/>
      <c r="BO427" s="22"/>
      <c r="BP427" s="22"/>
    </row>
    <row r="428" spans="1:68" s="24" customFormat="1" x14ac:dyDescent="0.2">
      <c r="A428" s="61"/>
      <c r="B428" s="3"/>
      <c r="C428" s="3"/>
      <c r="D428" s="23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"/>
      <c r="AN428" s="36"/>
      <c r="AO428" s="3"/>
      <c r="BI428" s="22"/>
      <c r="BK428" s="22"/>
      <c r="BL428" s="22"/>
      <c r="BM428" s="22"/>
      <c r="BN428" s="22"/>
      <c r="BO428" s="22"/>
      <c r="BP428" s="22"/>
    </row>
    <row r="429" spans="1:68" s="24" customFormat="1" x14ac:dyDescent="0.2">
      <c r="A429" s="61"/>
      <c r="B429" s="3"/>
      <c r="C429" s="3"/>
      <c r="D429" s="23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"/>
      <c r="AN429" s="36"/>
      <c r="AO429" s="3"/>
      <c r="BI429" s="22"/>
      <c r="BK429" s="22"/>
      <c r="BL429" s="22"/>
      <c r="BM429" s="22"/>
      <c r="BN429" s="22"/>
      <c r="BO429" s="22"/>
      <c r="BP429" s="22"/>
    </row>
    <row r="430" spans="1:68" s="24" customFormat="1" x14ac:dyDescent="0.2">
      <c r="A430" s="61"/>
      <c r="B430" s="3"/>
      <c r="C430" s="3"/>
      <c r="D430" s="23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"/>
      <c r="AN430" s="36"/>
      <c r="AO430" s="3"/>
      <c r="BI430" s="22"/>
      <c r="BK430" s="22"/>
      <c r="BL430" s="22"/>
      <c r="BM430" s="22"/>
      <c r="BN430" s="22"/>
      <c r="BO430" s="22"/>
      <c r="BP430" s="22"/>
    </row>
    <row r="431" spans="1:68" s="24" customFormat="1" x14ac:dyDescent="0.2">
      <c r="A431" s="61"/>
      <c r="B431" s="3"/>
      <c r="C431" s="3"/>
      <c r="D431" s="23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"/>
      <c r="AN431" s="36"/>
      <c r="AO431" s="3"/>
      <c r="BI431" s="22"/>
      <c r="BK431" s="22"/>
      <c r="BL431" s="22"/>
      <c r="BM431" s="22"/>
      <c r="BN431" s="22"/>
      <c r="BO431" s="22"/>
      <c r="BP431" s="22"/>
    </row>
    <row r="432" spans="1:68" s="24" customFormat="1" x14ac:dyDescent="0.2">
      <c r="A432" s="61"/>
      <c r="B432" s="3"/>
      <c r="C432" s="3"/>
      <c r="D432" s="23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"/>
      <c r="AN432" s="36"/>
      <c r="AO432" s="3"/>
      <c r="BI432" s="22"/>
      <c r="BK432" s="22"/>
      <c r="BL432" s="22"/>
      <c r="BM432" s="22"/>
      <c r="BN432" s="22"/>
      <c r="BO432" s="22"/>
      <c r="BP432" s="22"/>
    </row>
    <row r="433" spans="1:68" s="24" customFormat="1" x14ac:dyDescent="0.2">
      <c r="A433" s="61"/>
      <c r="B433" s="3"/>
      <c r="C433" s="3"/>
      <c r="D433" s="23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"/>
      <c r="AN433" s="36"/>
      <c r="AO433" s="3"/>
      <c r="BI433" s="22"/>
      <c r="BK433" s="22"/>
      <c r="BL433" s="22"/>
      <c r="BM433" s="22"/>
      <c r="BN433" s="22"/>
      <c r="BO433" s="22"/>
      <c r="BP433" s="22"/>
    </row>
    <row r="434" spans="1:68" s="24" customFormat="1" x14ac:dyDescent="0.2">
      <c r="A434" s="61"/>
      <c r="B434" s="3"/>
      <c r="C434" s="3"/>
      <c r="D434" s="23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"/>
      <c r="AN434" s="36"/>
      <c r="AO434" s="3"/>
      <c r="BI434" s="22"/>
      <c r="BK434" s="22"/>
      <c r="BL434" s="22"/>
      <c r="BM434" s="22"/>
      <c r="BN434" s="22"/>
      <c r="BO434" s="22"/>
      <c r="BP434" s="22"/>
    </row>
    <row r="435" spans="1:68" s="24" customFormat="1" x14ac:dyDescent="0.2">
      <c r="A435" s="61"/>
      <c r="B435" s="3"/>
      <c r="C435" s="3"/>
      <c r="D435" s="23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"/>
      <c r="AN435" s="36"/>
      <c r="AO435" s="3"/>
      <c r="BI435" s="22"/>
      <c r="BK435" s="22"/>
      <c r="BL435" s="22"/>
      <c r="BM435" s="22"/>
      <c r="BN435" s="22"/>
      <c r="BO435" s="22"/>
      <c r="BP435" s="22"/>
    </row>
    <row r="436" spans="1:68" s="24" customFormat="1" x14ac:dyDescent="0.2">
      <c r="A436" s="61"/>
      <c r="B436" s="3"/>
      <c r="C436" s="3"/>
      <c r="D436" s="23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"/>
      <c r="AN436" s="36"/>
      <c r="AO436" s="3"/>
      <c r="BI436" s="22"/>
      <c r="BK436" s="22"/>
      <c r="BL436" s="22"/>
      <c r="BM436" s="22"/>
      <c r="BN436" s="22"/>
      <c r="BO436" s="22"/>
      <c r="BP436" s="22"/>
    </row>
    <row r="437" spans="1:68" s="24" customFormat="1" x14ac:dyDescent="0.2">
      <c r="A437" s="61"/>
      <c r="B437" s="3"/>
      <c r="C437" s="3"/>
      <c r="D437" s="23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"/>
      <c r="AN437" s="36"/>
      <c r="AO437" s="3"/>
      <c r="BI437" s="22"/>
      <c r="BK437" s="22"/>
      <c r="BL437" s="22"/>
      <c r="BM437" s="22"/>
      <c r="BN437" s="22"/>
      <c r="BO437" s="22"/>
      <c r="BP437" s="22"/>
    </row>
    <row r="438" spans="1:68" s="24" customFormat="1" x14ac:dyDescent="0.2">
      <c r="A438" s="61"/>
      <c r="B438" s="3"/>
      <c r="C438" s="3"/>
      <c r="D438" s="23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"/>
      <c r="AN438" s="36"/>
      <c r="AO438" s="3"/>
      <c r="BI438" s="22"/>
      <c r="BK438" s="22"/>
      <c r="BL438" s="22"/>
      <c r="BM438" s="22"/>
      <c r="BN438" s="22"/>
      <c r="BO438" s="22"/>
      <c r="BP438" s="22"/>
    </row>
  </sheetData>
  <autoFilter ref="B1:AO438">
    <sortState ref="B2:AO438">
      <sortCondition descending="1" ref="AN1:AN438"/>
    </sortState>
  </autoFilter>
  <phoneticPr fontId="1" type="noConversion"/>
  <conditionalFormatting sqref="D1:D208 D260 D247:D256 D242:D245 D269:D274 D276:D277 D266:D267 D210:D240 D262:D263 D280:D303 D305:D317 D319:D329 D334:D65536 D331:D332">
    <cfRule type="duplicateValues" dxfId="65" priority="35" stopIfTrue="1"/>
    <cfRule type="duplicateValues" dxfId="64" priority="36" stopIfTrue="1"/>
  </conditionalFormatting>
  <conditionalFormatting sqref="D259">
    <cfRule type="duplicateValues" dxfId="63" priority="34" stopIfTrue="1"/>
  </conditionalFormatting>
  <conditionalFormatting sqref="D259">
    <cfRule type="duplicateValues" dxfId="62" priority="33" stopIfTrue="1"/>
  </conditionalFormatting>
  <conditionalFormatting sqref="D246">
    <cfRule type="duplicateValues" dxfId="61" priority="32" stopIfTrue="1"/>
  </conditionalFormatting>
  <conditionalFormatting sqref="D241">
    <cfRule type="duplicateValues" dxfId="60" priority="31" stopIfTrue="1"/>
  </conditionalFormatting>
  <conditionalFormatting sqref="D258">
    <cfRule type="duplicateValues" dxfId="59" priority="24" stopIfTrue="1"/>
  </conditionalFormatting>
  <conditionalFormatting sqref="D258">
    <cfRule type="duplicateValues" dxfId="58" priority="23" stopIfTrue="1"/>
  </conditionalFormatting>
  <conditionalFormatting sqref="D257">
    <cfRule type="duplicateValues" dxfId="57" priority="26" stopIfTrue="1"/>
  </conditionalFormatting>
  <conditionalFormatting sqref="D257">
    <cfRule type="duplicateValues" dxfId="56" priority="25" stopIfTrue="1"/>
  </conditionalFormatting>
  <conditionalFormatting sqref="D268">
    <cfRule type="duplicateValues" dxfId="55" priority="22" stopIfTrue="1"/>
  </conditionalFormatting>
  <conditionalFormatting sqref="D275">
    <cfRule type="duplicateValues" dxfId="54" priority="21" stopIfTrue="1"/>
  </conditionalFormatting>
  <conditionalFormatting sqref="D275">
    <cfRule type="duplicateValues" dxfId="53" priority="20" stopIfTrue="1"/>
  </conditionalFormatting>
  <conditionalFormatting sqref="D278">
    <cfRule type="duplicateValues" dxfId="52" priority="19" stopIfTrue="1"/>
  </conditionalFormatting>
  <conditionalFormatting sqref="D279">
    <cfRule type="duplicateValues" dxfId="51" priority="18" stopIfTrue="1"/>
  </conditionalFormatting>
  <conditionalFormatting sqref="D1:D208 D210:D260 D262:D263 D266:D303 D305:D317 D319:D329 D334:D65536 D331:D332">
    <cfRule type="duplicateValues" dxfId="50" priority="15" stopIfTrue="1"/>
  </conditionalFormatting>
  <conditionalFormatting sqref="D264">
    <cfRule type="duplicateValues" dxfId="49" priority="13" stopIfTrue="1"/>
    <cfRule type="duplicateValues" dxfId="48" priority="14" stopIfTrue="1"/>
  </conditionalFormatting>
  <conditionalFormatting sqref="D265">
    <cfRule type="duplicateValues" dxfId="47" priority="11" stopIfTrue="1"/>
    <cfRule type="duplicateValues" dxfId="46" priority="12" stopIfTrue="1"/>
  </conditionalFormatting>
  <conditionalFormatting sqref="D209">
    <cfRule type="duplicateValues" dxfId="45" priority="9" stopIfTrue="1"/>
    <cfRule type="duplicateValues" dxfId="44" priority="10" stopIfTrue="1"/>
  </conditionalFormatting>
  <conditionalFormatting sqref="D261">
    <cfRule type="duplicateValues" dxfId="43" priority="7" stopIfTrue="1"/>
    <cfRule type="duplicateValues" dxfId="42" priority="8" stopIfTrue="1"/>
  </conditionalFormatting>
  <conditionalFormatting sqref="D261">
    <cfRule type="duplicateValues" dxfId="41" priority="6" stopIfTrue="1"/>
  </conditionalFormatting>
  <conditionalFormatting sqref="D304">
    <cfRule type="duplicateValues" dxfId="40" priority="4" stopIfTrue="1"/>
  </conditionalFormatting>
  <conditionalFormatting sqref="D304">
    <cfRule type="duplicateValues" dxfId="39" priority="3" stopIfTrue="1"/>
  </conditionalFormatting>
  <conditionalFormatting sqref="D318">
    <cfRule type="duplicateValues" dxfId="38" priority="2" stopIfTrue="1"/>
  </conditionalFormatting>
  <conditionalFormatting sqref="D330">
    <cfRule type="duplicateValues" dxfId="37" priority="1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44"/>
  <sheetViews>
    <sheetView zoomScaleNormal="100" zoomScaleSheetLayoutView="50" workbookViewId="0">
      <pane ySplit="1" topLeftCell="A2" activePane="bottomLeft" state="frozen"/>
      <selection activeCell="D139" sqref="D139"/>
      <selection pane="bottomLeft" activeCell="D15" sqref="B15:D15"/>
    </sheetView>
  </sheetViews>
  <sheetFormatPr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3" style="23" bestFit="1" customWidth="1"/>
    <col min="5" max="5" width="10.85546875" style="31" hidden="1" customWidth="1" outlineLevel="1"/>
    <col min="6" max="8" width="10.140625" style="31" hidden="1" customWidth="1" outlineLevel="1"/>
    <col min="9" max="36" width="10.85546875" style="31" hidden="1" customWidth="1" outlineLevel="1"/>
    <col min="37" max="37" width="10.85546875" style="31" customWidth="1" collapsed="1"/>
    <col min="38" max="38" width="10.85546875" style="31" customWidth="1"/>
    <col min="39" max="39" width="10.85546875" style="3" customWidth="1"/>
    <col min="40" max="40" width="8" style="36" customWidth="1"/>
    <col min="41" max="41" width="11.42578125" style="56" customWidth="1"/>
    <col min="42" max="42" width="86.5703125" style="3" customWidth="1"/>
    <col min="43" max="58" width="9.140625" style="3" customWidth="1"/>
    <col min="59" max="60" width="6.5703125" style="3" customWidth="1"/>
    <col min="61" max="61" width="6.5703125" style="23" customWidth="1"/>
    <col min="62" max="62" width="6.5703125" style="3" customWidth="1"/>
    <col min="63" max="16384" width="9.140625" style="23"/>
  </cols>
  <sheetData>
    <row r="1" spans="1:68" s="36" customFormat="1" ht="52.5" customHeight="1" x14ac:dyDescent="0.25">
      <c r="A1" s="27" t="s">
        <v>10</v>
      </c>
      <c r="B1" s="88" t="s">
        <v>76</v>
      </c>
      <c r="C1" s="88" t="s">
        <v>75</v>
      </c>
      <c r="D1" s="39" t="s">
        <v>0</v>
      </c>
      <c r="E1" s="88" t="s">
        <v>757</v>
      </c>
      <c r="F1" s="88" t="s">
        <v>773</v>
      </c>
      <c r="G1" s="88" t="s">
        <v>835</v>
      </c>
      <c r="H1" s="88" t="s">
        <v>837</v>
      </c>
      <c r="I1" s="88" t="s">
        <v>819</v>
      </c>
      <c r="J1" s="88" t="s">
        <v>840</v>
      </c>
      <c r="K1" s="88" t="s">
        <v>882</v>
      </c>
      <c r="L1" s="88" t="s">
        <v>883</v>
      </c>
      <c r="M1" s="88" t="s">
        <v>854</v>
      </c>
      <c r="N1" s="88" t="s">
        <v>894</v>
      </c>
      <c r="O1" s="88" t="s">
        <v>895</v>
      </c>
      <c r="P1" s="88" t="s">
        <v>896</v>
      </c>
      <c r="Q1" s="88" t="s">
        <v>926</v>
      </c>
      <c r="R1" s="88" t="s">
        <v>944</v>
      </c>
      <c r="S1" s="88" t="s">
        <v>945</v>
      </c>
      <c r="T1" s="88" t="s">
        <v>964</v>
      </c>
      <c r="U1" s="88" t="s">
        <v>970</v>
      </c>
      <c r="V1" s="88" t="s">
        <v>974</v>
      </c>
      <c r="W1" s="88" t="s">
        <v>1014</v>
      </c>
      <c r="X1" s="88" t="s">
        <v>999</v>
      </c>
      <c r="Y1" s="88" t="s">
        <v>1015</v>
      </c>
      <c r="Z1" s="88" t="s">
        <v>1044</v>
      </c>
      <c r="AA1" s="88" t="s">
        <v>1073</v>
      </c>
      <c r="AB1" s="88" t="s">
        <v>1070</v>
      </c>
      <c r="AC1" s="88" t="s">
        <v>1088</v>
      </c>
      <c r="AD1" s="88" t="s">
        <v>1103</v>
      </c>
      <c r="AE1" s="88" t="s">
        <v>1140</v>
      </c>
      <c r="AF1" s="88" t="s">
        <v>1169</v>
      </c>
      <c r="AG1" s="88" t="s">
        <v>1170</v>
      </c>
      <c r="AH1" s="88" t="s">
        <v>1174</v>
      </c>
      <c r="AI1" s="88" t="s">
        <v>1177</v>
      </c>
      <c r="AJ1" s="88" t="s">
        <v>1196</v>
      </c>
      <c r="AK1" s="88" t="s">
        <v>1207</v>
      </c>
      <c r="AL1" s="88"/>
      <c r="AM1" s="88"/>
      <c r="AN1" s="38" t="s">
        <v>40</v>
      </c>
      <c r="AO1" s="97" t="s">
        <v>49</v>
      </c>
      <c r="BH1" s="87"/>
      <c r="BI1" s="95"/>
      <c r="BJ1" s="87"/>
      <c r="BK1" s="95"/>
      <c r="BL1" s="98"/>
      <c r="BM1" s="98"/>
      <c r="BN1" s="98"/>
      <c r="BO1" s="98"/>
      <c r="BP1" s="98"/>
    </row>
    <row r="2" spans="1:68" s="34" customFormat="1" x14ac:dyDescent="0.2">
      <c r="A2" s="65">
        <v>1</v>
      </c>
      <c r="B2" s="26" t="s">
        <v>77</v>
      </c>
      <c r="C2" s="6" t="s">
        <v>82</v>
      </c>
      <c r="D2" s="8" t="s">
        <v>52</v>
      </c>
      <c r="E2" s="30">
        <v>560</v>
      </c>
      <c r="F2" s="30"/>
      <c r="G2" s="30">
        <v>880</v>
      </c>
      <c r="H2" s="30">
        <v>550</v>
      </c>
      <c r="I2" s="30">
        <v>560</v>
      </c>
      <c r="J2" s="30"/>
      <c r="K2" s="30">
        <v>550</v>
      </c>
      <c r="L2" s="30">
        <v>600</v>
      </c>
      <c r="M2" s="30"/>
      <c r="N2" s="30"/>
      <c r="O2" s="30"/>
      <c r="P2" s="30"/>
      <c r="Q2" s="30">
        <v>660</v>
      </c>
      <c r="R2" s="30">
        <v>920</v>
      </c>
      <c r="S2" s="30"/>
      <c r="T2" s="30"/>
      <c r="U2" s="30">
        <v>1020</v>
      </c>
      <c r="V2" s="30"/>
      <c r="W2" s="30">
        <v>920</v>
      </c>
      <c r="X2" s="30">
        <v>660</v>
      </c>
      <c r="Y2" s="30"/>
      <c r="Z2" s="30"/>
      <c r="AA2" s="30"/>
      <c r="AB2" s="30">
        <v>660</v>
      </c>
      <c r="AC2" s="30"/>
      <c r="AD2" s="30">
        <v>1170</v>
      </c>
      <c r="AE2" s="30"/>
      <c r="AF2" s="30">
        <v>550</v>
      </c>
      <c r="AG2" s="30">
        <v>920</v>
      </c>
      <c r="AH2" s="30">
        <v>600</v>
      </c>
      <c r="AI2" s="30"/>
      <c r="AJ2" s="30"/>
      <c r="AK2" s="30"/>
      <c r="AL2" s="30"/>
      <c r="AM2" s="1"/>
      <c r="AN2" s="35">
        <f>IF(AO2&lt;6,SUM(E2:AM2),SUM(LARGE(E2:AM2,{1;2;3;4;5;6})))</f>
        <v>5830</v>
      </c>
      <c r="AO2" s="53">
        <f t="shared" ref="AO2:AO65" si="0">COUNT(E2:AM2)</f>
        <v>16</v>
      </c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2"/>
      <c r="BI2" s="33"/>
      <c r="BJ2" s="32"/>
      <c r="BK2" s="33"/>
      <c r="BL2" s="33"/>
      <c r="BM2" s="33"/>
      <c r="BN2" s="33"/>
      <c r="BO2" s="33"/>
      <c r="BP2" s="33"/>
    </row>
    <row r="3" spans="1:68" x14ac:dyDescent="0.2">
      <c r="A3" s="28">
        <v>2</v>
      </c>
      <c r="B3" s="26" t="s">
        <v>77</v>
      </c>
      <c r="C3" s="6" t="s">
        <v>79</v>
      </c>
      <c r="D3" s="8" t="s">
        <v>11</v>
      </c>
      <c r="E3" s="54">
        <v>660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>
        <v>550</v>
      </c>
      <c r="S3" s="54"/>
      <c r="T3" s="54"/>
      <c r="U3" s="54">
        <v>1200</v>
      </c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>
        <v>1700</v>
      </c>
      <c r="AI3" s="54"/>
      <c r="AJ3" s="54"/>
      <c r="AK3" s="54"/>
      <c r="AL3" s="54"/>
      <c r="AM3" s="51"/>
      <c r="AN3" s="35">
        <f>IF(AO3&lt;6,SUM(E3:AM3),SUM(LARGE(E3:AM3,{1;2;3;4;5;6})))</f>
        <v>4110</v>
      </c>
      <c r="AO3" s="55">
        <f t="shared" si="0"/>
        <v>4</v>
      </c>
      <c r="BH3" s="12"/>
      <c r="BI3" s="22"/>
      <c r="BJ3" s="12"/>
      <c r="BK3" s="22"/>
      <c r="BL3" s="22"/>
      <c r="BM3" s="22"/>
      <c r="BN3" s="22"/>
      <c r="BO3" s="22"/>
      <c r="BP3" s="22"/>
    </row>
    <row r="4" spans="1:68" x14ac:dyDescent="0.2">
      <c r="A4" s="28">
        <v>3</v>
      </c>
      <c r="B4" s="26" t="s">
        <v>77</v>
      </c>
      <c r="C4" s="6" t="s">
        <v>79</v>
      </c>
      <c r="D4" s="8" t="s">
        <v>66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>
        <v>260</v>
      </c>
      <c r="R4" s="30">
        <v>210</v>
      </c>
      <c r="S4" s="30"/>
      <c r="T4" s="30"/>
      <c r="U4" s="30">
        <v>920</v>
      </c>
      <c r="V4" s="30"/>
      <c r="W4" s="30"/>
      <c r="X4" s="30">
        <v>360</v>
      </c>
      <c r="Y4" s="30"/>
      <c r="Z4" s="30"/>
      <c r="AA4" s="30"/>
      <c r="AB4" s="30">
        <v>560</v>
      </c>
      <c r="AC4" s="30"/>
      <c r="AD4" s="30">
        <v>920</v>
      </c>
      <c r="AE4" s="30"/>
      <c r="AF4" s="30"/>
      <c r="AG4" s="30">
        <v>350</v>
      </c>
      <c r="AH4" s="30">
        <v>350</v>
      </c>
      <c r="AI4" s="30"/>
      <c r="AJ4" s="30"/>
      <c r="AK4" s="30"/>
      <c r="AL4" s="30"/>
      <c r="AM4" s="6"/>
      <c r="AN4" s="35">
        <f>IF(AO4&lt;6,SUM(E4:AM4),SUM(LARGE(E4:AM4,{1;2;3;4;5;6})))</f>
        <v>3460</v>
      </c>
      <c r="AO4" s="55">
        <f t="shared" si="0"/>
        <v>8</v>
      </c>
      <c r="BH4" s="12"/>
      <c r="BI4" s="22"/>
      <c r="BJ4" s="12"/>
      <c r="BK4" s="22"/>
      <c r="BL4" s="22"/>
      <c r="BM4" s="22"/>
      <c r="BN4" s="22"/>
      <c r="BO4" s="22"/>
      <c r="BP4" s="22"/>
    </row>
    <row r="5" spans="1:68" x14ac:dyDescent="0.2">
      <c r="A5" s="28">
        <v>4</v>
      </c>
      <c r="B5" s="26" t="s">
        <v>77</v>
      </c>
      <c r="C5" s="26" t="s">
        <v>79</v>
      </c>
      <c r="D5" s="8" t="s">
        <v>240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>
        <v>560</v>
      </c>
      <c r="R5" s="29">
        <v>550</v>
      </c>
      <c r="S5" s="29"/>
      <c r="T5" s="29"/>
      <c r="U5" s="29">
        <v>840</v>
      </c>
      <c r="V5" s="29"/>
      <c r="W5" s="29"/>
      <c r="X5" s="29"/>
      <c r="Y5" s="29"/>
      <c r="Z5" s="29"/>
      <c r="AA5" s="29"/>
      <c r="AB5" s="29">
        <v>360</v>
      </c>
      <c r="AC5" s="29"/>
      <c r="AD5" s="29">
        <v>600</v>
      </c>
      <c r="AE5" s="29"/>
      <c r="AF5" s="29"/>
      <c r="AG5" s="29"/>
      <c r="AH5" s="29">
        <v>350</v>
      </c>
      <c r="AI5" s="29"/>
      <c r="AJ5" s="29"/>
      <c r="AK5" s="29"/>
      <c r="AL5" s="29"/>
      <c r="AM5" s="1"/>
      <c r="AN5" s="35">
        <f>IF(AO5&lt;6,SUM(E5:AM5),SUM(LARGE(E5:AM5,{1;2;3;4;5;6})))</f>
        <v>3260</v>
      </c>
      <c r="AO5" s="55">
        <f t="shared" si="0"/>
        <v>6</v>
      </c>
      <c r="BH5" s="12"/>
      <c r="BI5" s="22"/>
      <c r="BJ5" s="12"/>
      <c r="BK5" s="22"/>
      <c r="BL5" s="22"/>
      <c r="BM5" s="22"/>
      <c r="BN5" s="22"/>
      <c r="BO5" s="22"/>
      <c r="BP5" s="22"/>
    </row>
    <row r="6" spans="1:68" x14ac:dyDescent="0.2">
      <c r="A6" s="28">
        <v>5</v>
      </c>
      <c r="B6" s="26" t="s">
        <v>77</v>
      </c>
      <c r="C6" s="6" t="s">
        <v>79</v>
      </c>
      <c r="D6" s="8" t="s">
        <v>89</v>
      </c>
      <c r="E6" s="54"/>
      <c r="F6" s="54"/>
      <c r="G6" s="54"/>
      <c r="H6" s="54"/>
      <c r="I6" s="54">
        <v>460</v>
      </c>
      <c r="J6" s="54"/>
      <c r="K6" s="54"/>
      <c r="L6" s="54"/>
      <c r="M6" s="54"/>
      <c r="N6" s="54"/>
      <c r="O6" s="54"/>
      <c r="P6" s="54"/>
      <c r="Q6" s="54">
        <v>260</v>
      </c>
      <c r="R6" s="54">
        <v>550</v>
      </c>
      <c r="S6" s="54"/>
      <c r="T6" s="54"/>
      <c r="U6" s="54">
        <v>660</v>
      </c>
      <c r="V6" s="54"/>
      <c r="W6" s="54"/>
      <c r="X6" s="54">
        <v>460</v>
      </c>
      <c r="Y6" s="54"/>
      <c r="Z6" s="54"/>
      <c r="AA6" s="54"/>
      <c r="AB6" s="54">
        <v>360</v>
      </c>
      <c r="AC6" s="54"/>
      <c r="AD6" s="54">
        <v>350</v>
      </c>
      <c r="AE6" s="54"/>
      <c r="AF6" s="54"/>
      <c r="AG6" s="54">
        <v>350</v>
      </c>
      <c r="AH6" s="54"/>
      <c r="AI6" s="54"/>
      <c r="AJ6" s="54"/>
      <c r="AK6" s="54"/>
      <c r="AL6" s="54"/>
      <c r="AM6" s="1"/>
      <c r="AN6" s="35">
        <f>IF(AO6&lt;6,SUM(E6:AM6),SUM(LARGE(E6:AM6,{1;2;3;4;5;6})))</f>
        <v>2840</v>
      </c>
      <c r="AO6" s="53">
        <f t="shared" si="0"/>
        <v>8</v>
      </c>
      <c r="BH6" s="12"/>
      <c r="BI6" s="22"/>
      <c r="BJ6" s="12"/>
      <c r="BK6" s="22"/>
      <c r="BL6" s="22"/>
      <c r="BM6" s="22"/>
      <c r="BN6" s="22"/>
      <c r="BO6" s="22"/>
      <c r="BP6" s="22"/>
    </row>
    <row r="7" spans="1:68" s="24" customFormat="1" x14ac:dyDescent="0.2">
      <c r="A7" s="28">
        <v>6</v>
      </c>
      <c r="B7" s="26" t="s">
        <v>77</v>
      </c>
      <c r="C7" s="6" t="s">
        <v>84</v>
      </c>
      <c r="D7" s="8" t="s">
        <v>267</v>
      </c>
      <c r="E7" s="30">
        <v>360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>
        <v>360</v>
      </c>
      <c r="R7" s="30">
        <v>100</v>
      </c>
      <c r="S7" s="30"/>
      <c r="T7" s="30"/>
      <c r="U7" s="30">
        <v>660</v>
      </c>
      <c r="V7" s="30"/>
      <c r="W7" s="30"/>
      <c r="X7" s="30">
        <v>460</v>
      </c>
      <c r="Y7" s="30"/>
      <c r="Z7" s="30"/>
      <c r="AA7" s="30"/>
      <c r="AB7" s="30">
        <v>460</v>
      </c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1"/>
      <c r="AN7" s="35">
        <f>IF(AO7&lt;6,SUM(E7:AM7),SUM(LARGE(E7:AM7,{1;2;3;4;5;6})))</f>
        <v>2400</v>
      </c>
      <c r="AO7" s="55">
        <f t="shared" si="0"/>
        <v>6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22"/>
      <c r="BJ7" s="12"/>
      <c r="BK7" s="22"/>
      <c r="BL7" s="22"/>
      <c r="BM7" s="22"/>
      <c r="BN7" s="22"/>
      <c r="BO7" s="22"/>
      <c r="BP7" s="22"/>
    </row>
    <row r="8" spans="1:68" x14ac:dyDescent="0.2">
      <c r="A8" s="28">
        <v>7</v>
      </c>
      <c r="B8" s="26" t="s">
        <v>77</v>
      </c>
      <c r="C8" s="6" t="s">
        <v>83</v>
      </c>
      <c r="D8" s="8" t="s">
        <v>167</v>
      </c>
      <c r="E8" s="54">
        <v>125</v>
      </c>
      <c r="F8" s="54"/>
      <c r="G8" s="54"/>
      <c r="H8" s="54"/>
      <c r="I8" s="54">
        <v>146</v>
      </c>
      <c r="J8" s="54">
        <v>250</v>
      </c>
      <c r="K8" s="54"/>
      <c r="L8" s="54"/>
      <c r="M8" s="54"/>
      <c r="N8" s="54"/>
      <c r="O8" s="54">
        <v>250</v>
      </c>
      <c r="P8" s="54"/>
      <c r="Q8" s="54">
        <v>125</v>
      </c>
      <c r="R8" s="54"/>
      <c r="S8" s="54"/>
      <c r="T8" s="54"/>
      <c r="U8" s="54">
        <v>480</v>
      </c>
      <c r="V8" s="54"/>
      <c r="W8" s="54"/>
      <c r="X8" s="54">
        <v>300</v>
      </c>
      <c r="Y8" s="54"/>
      <c r="Z8" s="54">
        <v>190</v>
      </c>
      <c r="AA8" s="54"/>
      <c r="AB8" s="54">
        <v>300</v>
      </c>
      <c r="AC8" s="54"/>
      <c r="AD8" s="54">
        <v>600</v>
      </c>
      <c r="AE8" s="54"/>
      <c r="AF8" s="54"/>
      <c r="AG8" s="54"/>
      <c r="AH8" s="54">
        <v>350</v>
      </c>
      <c r="AI8" s="54"/>
      <c r="AJ8" s="54"/>
      <c r="AK8" s="54"/>
      <c r="AL8" s="54"/>
      <c r="AM8" s="54"/>
      <c r="AN8" s="35">
        <f>IF(AO8&lt;6,SUM(E8:AM8),SUM(LARGE(E8:AM8,{1;2;3;4;5;6})))</f>
        <v>2280</v>
      </c>
      <c r="AO8" s="53">
        <f t="shared" si="0"/>
        <v>11</v>
      </c>
      <c r="BH8" s="12"/>
      <c r="BI8" s="22"/>
      <c r="BJ8" s="12"/>
      <c r="BK8" s="22"/>
      <c r="BL8" s="22"/>
      <c r="BM8" s="22"/>
      <c r="BN8" s="22"/>
      <c r="BO8" s="22"/>
      <c r="BP8" s="22"/>
    </row>
    <row r="9" spans="1:68" x14ac:dyDescent="0.2">
      <c r="A9" s="28">
        <v>8</v>
      </c>
      <c r="B9" s="26" t="s">
        <v>77</v>
      </c>
      <c r="C9" s="6" t="s">
        <v>78</v>
      </c>
      <c r="D9" s="8" t="s">
        <v>389</v>
      </c>
      <c r="E9" s="54">
        <v>260</v>
      </c>
      <c r="F9" s="54"/>
      <c r="G9" s="54"/>
      <c r="H9" s="54"/>
      <c r="I9" s="54">
        <v>660</v>
      </c>
      <c r="J9" s="54"/>
      <c r="K9" s="54"/>
      <c r="L9" s="54"/>
      <c r="M9" s="54"/>
      <c r="N9" s="54"/>
      <c r="O9" s="54"/>
      <c r="P9" s="54"/>
      <c r="Q9" s="54">
        <v>260</v>
      </c>
      <c r="R9" s="54">
        <v>100</v>
      </c>
      <c r="S9" s="54"/>
      <c r="T9" s="54"/>
      <c r="U9" s="54">
        <v>480</v>
      </c>
      <c r="V9" s="54"/>
      <c r="W9" s="54"/>
      <c r="X9" s="54">
        <v>260</v>
      </c>
      <c r="Y9" s="54"/>
      <c r="Z9" s="54"/>
      <c r="AA9" s="54"/>
      <c r="AB9" s="54">
        <v>260</v>
      </c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1"/>
      <c r="AN9" s="35">
        <f>IF(AO9&lt;6,SUM(E9:AM9),SUM(LARGE(E9:AM9,{1;2;3;4;5;6})))</f>
        <v>2180</v>
      </c>
      <c r="AO9" s="55">
        <f t="shared" si="0"/>
        <v>7</v>
      </c>
      <c r="BH9" s="12"/>
      <c r="BI9" s="22"/>
      <c r="BJ9" s="12"/>
      <c r="BK9" s="22"/>
      <c r="BL9" s="22"/>
      <c r="BM9" s="22"/>
      <c r="BN9" s="22"/>
      <c r="BO9" s="22"/>
      <c r="BP9" s="22"/>
    </row>
    <row r="10" spans="1:68" x14ac:dyDescent="0.2">
      <c r="A10" s="28">
        <v>9</v>
      </c>
      <c r="B10" s="26" t="s">
        <v>77</v>
      </c>
      <c r="C10" s="6" t="s">
        <v>392</v>
      </c>
      <c r="D10" s="6" t="s">
        <v>583</v>
      </c>
      <c r="E10" s="54">
        <v>250</v>
      </c>
      <c r="F10" s="54"/>
      <c r="G10" s="54"/>
      <c r="H10" s="54"/>
      <c r="I10" s="54">
        <v>190</v>
      </c>
      <c r="J10" s="54"/>
      <c r="K10" s="54"/>
      <c r="L10" s="54"/>
      <c r="M10" s="54">
        <v>300</v>
      </c>
      <c r="N10" s="54"/>
      <c r="O10" s="54"/>
      <c r="P10" s="54"/>
      <c r="Q10" s="54">
        <v>300</v>
      </c>
      <c r="R10" s="54"/>
      <c r="S10" s="54"/>
      <c r="T10" s="54"/>
      <c r="U10" s="54">
        <v>660</v>
      </c>
      <c r="V10" s="54"/>
      <c r="W10" s="54"/>
      <c r="X10" s="54">
        <v>360</v>
      </c>
      <c r="Y10" s="54"/>
      <c r="Z10" s="54"/>
      <c r="AA10" s="54">
        <v>300</v>
      </c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6"/>
      <c r="AN10" s="35">
        <f>IF(AO10&lt;6,SUM(E10:AM10),SUM(LARGE(E10:AM10,{1;2;3;4;5;6})))</f>
        <v>2170</v>
      </c>
      <c r="AO10" s="53">
        <f t="shared" si="0"/>
        <v>7</v>
      </c>
      <c r="BH10" s="12"/>
      <c r="BI10" s="22"/>
      <c r="BJ10" s="12"/>
      <c r="BK10" s="22"/>
      <c r="BL10" s="22"/>
      <c r="BM10" s="22"/>
      <c r="BN10" s="22"/>
      <c r="BO10" s="22"/>
      <c r="BP10" s="22"/>
    </row>
    <row r="11" spans="1:68" x14ac:dyDescent="0.2">
      <c r="A11" s="28">
        <v>10</v>
      </c>
      <c r="B11" s="26" t="s">
        <v>77</v>
      </c>
      <c r="C11" s="6" t="s">
        <v>86</v>
      </c>
      <c r="D11" s="8" t="s">
        <v>242</v>
      </c>
      <c r="E11" s="54"/>
      <c r="F11" s="54"/>
      <c r="G11" s="54"/>
      <c r="H11" s="54"/>
      <c r="I11" s="54">
        <v>300</v>
      </c>
      <c r="J11" s="54">
        <v>300</v>
      </c>
      <c r="K11" s="54"/>
      <c r="L11" s="54"/>
      <c r="M11" s="54">
        <v>250</v>
      </c>
      <c r="N11" s="54">
        <v>300</v>
      </c>
      <c r="O11" s="54">
        <v>300</v>
      </c>
      <c r="P11" s="54"/>
      <c r="Q11" s="54"/>
      <c r="R11" s="54"/>
      <c r="S11" s="54">
        <v>300</v>
      </c>
      <c r="T11" s="54">
        <v>300</v>
      </c>
      <c r="U11" s="54">
        <v>480</v>
      </c>
      <c r="V11" s="54">
        <v>300</v>
      </c>
      <c r="W11" s="54"/>
      <c r="X11" s="54">
        <v>250</v>
      </c>
      <c r="Y11" s="54">
        <v>300</v>
      </c>
      <c r="Z11" s="54">
        <v>300</v>
      </c>
      <c r="AA11" s="54">
        <v>250</v>
      </c>
      <c r="AB11" s="54"/>
      <c r="AC11" s="54">
        <v>300</v>
      </c>
      <c r="AD11" s="54"/>
      <c r="AE11" s="54"/>
      <c r="AF11" s="54"/>
      <c r="AG11" s="54"/>
      <c r="AH11" s="54"/>
      <c r="AI11" s="54"/>
      <c r="AJ11" s="54"/>
      <c r="AK11" s="54"/>
      <c r="AL11" s="54"/>
      <c r="AM11" s="51"/>
      <c r="AN11" s="35">
        <f>IF(AO11&lt;6,SUM(E11:AM11),SUM(LARGE(E11:AM11,{1;2;3;4;5;6})))</f>
        <v>1980</v>
      </c>
      <c r="AO11" s="53">
        <f t="shared" si="0"/>
        <v>14</v>
      </c>
      <c r="BH11" s="12"/>
      <c r="BI11" s="22"/>
      <c r="BJ11" s="12"/>
      <c r="BK11" s="22"/>
      <c r="BL11" s="22"/>
      <c r="BM11" s="22"/>
      <c r="BN11" s="22"/>
      <c r="BO11" s="22"/>
      <c r="BP11" s="22"/>
    </row>
    <row r="12" spans="1:68" s="24" customFormat="1" x14ac:dyDescent="0.2">
      <c r="A12" s="58">
        <v>11</v>
      </c>
      <c r="B12" s="26" t="s">
        <v>77</v>
      </c>
      <c r="C12" s="6" t="s">
        <v>82</v>
      </c>
      <c r="D12" s="8" t="s">
        <v>37</v>
      </c>
      <c r="E12" s="54">
        <v>460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>
        <v>480</v>
      </c>
      <c r="V12" s="54"/>
      <c r="W12" s="54"/>
      <c r="X12" s="54">
        <v>560</v>
      </c>
      <c r="Y12" s="54"/>
      <c r="Z12" s="54"/>
      <c r="AA12" s="54"/>
      <c r="AB12" s="54">
        <v>460</v>
      </c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1"/>
      <c r="AN12" s="35">
        <f>IF(AO12&lt;6,SUM(E12:AM12),SUM(LARGE(E12:AM12,{1;2;3;4;5;6})))</f>
        <v>1960</v>
      </c>
      <c r="AO12" s="55">
        <f t="shared" si="0"/>
        <v>4</v>
      </c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22"/>
      <c r="BJ12" s="12"/>
      <c r="BK12" s="22"/>
      <c r="BL12" s="22"/>
      <c r="BM12" s="22"/>
      <c r="BN12" s="22"/>
      <c r="BO12" s="22"/>
      <c r="BP12" s="22"/>
    </row>
    <row r="13" spans="1:68" s="24" customFormat="1" x14ac:dyDescent="0.2">
      <c r="A13" s="58">
        <v>12</v>
      </c>
      <c r="B13" s="26" t="s">
        <v>77</v>
      </c>
      <c r="C13" s="6" t="s">
        <v>79</v>
      </c>
      <c r="D13" s="8" t="s">
        <v>772</v>
      </c>
      <c r="E13" s="29">
        <v>190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>
        <v>190</v>
      </c>
      <c r="R13" s="29">
        <v>210</v>
      </c>
      <c r="S13" s="29"/>
      <c r="T13" s="29"/>
      <c r="U13" s="29">
        <v>480</v>
      </c>
      <c r="V13" s="29"/>
      <c r="W13" s="29"/>
      <c r="X13" s="29">
        <v>260</v>
      </c>
      <c r="Y13" s="29"/>
      <c r="Z13" s="29"/>
      <c r="AA13" s="29"/>
      <c r="AB13" s="84">
        <v>0</v>
      </c>
      <c r="AC13" s="84"/>
      <c r="AD13" s="84"/>
      <c r="AE13" s="84"/>
      <c r="AF13" s="84"/>
      <c r="AG13" s="84"/>
      <c r="AH13" s="29">
        <v>130</v>
      </c>
      <c r="AI13" s="84"/>
      <c r="AJ13" s="84"/>
      <c r="AK13" s="84"/>
      <c r="AL13" s="84"/>
      <c r="AM13" s="6"/>
      <c r="AN13" s="35">
        <f>IF(AO13&lt;6,SUM(E13:AM13),SUM(LARGE(E13:AM13,{1;2;3;4;5;6})))</f>
        <v>1460</v>
      </c>
      <c r="AO13" s="55">
        <f t="shared" si="0"/>
        <v>7</v>
      </c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22"/>
      <c r="BJ13" s="12"/>
      <c r="BK13" s="22"/>
      <c r="BL13" s="22"/>
      <c r="BM13" s="22"/>
      <c r="BN13" s="22"/>
      <c r="BO13" s="22"/>
      <c r="BP13" s="22"/>
    </row>
    <row r="14" spans="1:68" s="24" customFormat="1" x14ac:dyDescent="0.2">
      <c r="A14" s="58">
        <v>13</v>
      </c>
      <c r="B14" s="26" t="s">
        <v>77</v>
      </c>
      <c r="C14" s="6" t="s">
        <v>260</v>
      </c>
      <c r="D14" s="37" t="s">
        <v>287</v>
      </c>
      <c r="E14" s="54">
        <v>160</v>
      </c>
      <c r="F14" s="54"/>
      <c r="G14" s="54"/>
      <c r="H14" s="54"/>
      <c r="I14" s="54">
        <v>125</v>
      </c>
      <c r="J14" s="54"/>
      <c r="K14" s="54"/>
      <c r="L14" s="54"/>
      <c r="M14" s="85">
        <v>0</v>
      </c>
      <c r="N14" s="54">
        <v>215</v>
      </c>
      <c r="O14" s="85"/>
      <c r="P14" s="85"/>
      <c r="Q14" s="54">
        <v>146</v>
      </c>
      <c r="R14" s="54"/>
      <c r="S14" s="54"/>
      <c r="T14" s="54">
        <v>190</v>
      </c>
      <c r="U14" s="54"/>
      <c r="V14" s="54">
        <v>250</v>
      </c>
      <c r="W14" s="54"/>
      <c r="X14" s="54">
        <v>215</v>
      </c>
      <c r="Y14" s="54">
        <v>250</v>
      </c>
      <c r="Z14" s="54"/>
      <c r="AA14" s="54">
        <v>215</v>
      </c>
      <c r="AB14" s="54"/>
      <c r="AC14" s="54"/>
      <c r="AD14" s="54"/>
      <c r="AE14" s="54"/>
      <c r="AF14" s="54"/>
      <c r="AG14" s="54"/>
      <c r="AH14" s="54"/>
      <c r="AI14" s="54"/>
      <c r="AJ14" s="54">
        <v>250</v>
      </c>
      <c r="AK14" s="54"/>
      <c r="AL14" s="54"/>
      <c r="AM14" s="54"/>
      <c r="AN14" s="35">
        <f>IF(AO14&lt;6,SUM(E14:AM14),SUM(LARGE(E14:AM14,{1;2;3;4;5;6})))</f>
        <v>1395</v>
      </c>
      <c r="AO14" s="53">
        <f t="shared" si="0"/>
        <v>11</v>
      </c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22"/>
      <c r="BJ14" s="12"/>
      <c r="BK14" s="22"/>
      <c r="BL14" s="22"/>
      <c r="BM14" s="22"/>
      <c r="BN14" s="22"/>
      <c r="BO14" s="22"/>
      <c r="BP14" s="22"/>
    </row>
    <row r="15" spans="1:68" x14ac:dyDescent="0.2">
      <c r="A15" s="58">
        <v>14</v>
      </c>
      <c r="B15" s="26" t="s">
        <v>77</v>
      </c>
      <c r="C15" s="6" t="s">
        <v>86</v>
      </c>
      <c r="D15" s="8" t="s">
        <v>832</v>
      </c>
      <c r="E15" s="86"/>
      <c r="F15" s="86"/>
      <c r="G15" s="86"/>
      <c r="H15" s="86"/>
      <c r="I15" s="30">
        <v>146</v>
      </c>
      <c r="J15" s="86"/>
      <c r="K15" s="86"/>
      <c r="L15" s="86"/>
      <c r="M15" s="86"/>
      <c r="N15" s="30">
        <v>190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>
        <v>0</v>
      </c>
      <c r="AB15" s="30">
        <v>250</v>
      </c>
      <c r="AC15" s="30">
        <v>250</v>
      </c>
      <c r="AD15" s="30"/>
      <c r="AE15" s="30"/>
      <c r="AF15" s="30"/>
      <c r="AG15" s="30"/>
      <c r="AH15" s="30"/>
      <c r="AI15" s="30"/>
      <c r="AJ15" s="30">
        <v>300</v>
      </c>
      <c r="AK15" s="30">
        <v>100</v>
      </c>
      <c r="AL15" s="30"/>
      <c r="AM15" s="1"/>
      <c r="AN15" s="35">
        <f>IF(AO15&lt;6,SUM(E15:AM15),SUM(LARGE(E15:AM15,{1;2;3;4;5;6})))</f>
        <v>1236</v>
      </c>
      <c r="AO15" s="53">
        <f t="shared" si="0"/>
        <v>7</v>
      </c>
      <c r="BH15" s="12"/>
      <c r="BI15" s="22"/>
      <c r="BJ15" s="12"/>
      <c r="BK15" s="22"/>
      <c r="BL15" s="22"/>
      <c r="BM15" s="22"/>
      <c r="BN15" s="22"/>
      <c r="BO15" s="22"/>
      <c r="BP15" s="22"/>
    </row>
    <row r="16" spans="1:68" x14ac:dyDescent="0.2">
      <c r="A16" s="58">
        <v>15</v>
      </c>
      <c r="B16" s="26" t="s">
        <v>80</v>
      </c>
      <c r="C16" s="6" t="s">
        <v>458</v>
      </c>
      <c r="D16" s="6" t="s">
        <v>174</v>
      </c>
      <c r="E16" s="54"/>
      <c r="F16" s="54"/>
      <c r="G16" s="54"/>
      <c r="H16" s="54"/>
      <c r="I16" s="54">
        <v>125</v>
      </c>
      <c r="J16" s="54"/>
      <c r="K16" s="54"/>
      <c r="L16" s="54"/>
      <c r="M16" s="54">
        <v>130</v>
      </c>
      <c r="N16" s="54">
        <v>250</v>
      </c>
      <c r="O16" s="54"/>
      <c r="P16" s="54"/>
      <c r="Q16" s="54"/>
      <c r="R16" s="54"/>
      <c r="S16" s="54">
        <v>250</v>
      </c>
      <c r="T16" s="54"/>
      <c r="U16" s="54"/>
      <c r="V16" s="54"/>
      <c r="W16" s="54"/>
      <c r="X16" s="54"/>
      <c r="Y16" s="54">
        <v>130</v>
      </c>
      <c r="Z16" s="54">
        <v>250</v>
      </c>
      <c r="AA16" s="54">
        <v>190</v>
      </c>
      <c r="AB16" s="54"/>
      <c r="AC16" s="85">
        <v>0</v>
      </c>
      <c r="AD16" s="54"/>
      <c r="AE16" s="54"/>
      <c r="AF16" s="54"/>
      <c r="AG16" s="54"/>
      <c r="AH16" s="54"/>
      <c r="AI16" s="54"/>
      <c r="AJ16" s="54">
        <v>70</v>
      </c>
      <c r="AK16" s="54"/>
      <c r="AL16" s="54"/>
      <c r="AM16" s="51"/>
      <c r="AN16" s="35">
        <f>IF(AO16&lt;6,SUM(E16:AM16),SUM(LARGE(E16:AM16,{1;2;3;4;5;6})))</f>
        <v>1200</v>
      </c>
      <c r="AO16" s="55">
        <f t="shared" si="0"/>
        <v>9</v>
      </c>
      <c r="BH16" s="12"/>
      <c r="BI16" s="22"/>
      <c r="BJ16" s="12"/>
      <c r="BK16" s="22"/>
      <c r="BL16" s="22"/>
      <c r="BM16" s="22"/>
      <c r="BN16" s="22"/>
      <c r="BO16" s="22"/>
      <c r="BP16" s="22"/>
    </row>
    <row r="17" spans="1:68" x14ac:dyDescent="0.2">
      <c r="A17" s="58">
        <v>16</v>
      </c>
      <c r="B17" s="26" t="s">
        <v>77</v>
      </c>
      <c r="C17" s="26" t="s">
        <v>78</v>
      </c>
      <c r="D17" s="37" t="s">
        <v>145</v>
      </c>
      <c r="E17" s="54">
        <v>160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>
        <v>360</v>
      </c>
      <c r="R17" s="54"/>
      <c r="S17" s="54"/>
      <c r="T17" s="54"/>
      <c r="U17" s="54">
        <v>300</v>
      </c>
      <c r="V17" s="54"/>
      <c r="W17" s="54"/>
      <c r="X17" s="85">
        <v>0</v>
      </c>
      <c r="Y17" s="85"/>
      <c r="Z17" s="85"/>
      <c r="AA17" s="85"/>
      <c r="AB17" s="54">
        <v>360</v>
      </c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6"/>
      <c r="AN17" s="35">
        <f>IF(AO17&lt;6,SUM(E17:AM17),SUM(LARGE(E17:AM17,{1;2;3;4;5;6})))</f>
        <v>1180</v>
      </c>
      <c r="AO17" s="53">
        <f t="shared" si="0"/>
        <v>5</v>
      </c>
      <c r="BH17" s="12"/>
      <c r="BI17" s="22"/>
      <c r="BJ17" s="12"/>
      <c r="BK17" s="22"/>
      <c r="BL17" s="22"/>
      <c r="BM17" s="22"/>
      <c r="BN17" s="22"/>
      <c r="BO17" s="22"/>
      <c r="BP17" s="22"/>
    </row>
    <row r="18" spans="1:68" x14ac:dyDescent="0.2">
      <c r="A18" s="58">
        <v>17</v>
      </c>
      <c r="B18" s="26" t="s">
        <v>77</v>
      </c>
      <c r="C18" s="6" t="s">
        <v>83</v>
      </c>
      <c r="D18" s="8" t="s">
        <v>296</v>
      </c>
      <c r="E18" s="86">
        <v>0</v>
      </c>
      <c r="F18" s="86"/>
      <c r="G18" s="86"/>
      <c r="H18" s="86"/>
      <c r="I18" s="86">
        <v>0</v>
      </c>
      <c r="J18" s="86"/>
      <c r="K18" s="86"/>
      <c r="L18" s="86"/>
      <c r="M18" s="30">
        <v>100</v>
      </c>
      <c r="N18" s="30"/>
      <c r="O18" s="30"/>
      <c r="P18" s="30"/>
      <c r="Q18" s="86">
        <v>0</v>
      </c>
      <c r="R18" s="86"/>
      <c r="S18" s="86"/>
      <c r="T18" s="30">
        <v>130</v>
      </c>
      <c r="U18" s="30">
        <v>300</v>
      </c>
      <c r="V18" s="86">
        <v>0</v>
      </c>
      <c r="W18" s="86"/>
      <c r="X18" s="30">
        <v>148.30000000000001</v>
      </c>
      <c r="Y18" s="86">
        <v>0</v>
      </c>
      <c r="Z18" s="30"/>
      <c r="AA18" s="30"/>
      <c r="AB18" s="30">
        <v>148.30000000000001</v>
      </c>
      <c r="AC18" s="30">
        <v>215</v>
      </c>
      <c r="AD18" s="30"/>
      <c r="AE18" s="30"/>
      <c r="AF18" s="30"/>
      <c r="AG18" s="30"/>
      <c r="AH18" s="30"/>
      <c r="AI18" s="30"/>
      <c r="AJ18" s="86">
        <v>0</v>
      </c>
      <c r="AK18" s="86"/>
      <c r="AL18" s="86"/>
      <c r="AM18" s="1"/>
      <c r="AN18" s="35">
        <f>IF(AO18&lt;6,SUM(E18:AM18),SUM(LARGE(E18:AM18,{1;2;3;4;5;6})))</f>
        <v>1041.5999999999999</v>
      </c>
      <c r="AO18" s="53">
        <f t="shared" si="0"/>
        <v>12</v>
      </c>
      <c r="BH18" s="12"/>
      <c r="BI18" s="22"/>
      <c r="BJ18" s="12"/>
      <c r="BK18" s="22"/>
      <c r="BL18" s="22"/>
      <c r="BM18" s="22"/>
      <c r="BN18" s="22"/>
      <c r="BO18" s="22"/>
      <c r="BP18" s="22"/>
    </row>
    <row r="19" spans="1:68" x14ac:dyDescent="0.2">
      <c r="A19" s="58">
        <v>18</v>
      </c>
      <c r="B19" s="26" t="s">
        <v>77</v>
      </c>
      <c r="C19" s="6" t="s">
        <v>78</v>
      </c>
      <c r="D19" s="8" t="s">
        <v>26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>
        <v>460</v>
      </c>
      <c r="R19" s="30"/>
      <c r="S19" s="30"/>
      <c r="T19" s="30"/>
      <c r="U19" s="30">
        <v>480</v>
      </c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>
        <v>55</v>
      </c>
      <c r="AL19" s="30"/>
      <c r="AM19" s="51"/>
      <c r="AN19" s="35">
        <f>IF(AO19&lt;6,SUM(E19:AM19),SUM(LARGE(E19:AM19,{1;2;3;4;5;6})))</f>
        <v>995</v>
      </c>
      <c r="AO19" s="55">
        <f t="shared" si="0"/>
        <v>3</v>
      </c>
      <c r="BH19" s="12"/>
      <c r="BI19" s="22"/>
      <c r="BJ19" s="12"/>
      <c r="BK19" s="22"/>
      <c r="BL19" s="22"/>
      <c r="BM19" s="22"/>
      <c r="BN19" s="22"/>
      <c r="BO19" s="22"/>
      <c r="BP19" s="22"/>
    </row>
    <row r="20" spans="1:68" x14ac:dyDescent="0.2">
      <c r="A20" s="58">
        <v>19</v>
      </c>
      <c r="B20" s="6" t="s">
        <v>77</v>
      </c>
      <c r="C20" s="6" t="s">
        <v>136</v>
      </c>
      <c r="D20" s="8" t="s">
        <v>262</v>
      </c>
      <c r="E20" s="30"/>
      <c r="F20" s="30"/>
      <c r="G20" s="30"/>
      <c r="H20" s="30"/>
      <c r="I20" s="30">
        <v>125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>
        <v>260</v>
      </c>
      <c r="AC20" s="30"/>
      <c r="AD20" s="30">
        <v>600</v>
      </c>
      <c r="AE20" s="30"/>
      <c r="AF20" s="30"/>
      <c r="AG20" s="30"/>
      <c r="AH20" s="30"/>
      <c r="AI20" s="30"/>
      <c r="AJ20" s="30"/>
      <c r="AK20" s="30"/>
      <c r="AL20" s="30"/>
      <c r="AM20" s="51"/>
      <c r="AN20" s="35">
        <f>IF(AO20&lt;6,SUM(E20:AM20),SUM(LARGE(E20:AM20,{1;2;3;4;5;6})))</f>
        <v>985</v>
      </c>
      <c r="AO20" s="55">
        <f t="shared" si="0"/>
        <v>3</v>
      </c>
      <c r="BH20" s="12"/>
      <c r="BI20" s="22"/>
      <c r="BJ20" s="12"/>
      <c r="BK20" s="22"/>
      <c r="BL20" s="22"/>
      <c r="BM20" s="22"/>
      <c r="BN20" s="22"/>
      <c r="BO20" s="22"/>
      <c r="BP20" s="22"/>
    </row>
    <row r="21" spans="1:68" x14ac:dyDescent="0.2">
      <c r="A21" s="58">
        <v>20</v>
      </c>
      <c r="B21" s="26" t="s">
        <v>77</v>
      </c>
      <c r="C21" s="8" t="s">
        <v>168</v>
      </c>
      <c r="D21" s="37" t="s">
        <v>124</v>
      </c>
      <c r="E21" s="54">
        <v>300</v>
      </c>
      <c r="F21" s="54"/>
      <c r="G21" s="54"/>
      <c r="H21" s="54"/>
      <c r="I21" s="54">
        <v>360</v>
      </c>
      <c r="J21" s="54"/>
      <c r="K21" s="54"/>
      <c r="L21" s="54"/>
      <c r="M21" s="54"/>
      <c r="N21" s="54"/>
      <c r="O21" s="54"/>
      <c r="P21" s="54"/>
      <c r="Q21" s="54">
        <v>250</v>
      </c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1"/>
      <c r="AN21" s="35">
        <f>IF(AO21&lt;6,SUM(E21:AM21),SUM(LARGE(E21:AM21,{1;2;3;4;5;6})))</f>
        <v>910</v>
      </c>
      <c r="AO21" s="55">
        <f t="shared" si="0"/>
        <v>3</v>
      </c>
      <c r="BH21" s="12"/>
      <c r="BI21" s="22"/>
      <c r="BJ21" s="12"/>
      <c r="BK21" s="22"/>
      <c r="BL21" s="22"/>
      <c r="BM21" s="22"/>
      <c r="BN21" s="22"/>
      <c r="BO21" s="22"/>
      <c r="BP21" s="22"/>
    </row>
    <row r="22" spans="1:68" x14ac:dyDescent="0.2">
      <c r="A22" s="58">
        <v>21</v>
      </c>
      <c r="B22" s="26" t="s">
        <v>463</v>
      </c>
      <c r="C22" s="26" t="s">
        <v>458</v>
      </c>
      <c r="D22" s="37" t="s">
        <v>762</v>
      </c>
      <c r="E22" s="30">
        <v>360</v>
      </c>
      <c r="F22" s="30"/>
      <c r="G22" s="30"/>
      <c r="H22" s="30"/>
      <c r="I22" s="30">
        <v>460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51"/>
      <c r="AN22" s="35">
        <f>IF(AO22&lt;6,SUM(E22:AM22),SUM(LARGE(E22:AM22,{1;2;3;4;5;6})))</f>
        <v>820</v>
      </c>
      <c r="AO22" s="53">
        <f t="shared" si="0"/>
        <v>2</v>
      </c>
      <c r="BH22" s="12"/>
      <c r="BI22" s="22"/>
      <c r="BJ22" s="12"/>
      <c r="BK22" s="22"/>
      <c r="BL22" s="22"/>
      <c r="BM22" s="22"/>
      <c r="BN22" s="22"/>
      <c r="BO22" s="22"/>
      <c r="BP22" s="22"/>
    </row>
    <row r="23" spans="1:68" x14ac:dyDescent="0.2">
      <c r="A23" s="58">
        <v>22</v>
      </c>
      <c r="B23" s="26" t="s">
        <v>77</v>
      </c>
      <c r="C23" s="6" t="s">
        <v>78</v>
      </c>
      <c r="D23" s="8" t="s">
        <v>221</v>
      </c>
      <c r="E23" s="54">
        <v>125</v>
      </c>
      <c r="F23" s="54"/>
      <c r="G23" s="54"/>
      <c r="H23" s="54"/>
      <c r="I23" s="54"/>
      <c r="J23" s="54"/>
      <c r="K23" s="54"/>
      <c r="L23" s="54"/>
      <c r="M23" s="54">
        <v>80</v>
      </c>
      <c r="N23" s="54"/>
      <c r="O23" s="54"/>
      <c r="P23" s="54"/>
      <c r="Q23" s="54">
        <v>91.7</v>
      </c>
      <c r="R23" s="54"/>
      <c r="S23" s="54">
        <v>130</v>
      </c>
      <c r="T23" s="54"/>
      <c r="U23" s="54"/>
      <c r="V23" s="54">
        <v>130</v>
      </c>
      <c r="W23" s="54"/>
      <c r="X23" s="54">
        <v>148.30000000000001</v>
      </c>
      <c r="Y23" s="54">
        <v>70</v>
      </c>
      <c r="Z23" s="54"/>
      <c r="AA23" s="54">
        <v>80</v>
      </c>
      <c r="AB23" s="54">
        <v>148.30000000000001</v>
      </c>
      <c r="AC23" s="54"/>
      <c r="AD23" s="54"/>
      <c r="AE23" s="54"/>
      <c r="AF23" s="54"/>
      <c r="AG23" s="54"/>
      <c r="AH23" s="54"/>
      <c r="AI23" s="54"/>
      <c r="AJ23" s="54">
        <v>55</v>
      </c>
      <c r="AK23" s="54"/>
      <c r="AL23" s="54"/>
      <c r="AM23" s="1"/>
      <c r="AN23" s="35">
        <f>IF(AO23&lt;6,SUM(E23:AM23),SUM(LARGE(E23:AM23,{1;2;3;4;5;6})))</f>
        <v>773.30000000000007</v>
      </c>
      <c r="AO23" s="53">
        <f t="shared" si="0"/>
        <v>10</v>
      </c>
      <c r="BH23" s="12"/>
      <c r="BI23" s="22"/>
      <c r="BJ23" s="12"/>
      <c r="BK23" s="22"/>
      <c r="BL23" s="22"/>
      <c r="BM23" s="22"/>
      <c r="BN23" s="22"/>
      <c r="BO23" s="22"/>
      <c r="BP23" s="22"/>
    </row>
    <row r="24" spans="1:68" x14ac:dyDescent="0.2">
      <c r="A24" s="58">
        <v>23</v>
      </c>
      <c r="B24" s="26" t="s">
        <v>77</v>
      </c>
      <c r="C24" s="6" t="s">
        <v>79</v>
      </c>
      <c r="D24" s="8" t="s">
        <v>122</v>
      </c>
      <c r="E24" s="30">
        <v>360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>
        <v>360</v>
      </c>
      <c r="AC24" s="30"/>
      <c r="AD24" s="30"/>
      <c r="AE24" s="30"/>
      <c r="AF24" s="30"/>
      <c r="AG24" s="30"/>
      <c r="AH24" s="30">
        <v>20</v>
      </c>
      <c r="AI24" s="30"/>
      <c r="AJ24" s="30"/>
      <c r="AK24" s="30"/>
      <c r="AL24" s="30"/>
      <c r="AM24" s="1"/>
      <c r="AN24" s="35">
        <f>IF(AO24&lt;6,SUM(E24:AM24),SUM(LARGE(E24:AM24,{1;2;3;4;5;6})))</f>
        <v>740</v>
      </c>
      <c r="AO24" s="55">
        <f t="shared" si="0"/>
        <v>3</v>
      </c>
      <c r="BH24" s="12"/>
      <c r="BI24" s="22"/>
      <c r="BJ24" s="12"/>
      <c r="BK24" s="22"/>
      <c r="BL24" s="22"/>
      <c r="BM24" s="22"/>
      <c r="BN24" s="22"/>
      <c r="BO24" s="22"/>
      <c r="BP24" s="22"/>
    </row>
    <row r="25" spans="1:68" x14ac:dyDescent="0.2">
      <c r="A25" s="58">
        <v>24</v>
      </c>
      <c r="B25" s="26" t="s">
        <v>77</v>
      </c>
      <c r="C25" s="6" t="s">
        <v>168</v>
      </c>
      <c r="D25" s="8" t="s">
        <v>246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>
        <v>480</v>
      </c>
      <c r="V25" s="30"/>
      <c r="W25" s="30"/>
      <c r="X25" s="30">
        <v>260</v>
      </c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51"/>
      <c r="AN25" s="35">
        <f>IF(AO25&lt;6,SUM(E25:AM25),SUM(LARGE(E25:AM25,{1;2;3;4;5;6})))</f>
        <v>740</v>
      </c>
      <c r="AO25" s="55">
        <f t="shared" si="0"/>
        <v>2</v>
      </c>
      <c r="BH25" s="12"/>
      <c r="BI25" s="22"/>
      <c r="BJ25" s="12"/>
      <c r="BK25" s="22"/>
      <c r="BL25" s="22"/>
      <c r="BM25" s="22"/>
      <c r="BN25" s="22"/>
      <c r="BO25" s="22"/>
      <c r="BP25" s="22"/>
    </row>
    <row r="26" spans="1:68" x14ac:dyDescent="0.2">
      <c r="A26" s="58">
        <v>25</v>
      </c>
      <c r="B26" s="26" t="s">
        <v>77</v>
      </c>
      <c r="C26" s="6" t="s">
        <v>78</v>
      </c>
      <c r="D26" s="8" t="s">
        <v>21</v>
      </c>
      <c r="E26" s="29"/>
      <c r="F26" s="29"/>
      <c r="G26" s="29"/>
      <c r="H26" s="29"/>
      <c r="I26" s="29">
        <v>360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>
        <v>350</v>
      </c>
      <c r="AH26" s="29">
        <v>20</v>
      </c>
      <c r="AI26" s="29"/>
      <c r="AJ26" s="29"/>
      <c r="AK26" s="29"/>
      <c r="AL26" s="29"/>
      <c r="AM26" s="30"/>
      <c r="AN26" s="35">
        <f>IF(AO26&lt;6,SUM(E26:AM26),SUM(LARGE(E26:AM26,{1;2;3;4;5;6})))</f>
        <v>730</v>
      </c>
      <c r="AO26" s="53">
        <f t="shared" si="0"/>
        <v>3</v>
      </c>
      <c r="BH26" s="12"/>
      <c r="BI26" s="22"/>
      <c r="BJ26" s="12"/>
      <c r="BK26" s="22"/>
      <c r="BL26" s="22"/>
      <c r="BM26" s="22"/>
      <c r="BN26" s="22"/>
      <c r="BO26" s="22"/>
      <c r="BP26" s="22"/>
    </row>
    <row r="27" spans="1:68" x14ac:dyDescent="0.2">
      <c r="A27" s="58">
        <v>26</v>
      </c>
      <c r="B27" s="26" t="s">
        <v>77</v>
      </c>
      <c r="C27" s="6" t="s">
        <v>260</v>
      </c>
      <c r="D27" s="8" t="s">
        <v>1011</v>
      </c>
      <c r="E27" s="29">
        <v>100</v>
      </c>
      <c r="F27" s="29"/>
      <c r="G27" s="29"/>
      <c r="H27" s="29"/>
      <c r="I27" s="29">
        <v>130</v>
      </c>
      <c r="J27" s="29"/>
      <c r="K27" s="29"/>
      <c r="L27" s="29"/>
      <c r="M27" s="29">
        <v>20</v>
      </c>
      <c r="N27" s="29"/>
      <c r="O27" s="29">
        <v>130</v>
      </c>
      <c r="P27" s="29">
        <v>25</v>
      </c>
      <c r="Q27" s="29"/>
      <c r="R27" s="29"/>
      <c r="S27" s="29"/>
      <c r="T27" s="29">
        <v>18.3</v>
      </c>
      <c r="U27" s="29"/>
      <c r="V27" s="29"/>
      <c r="W27" s="29"/>
      <c r="X27" s="29">
        <v>40</v>
      </c>
      <c r="Y27" s="29">
        <v>20</v>
      </c>
      <c r="Z27" s="29"/>
      <c r="AA27" s="29">
        <v>130</v>
      </c>
      <c r="AB27" s="29">
        <v>170</v>
      </c>
      <c r="AC27" s="29"/>
      <c r="AD27" s="29"/>
      <c r="AE27" s="29"/>
      <c r="AF27" s="29"/>
      <c r="AG27" s="29"/>
      <c r="AH27" s="29"/>
      <c r="AI27" s="29">
        <v>35</v>
      </c>
      <c r="AJ27" s="29"/>
      <c r="AK27" s="29"/>
      <c r="AL27" s="29"/>
      <c r="AM27" s="9"/>
      <c r="AN27" s="35">
        <f>IF(AO27&lt;6,SUM(E27:AM27),SUM(LARGE(E27:AM27,{1;2;3;4;5;6})))</f>
        <v>700</v>
      </c>
      <c r="AO27" s="55">
        <f t="shared" si="0"/>
        <v>11</v>
      </c>
      <c r="BH27" s="12"/>
      <c r="BI27" s="22"/>
      <c r="BJ27" s="12"/>
      <c r="BK27" s="22"/>
      <c r="BL27" s="22"/>
      <c r="BM27" s="22"/>
      <c r="BN27" s="22"/>
      <c r="BO27" s="22"/>
      <c r="BP27" s="22"/>
    </row>
    <row r="28" spans="1:68" x14ac:dyDescent="0.2">
      <c r="A28" s="58">
        <v>27</v>
      </c>
      <c r="B28" s="6" t="s">
        <v>77</v>
      </c>
      <c r="C28" s="6" t="s">
        <v>168</v>
      </c>
      <c r="D28" s="8" t="s">
        <v>763</v>
      </c>
      <c r="E28" s="86"/>
      <c r="F28" s="86"/>
      <c r="G28" s="86"/>
      <c r="H28" s="86"/>
      <c r="I28" s="86">
        <v>0</v>
      </c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30">
        <v>660</v>
      </c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51"/>
      <c r="AN28" s="35">
        <f>IF(AO28&lt;6,SUM(E28:AM28),SUM(LARGE(E28:AM28,{1;2;3;4;5;6})))</f>
        <v>660</v>
      </c>
      <c r="AO28" s="55">
        <f t="shared" si="0"/>
        <v>2</v>
      </c>
      <c r="BH28" s="12"/>
      <c r="BI28" s="22"/>
      <c r="BJ28" s="12"/>
      <c r="BK28" s="22"/>
      <c r="BL28" s="22"/>
      <c r="BM28" s="22"/>
      <c r="BN28" s="22"/>
      <c r="BO28" s="22"/>
      <c r="BP28" s="22"/>
    </row>
    <row r="29" spans="1:68" x14ac:dyDescent="0.2">
      <c r="A29" s="58">
        <v>28</v>
      </c>
      <c r="B29" s="26" t="s">
        <v>77</v>
      </c>
      <c r="C29" s="26" t="s">
        <v>78</v>
      </c>
      <c r="D29" s="37" t="s">
        <v>187</v>
      </c>
      <c r="E29" s="54">
        <v>55</v>
      </c>
      <c r="F29" s="54"/>
      <c r="G29" s="54"/>
      <c r="H29" s="54"/>
      <c r="I29" s="54">
        <v>45</v>
      </c>
      <c r="J29" s="54"/>
      <c r="K29" s="54"/>
      <c r="L29" s="54"/>
      <c r="M29" s="54">
        <v>25</v>
      </c>
      <c r="N29" s="54"/>
      <c r="O29" s="54">
        <v>100</v>
      </c>
      <c r="P29" s="54">
        <v>100</v>
      </c>
      <c r="Q29" s="54"/>
      <c r="R29" s="54"/>
      <c r="S29" s="54">
        <v>80</v>
      </c>
      <c r="T29" s="54">
        <v>55</v>
      </c>
      <c r="U29" s="54"/>
      <c r="V29" s="54">
        <v>55</v>
      </c>
      <c r="W29" s="54"/>
      <c r="X29" s="54">
        <v>40</v>
      </c>
      <c r="Y29" s="54">
        <v>80</v>
      </c>
      <c r="Z29" s="54">
        <v>130</v>
      </c>
      <c r="AA29" s="54">
        <v>100</v>
      </c>
      <c r="AB29" s="54">
        <v>70</v>
      </c>
      <c r="AC29" s="54">
        <v>130</v>
      </c>
      <c r="AD29" s="54"/>
      <c r="AE29" s="54"/>
      <c r="AF29" s="54"/>
      <c r="AG29" s="54"/>
      <c r="AH29" s="54"/>
      <c r="AI29" s="54"/>
      <c r="AJ29" s="54"/>
      <c r="AK29" s="54"/>
      <c r="AL29" s="54"/>
      <c r="AM29" s="51"/>
      <c r="AN29" s="35">
        <f>IF(AO29&lt;6,SUM(E29:AM29),SUM(LARGE(E29:AM29,{1;2;3;4;5;6})))</f>
        <v>640</v>
      </c>
      <c r="AO29" s="53">
        <f t="shared" si="0"/>
        <v>14</v>
      </c>
      <c r="BH29" s="12"/>
      <c r="BI29" s="22"/>
      <c r="BJ29" s="12"/>
      <c r="BK29" s="22"/>
      <c r="BL29" s="22"/>
      <c r="BM29" s="22"/>
      <c r="BN29" s="22"/>
      <c r="BO29" s="22"/>
      <c r="BP29" s="22"/>
    </row>
    <row r="30" spans="1:68" x14ac:dyDescent="0.2">
      <c r="A30" s="58">
        <v>29</v>
      </c>
      <c r="B30" s="26" t="s">
        <v>77</v>
      </c>
      <c r="C30" s="26" t="s">
        <v>1185</v>
      </c>
      <c r="D30" s="37" t="s">
        <v>253</v>
      </c>
      <c r="E30" s="30">
        <v>125</v>
      </c>
      <c r="F30" s="30"/>
      <c r="G30" s="30"/>
      <c r="H30" s="30"/>
      <c r="I30" s="30">
        <v>85</v>
      </c>
      <c r="J30" s="30"/>
      <c r="K30" s="30"/>
      <c r="L30" s="30"/>
      <c r="M30" s="30"/>
      <c r="N30" s="30"/>
      <c r="O30" s="30"/>
      <c r="P30" s="30"/>
      <c r="Q30" s="30">
        <v>125</v>
      </c>
      <c r="R30" s="30"/>
      <c r="S30" s="30"/>
      <c r="T30" s="30"/>
      <c r="U30" s="30">
        <v>300</v>
      </c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1"/>
      <c r="AN30" s="35">
        <f>IF(AO30&lt;6,SUM(E30:AM30),SUM(LARGE(E30:AM30,{1;2;3;4;5;6})))</f>
        <v>635</v>
      </c>
      <c r="AO30" s="55">
        <f t="shared" si="0"/>
        <v>4</v>
      </c>
      <c r="BH30" s="12"/>
      <c r="BI30" s="22"/>
      <c r="BJ30" s="12"/>
      <c r="BK30" s="22"/>
      <c r="BL30" s="22"/>
      <c r="BM30" s="22"/>
      <c r="BN30" s="22"/>
      <c r="BO30" s="22"/>
      <c r="BP30" s="22"/>
    </row>
    <row r="31" spans="1:68" x14ac:dyDescent="0.2">
      <c r="A31" s="58">
        <v>30</v>
      </c>
      <c r="B31" s="26" t="s">
        <v>77</v>
      </c>
      <c r="C31" s="6" t="s">
        <v>83</v>
      </c>
      <c r="D31" s="8" t="s">
        <v>160</v>
      </c>
      <c r="E31" s="54">
        <v>55</v>
      </c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>
        <v>91.7</v>
      </c>
      <c r="R31" s="54"/>
      <c r="S31" s="85">
        <v>0</v>
      </c>
      <c r="T31" s="54">
        <v>215</v>
      </c>
      <c r="U31" s="54"/>
      <c r="V31" s="54"/>
      <c r="W31" s="54"/>
      <c r="X31" s="54"/>
      <c r="Y31" s="54"/>
      <c r="Z31" s="54">
        <v>215</v>
      </c>
      <c r="AA31" s="54"/>
      <c r="AB31" s="54"/>
      <c r="AC31" s="54"/>
      <c r="AD31" s="54"/>
      <c r="AE31" s="54"/>
      <c r="AF31" s="54"/>
      <c r="AG31" s="54"/>
      <c r="AH31" s="54">
        <v>20</v>
      </c>
      <c r="AI31" s="54"/>
      <c r="AJ31" s="54"/>
      <c r="AK31" s="54"/>
      <c r="AL31" s="54"/>
      <c r="AM31" s="1"/>
      <c r="AN31" s="35">
        <f>IF(AO31&lt;6,SUM(E31:AM31),SUM(LARGE(E31:AM31,{1;2;3;4;5;6})))</f>
        <v>596.70000000000005</v>
      </c>
      <c r="AO31" s="55">
        <f t="shared" si="0"/>
        <v>6</v>
      </c>
      <c r="BH31" s="12"/>
      <c r="BI31" s="22"/>
      <c r="BJ31" s="12"/>
      <c r="BK31" s="22"/>
      <c r="BL31" s="22"/>
      <c r="BM31" s="22"/>
      <c r="BN31" s="22"/>
      <c r="BO31" s="22"/>
      <c r="BP31" s="22"/>
    </row>
    <row r="32" spans="1:68" x14ac:dyDescent="0.2">
      <c r="A32" s="58">
        <v>31</v>
      </c>
      <c r="B32" s="26" t="s">
        <v>77</v>
      </c>
      <c r="C32" s="6" t="s">
        <v>79</v>
      </c>
      <c r="D32" s="8" t="s">
        <v>248</v>
      </c>
      <c r="E32" s="30">
        <v>130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>
        <v>160</v>
      </c>
      <c r="R32" s="30"/>
      <c r="S32" s="30"/>
      <c r="T32" s="30"/>
      <c r="U32" s="30"/>
      <c r="V32" s="30"/>
      <c r="W32" s="30"/>
      <c r="X32" s="30">
        <v>170</v>
      </c>
      <c r="Y32" s="30"/>
      <c r="Z32" s="30"/>
      <c r="AA32" s="30"/>
      <c r="AB32" s="30"/>
      <c r="AC32" s="30"/>
      <c r="AD32" s="30"/>
      <c r="AE32" s="30"/>
      <c r="AF32" s="30"/>
      <c r="AG32" s="30"/>
      <c r="AH32" s="30">
        <v>130</v>
      </c>
      <c r="AI32" s="30"/>
      <c r="AJ32" s="30"/>
      <c r="AK32" s="30"/>
      <c r="AL32" s="30"/>
      <c r="AM32" s="1"/>
      <c r="AN32" s="35">
        <f>IF(AO32&lt;6,SUM(E32:AM32),SUM(LARGE(E32:AM32,{1;2;3;4;5;6})))</f>
        <v>590</v>
      </c>
      <c r="AO32" s="53">
        <f t="shared" si="0"/>
        <v>4</v>
      </c>
      <c r="BH32" s="12"/>
      <c r="BI32" s="22"/>
      <c r="BJ32" s="12"/>
      <c r="BK32" s="22"/>
      <c r="BL32" s="22"/>
      <c r="BM32" s="22"/>
      <c r="BN32" s="22"/>
      <c r="BO32" s="22"/>
      <c r="BP32" s="22"/>
    </row>
    <row r="33" spans="1:68" x14ac:dyDescent="0.2">
      <c r="A33" s="58">
        <v>32</v>
      </c>
      <c r="B33" s="26" t="s">
        <v>77</v>
      </c>
      <c r="C33" s="6" t="s">
        <v>86</v>
      </c>
      <c r="D33" s="8" t="s">
        <v>39</v>
      </c>
      <c r="E33" s="29"/>
      <c r="F33" s="29"/>
      <c r="G33" s="29"/>
      <c r="H33" s="29"/>
      <c r="I33" s="29">
        <v>160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>
        <v>215</v>
      </c>
      <c r="W33" s="29"/>
      <c r="X33" s="85">
        <v>0</v>
      </c>
      <c r="Y33" s="85"/>
      <c r="Z33" s="85"/>
      <c r="AA33" s="85"/>
      <c r="AB33" s="85"/>
      <c r="AC33" s="54">
        <v>190</v>
      </c>
      <c r="AD33" s="85"/>
      <c r="AE33" s="85"/>
      <c r="AF33" s="85"/>
      <c r="AG33" s="85"/>
      <c r="AH33" s="85"/>
      <c r="AI33" s="85"/>
      <c r="AJ33" s="85"/>
      <c r="AK33" s="85"/>
      <c r="AL33" s="85"/>
      <c r="AM33" s="1"/>
      <c r="AN33" s="35">
        <f>IF(AO33&lt;6,SUM(E33:AM33),SUM(LARGE(E33:AM33,{1;2;3;4;5;6})))</f>
        <v>565</v>
      </c>
      <c r="AO33" s="53">
        <f t="shared" si="0"/>
        <v>4</v>
      </c>
      <c r="BH33" s="12"/>
      <c r="BI33" s="22"/>
      <c r="BJ33" s="12"/>
      <c r="BK33" s="22"/>
      <c r="BL33" s="22"/>
      <c r="BM33" s="22"/>
      <c r="BN33" s="22"/>
      <c r="BO33" s="22"/>
      <c r="BP33" s="22"/>
    </row>
    <row r="34" spans="1:68" x14ac:dyDescent="0.2">
      <c r="A34" s="58">
        <v>33</v>
      </c>
      <c r="B34" s="26" t="s">
        <v>77</v>
      </c>
      <c r="C34" s="6" t="s">
        <v>82</v>
      </c>
      <c r="D34" s="8" t="s">
        <v>166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>
        <v>51</v>
      </c>
      <c r="R34" s="30"/>
      <c r="S34" s="30"/>
      <c r="T34" s="30"/>
      <c r="U34" s="30">
        <v>300</v>
      </c>
      <c r="V34" s="30"/>
      <c r="W34" s="30"/>
      <c r="X34" s="30">
        <v>40</v>
      </c>
      <c r="Y34" s="30"/>
      <c r="Z34" s="30"/>
      <c r="AA34" s="30"/>
      <c r="AB34" s="30">
        <v>148.30000000000001</v>
      </c>
      <c r="AC34" s="30"/>
      <c r="AD34" s="30"/>
      <c r="AE34" s="30">
        <v>20</v>
      </c>
      <c r="AF34" s="30"/>
      <c r="AG34" s="30"/>
      <c r="AH34" s="30"/>
      <c r="AI34" s="30"/>
      <c r="AJ34" s="30"/>
      <c r="AK34" s="30"/>
      <c r="AL34" s="30"/>
      <c r="AM34" s="1"/>
      <c r="AN34" s="35">
        <f>IF(AO34&lt;6,SUM(E34:AM34),SUM(LARGE(E34:AM34,{1;2;3;4;5;6})))</f>
        <v>559.29999999999995</v>
      </c>
      <c r="AO34" s="53">
        <f t="shared" si="0"/>
        <v>5</v>
      </c>
      <c r="BH34" s="12"/>
      <c r="BI34" s="22"/>
      <c r="BJ34" s="12"/>
      <c r="BK34" s="22"/>
      <c r="BL34" s="22"/>
      <c r="BM34" s="22"/>
      <c r="BN34" s="22"/>
      <c r="BO34" s="22"/>
      <c r="BP34" s="22"/>
    </row>
    <row r="35" spans="1:68" x14ac:dyDescent="0.2">
      <c r="A35" s="58">
        <v>34</v>
      </c>
      <c r="B35" s="26" t="s">
        <v>77</v>
      </c>
      <c r="C35" s="6" t="s">
        <v>338</v>
      </c>
      <c r="D35" s="37" t="s">
        <v>251</v>
      </c>
      <c r="E35" s="51">
        <v>45</v>
      </c>
      <c r="F35" s="51">
        <v>20</v>
      </c>
      <c r="G35" s="51"/>
      <c r="H35" s="51"/>
      <c r="I35" s="51"/>
      <c r="J35" s="51"/>
      <c r="K35" s="51"/>
      <c r="L35" s="51"/>
      <c r="M35" s="51"/>
      <c r="N35" s="51"/>
      <c r="O35" s="51"/>
      <c r="P35" s="51">
        <v>130</v>
      </c>
      <c r="Q35" s="51">
        <v>51</v>
      </c>
      <c r="R35" s="51"/>
      <c r="S35" s="51"/>
      <c r="T35" s="51"/>
      <c r="U35" s="51"/>
      <c r="V35" s="51"/>
      <c r="W35" s="51"/>
      <c r="X35" s="51"/>
      <c r="Y35" s="51">
        <v>100</v>
      </c>
      <c r="Z35" s="51"/>
      <c r="AA35" s="51"/>
      <c r="AB35" s="51">
        <v>130</v>
      </c>
      <c r="AC35" s="51"/>
      <c r="AD35" s="51"/>
      <c r="AE35" s="51"/>
      <c r="AF35" s="51"/>
      <c r="AG35" s="51"/>
      <c r="AH35" s="51"/>
      <c r="AI35" s="51"/>
      <c r="AJ35" s="51">
        <v>100</v>
      </c>
      <c r="AK35" s="51"/>
      <c r="AL35" s="51"/>
      <c r="AM35" s="30"/>
      <c r="AN35" s="35">
        <f>IF(AO35&lt;6,SUM(E35:AM35),SUM(LARGE(E35:AM35,{1;2;3;4;5;6})))</f>
        <v>556</v>
      </c>
      <c r="AO35" s="55">
        <f t="shared" si="0"/>
        <v>7</v>
      </c>
      <c r="BH35" s="12"/>
      <c r="BI35" s="22"/>
      <c r="BJ35" s="12"/>
      <c r="BK35" s="22"/>
      <c r="BL35" s="22"/>
      <c r="BM35" s="22"/>
      <c r="BN35" s="22"/>
      <c r="BO35" s="22"/>
      <c r="BP35" s="22"/>
    </row>
    <row r="36" spans="1:68" x14ac:dyDescent="0.2">
      <c r="A36" s="66">
        <v>35</v>
      </c>
      <c r="B36" s="26" t="s">
        <v>77</v>
      </c>
      <c r="C36" s="26" t="s">
        <v>78</v>
      </c>
      <c r="D36" s="37" t="s">
        <v>815</v>
      </c>
      <c r="E36" s="84"/>
      <c r="F36" s="84"/>
      <c r="G36" s="84"/>
      <c r="H36" s="84"/>
      <c r="I36" s="29">
        <v>55</v>
      </c>
      <c r="J36" s="84"/>
      <c r="K36" s="84"/>
      <c r="L36" s="84"/>
      <c r="M36" s="84"/>
      <c r="N36" s="84"/>
      <c r="O36" s="29">
        <v>35</v>
      </c>
      <c r="P36" s="84"/>
      <c r="Q36" s="29">
        <v>51</v>
      </c>
      <c r="R36" s="29"/>
      <c r="S36" s="29">
        <v>100</v>
      </c>
      <c r="T36" s="29">
        <v>100</v>
      </c>
      <c r="U36" s="29"/>
      <c r="V36" s="29"/>
      <c r="W36" s="29"/>
      <c r="X36" s="84">
        <v>0</v>
      </c>
      <c r="Y36" s="84"/>
      <c r="Z36" s="84"/>
      <c r="AA36" s="84"/>
      <c r="AB36" s="29">
        <v>170</v>
      </c>
      <c r="AC36" s="29">
        <v>55</v>
      </c>
      <c r="AD36" s="29"/>
      <c r="AE36" s="29"/>
      <c r="AF36" s="29"/>
      <c r="AG36" s="29"/>
      <c r="AH36" s="29"/>
      <c r="AI36" s="29"/>
      <c r="AJ36" s="29"/>
      <c r="AK36" s="29"/>
      <c r="AL36" s="29"/>
      <c r="AM36" s="54"/>
      <c r="AN36" s="35">
        <f>IF(AO36&lt;6,SUM(E36:AM36),SUM(LARGE(E36:AM36,{1;2;3;4;5;6})))</f>
        <v>531</v>
      </c>
      <c r="AO36" s="53">
        <f t="shared" si="0"/>
        <v>8</v>
      </c>
      <c r="BH36" s="12"/>
      <c r="BI36" s="22"/>
      <c r="BJ36" s="12"/>
      <c r="BK36" s="22"/>
      <c r="BL36" s="22"/>
      <c r="BM36" s="22"/>
      <c r="BN36" s="22"/>
      <c r="BO36" s="22"/>
      <c r="BP36" s="22"/>
    </row>
    <row r="37" spans="1:68" x14ac:dyDescent="0.2">
      <c r="A37" s="66">
        <v>36</v>
      </c>
      <c r="B37" s="26" t="s">
        <v>77</v>
      </c>
      <c r="C37" s="6" t="s">
        <v>86</v>
      </c>
      <c r="D37" s="8" t="s">
        <v>328</v>
      </c>
      <c r="E37" s="29"/>
      <c r="F37" s="29"/>
      <c r="G37" s="29"/>
      <c r="H37" s="29"/>
      <c r="I37" s="29">
        <v>146</v>
      </c>
      <c r="J37" s="29"/>
      <c r="K37" s="29"/>
      <c r="L37" s="29"/>
      <c r="M37" s="29"/>
      <c r="N37" s="29"/>
      <c r="O37" s="29"/>
      <c r="P37" s="29"/>
      <c r="Q37" s="29">
        <v>146</v>
      </c>
      <c r="R37" s="29"/>
      <c r="S37" s="29"/>
      <c r="T37" s="29"/>
      <c r="U37" s="29"/>
      <c r="V37" s="29">
        <v>30</v>
      </c>
      <c r="W37" s="29"/>
      <c r="X37" s="29">
        <v>170</v>
      </c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1"/>
      <c r="AN37" s="35">
        <f>IF(AO37&lt;6,SUM(E37:AM37),SUM(LARGE(E37:AM37,{1;2;3;4;5;6})))</f>
        <v>492</v>
      </c>
      <c r="AO37" s="55">
        <f t="shared" si="0"/>
        <v>4</v>
      </c>
      <c r="BH37" s="12"/>
      <c r="BI37" s="22"/>
      <c r="BJ37" s="12"/>
      <c r="BK37" s="22"/>
      <c r="BL37" s="22"/>
      <c r="BM37" s="22"/>
      <c r="BN37" s="22"/>
      <c r="BO37" s="22"/>
      <c r="BP37" s="22"/>
    </row>
    <row r="38" spans="1:68" x14ac:dyDescent="0.2">
      <c r="A38" s="66">
        <v>37</v>
      </c>
      <c r="B38" s="26" t="s">
        <v>77</v>
      </c>
      <c r="C38" s="6" t="s">
        <v>338</v>
      </c>
      <c r="D38" s="8" t="s">
        <v>101</v>
      </c>
      <c r="E38" s="29">
        <v>45</v>
      </c>
      <c r="F38" s="29">
        <v>35</v>
      </c>
      <c r="G38" s="29"/>
      <c r="H38" s="29"/>
      <c r="I38" s="29"/>
      <c r="J38" s="29"/>
      <c r="K38" s="29"/>
      <c r="L38" s="29"/>
      <c r="M38" s="29"/>
      <c r="N38" s="29"/>
      <c r="O38" s="29"/>
      <c r="P38" s="84">
        <v>0</v>
      </c>
      <c r="Q38" s="84"/>
      <c r="R38" s="84"/>
      <c r="S38" s="84"/>
      <c r="T38" s="29">
        <v>55</v>
      </c>
      <c r="U38" s="29"/>
      <c r="V38" s="29"/>
      <c r="W38" s="29"/>
      <c r="X38" s="29">
        <v>70</v>
      </c>
      <c r="Y38" s="29">
        <v>215</v>
      </c>
      <c r="Z38" s="29"/>
      <c r="AA38" s="29"/>
      <c r="AB38" s="29">
        <v>70</v>
      </c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1"/>
      <c r="AN38" s="35">
        <f>IF(AO38&lt;6,SUM(E38:AM38),SUM(LARGE(E38:AM38,{1;2;3;4;5;6})))</f>
        <v>490</v>
      </c>
      <c r="AO38" s="55">
        <f t="shared" si="0"/>
        <v>7</v>
      </c>
      <c r="BH38" s="12"/>
      <c r="BI38" s="22"/>
      <c r="BJ38" s="12"/>
      <c r="BK38" s="22"/>
      <c r="BL38" s="22"/>
      <c r="BM38" s="22"/>
      <c r="BN38" s="22"/>
      <c r="BO38" s="22"/>
      <c r="BP38" s="22"/>
    </row>
    <row r="39" spans="1:68" x14ac:dyDescent="0.2">
      <c r="A39" s="66">
        <v>38</v>
      </c>
      <c r="B39" s="26" t="s">
        <v>77</v>
      </c>
      <c r="C39" s="6" t="s">
        <v>86</v>
      </c>
      <c r="D39" s="8" t="s">
        <v>339</v>
      </c>
      <c r="E39" s="30"/>
      <c r="F39" s="30"/>
      <c r="G39" s="30"/>
      <c r="H39" s="30"/>
      <c r="I39" s="30">
        <v>146</v>
      </c>
      <c r="J39" s="30"/>
      <c r="K39" s="30"/>
      <c r="L39" s="30"/>
      <c r="M39" s="30">
        <v>215</v>
      </c>
      <c r="N39" s="30"/>
      <c r="O39" s="30"/>
      <c r="P39" s="30"/>
      <c r="Q39" s="30">
        <v>125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9"/>
      <c r="AN39" s="35">
        <f>IF(AO39&lt;6,SUM(E39:AM39),SUM(LARGE(E39:AM39,{1;2;3;4;5;6})))</f>
        <v>486</v>
      </c>
      <c r="AO39" s="55">
        <f t="shared" si="0"/>
        <v>3</v>
      </c>
      <c r="BH39" s="12"/>
      <c r="BI39" s="22"/>
      <c r="BJ39" s="12"/>
      <c r="BK39" s="22"/>
      <c r="BL39" s="22"/>
      <c r="BM39" s="22"/>
      <c r="BN39" s="22"/>
      <c r="BO39" s="22"/>
      <c r="BP39" s="22"/>
    </row>
    <row r="40" spans="1:68" x14ac:dyDescent="0.2">
      <c r="A40" s="66">
        <v>39</v>
      </c>
      <c r="B40" s="6" t="s">
        <v>77</v>
      </c>
      <c r="C40" s="6" t="s">
        <v>79</v>
      </c>
      <c r="D40" s="8" t="s">
        <v>51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>
        <v>480</v>
      </c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1"/>
      <c r="AN40" s="35">
        <f>IF(AO40&lt;6,SUM(E40:AM40),SUM(LARGE(E40:AM40,{1;2;3;4;5;6})))</f>
        <v>480</v>
      </c>
      <c r="AO40" s="55">
        <f t="shared" si="0"/>
        <v>1</v>
      </c>
      <c r="BH40" s="12"/>
      <c r="BI40" s="22"/>
      <c r="BJ40" s="12"/>
      <c r="BK40" s="22"/>
      <c r="BL40" s="22"/>
      <c r="BM40" s="22"/>
      <c r="BN40" s="22"/>
      <c r="BO40" s="22"/>
      <c r="BP40" s="22"/>
    </row>
    <row r="41" spans="1:68" x14ac:dyDescent="0.2">
      <c r="A41" s="66">
        <v>40</v>
      </c>
      <c r="B41" s="26" t="s">
        <v>77</v>
      </c>
      <c r="C41" s="6" t="s">
        <v>79</v>
      </c>
      <c r="D41" s="8" t="s">
        <v>1176</v>
      </c>
      <c r="E41" s="30">
        <v>460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51"/>
      <c r="AN41" s="35">
        <f>IF(AO41&lt;6,SUM(E41:AM41),SUM(LARGE(E41:AM41,{1;2;3;4;5;6})))</f>
        <v>460</v>
      </c>
      <c r="AO41" s="55">
        <f t="shared" si="0"/>
        <v>1</v>
      </c>
      <c r="BH41" s="12"/>
      <c r="BI41" s="22"/>
      <c r="BJ41" s="12"/>
      <c r="BK41" s="22"/>
      <c r="BL41" s="22"/>
      <c r="BM41" s="22"/>
      <c r="BN41" s="22"/>
      <c r="BO41" s="22"/>
      <c r="BP41" s="22"/>
    </row>
    <row r="42" spans="1:68" x14ac:dyDescent="0.2">
      <c r="A42" s="66">
        <v>41</v>
      </c>
      <c r="B42" s="26" t="s">
        <v>88</v>
      </c>
      <c r="C42" s="26" t="s">
        <v>458</v>
      </c>
      <c r="D42" s="8" t="s">
        <v>938</v>
      </c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30">
        <v>460</v>
      </c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1"/>
      <c r="AN42" s="35">
        <f>IF(AO42&lt;6,SUM(E42:AM42),SUM(LARGE(E42:AM42,{1;2;3;4;5;6})))</f>
        <v>460</v>
      </c>
      <c r="AO42" s="53">
        <f t="shared" si="0"/>
        <v>1</v>
      </c>
      <c r="BH42" s="12"/>
      <c r="BI42" s="22"/>
      <c r="BJ42" s="12"/>
      <c r="BK42" s="22"/>
      <c r="BL42" s="22"/>
      <c r="BM42" s="22"/>
      <c r="BN42" s="22"/>
      <c r="BO42" s="22"/>
      <c r="BP42" s="22"/>
    </row>
    <row r="43" spans="1:68" x14ac:dyDescent="0.2">
      <c r="A43" s="66">
        <v>42</v>
      </c>
      <c r="B43" s="26" t="s">
        <v>77</v>
      </c>
      <c r="C43" s="26" t="s">
        <v>78</v>
      </c>
      <c r="D43" s="8" t="s">
        <v>342</v>
      </c>
      <c r="E43" s="84"/>
      <c r="F43" s="84"/>
      <c r="G43" s="84"/>
      <c r="H43" s="84"/>
      <c r="I43" s="29">
        <v>146</v>
      </c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29">
        <v>160</v>
      </c>
      <c r="U43" s="29"/>
      <c r="V43" s="29"/>
      <c r="W43" s="29"/>
      <c r="X43" s="29">
        <v>148.30000000000001</v>
      </c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1"/>
      <c r="AN43" s="35">
        <f>IF(AO43&lt;6,SUM(E43:AM43),SUM(LARGE(E43:AM43,{1;2;3;4;5;6})))</f>
        <v>454.3</v>
      </c>
      <c r="AO43" s="53">
        <f t="shared" si="0"/>
        <v>3</v>
      </c>
      <c r="BH43" s="12"/>
      <c r="BI43" s="22"/>
      <c r="BJ43" s="12"/>
      <c r="BK43" s="22"/>
      <c r="BL43" s="22"/>
      <c r="BM43" s="22"/>
      <c r="BN43" s="22"/>
      <c r="BO43" s="22"/>
      <c r="BP43" s="22"/>
    </row>
    <row r="44" spans="1:68" x14ac:dyDescent="0.2">
      <c r="A44" s="66">
        <v>43</v>
      </c>
      <c r="B44" s="26" t="s">
        <v>77</v>
      </c>
      <c r="C44" s="6" t="s">
        <v>83</v>
      </c>
      <c r="D44" s="37" t="s">
        <v>297</v>
      </c>
      <c r="E44" s="29">
        <v>160</v>
      </c>
      <c r="F44" s="29"/>
      <c r="G44" s="29"/>
      <c r="H44" s="29"/>
      <c r="I44" s="84">
        <v>0</v>
      </c>
      <c r="J44" s="29">
        <v>35</v>
      </c>
      <c r="K44" s="29"/>
      <c r="L44" s="29"/>
      <c r="M44" s="29">
        <v>70</v>
      </c>
      <c r="N44" s="29"/>
      <c r="O44" s="29"/>
      <c r="P44" s="29"/>
      <c r="Q44" s="29"/>
      <c r="R44" s="29"/>
      <c r="S44" s="29"/>
      <c r="T44" s="29"/>
      <c r="U44" s="29"/>
      <c r="V44" s="86">
        <v>0</v>
      </c>
      <c r="W44" s="86"/>
      <c r="X44" s="30">
        <v>48.3</v>
      </c>
      <c r="Y44" s="30"/>
      <c r="Z44" s="30"/>
      <c r="AA44" s="30"/>
      <c r="AB44" s="30"/>
      <c r="AC44" s="30">
        <v>80</v>
      </c>
      <c r="AD44" s="30"/>
      <c r="AE44" s="30"/>
      <c r="AF44" s="30"/>
      <c r="AG44" s="30"/>
      <c r="AH44" s="30"/>
      <c r="AI44" s="30"/>
      <c r="AJ44" s="30"/>
      <c r="AK44" s="30"/>
      <c r="AL44" s="30"/>
      <c r="AM44" s="54"/>
      <c r="AN44" s="35">
        <f>IF(AO44&lt;6,SUM(E44:AM44),SUM(LARGE(E44:AM44,{1;2;3;4;5;6})))</f>
        <v>393.3</v>
      </c>
      <c r="AO44" s="55">
        <f t="shared" si="0"/>
        <v>7</v>
      </c>
      <c r="BH44" s="12"/>
      <c r="BI44" s="22"/>
      <c r="BJ44" s="12"/>
      <c r="BK44" s="22"/>
      <c r="BL44" s="22"/>
      <c r="BM44" s="22"/>
      <c r="BN44" s="22"/>
      <c r="BO44" s="22"/>
      <c r="BP44" s="22"/>
    </row>
    <row r="45" spans="1:68" x14ac:dyDescent="0.2">
      <c r="A45" s="66">
        <v>44</v>
      </c>
      <c r="B45" s="26" t="s">
        <v>77</v>
      </c>
      <c r="C45" s="6" t="s">
        <v>82</v>
      </c>
      <c r="D45" s="8" t="s">
        <v>387</v>
      </c>
      <c r="E45" s="30">
        <v>70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>
        <v>190</v>
      </c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>
        <v>130</v>
      </c>
      <c r="AK45" s="30"/>
      <c r="AL45" s="30"/>
      <c r="AM45" s="1"/>
      <c r="AN45" s="35">
        <f>IF(AO45&lt;6,SUM(E45:AM45),SUM(LARGE(E45:AM45,{1;2;3;4;5;6})))</f>
        <v>390</v>
      </c>
      <c r="AO45" s="55">
        <f t="shared" si="0"/>
        <v>3</v>
      </c>
      <c r="BH45" s="12"/>
      <c r="BI45" s="22"/>
      <c r="BJ45" s="12"/>
      <c r="BK45" s="22"/>
      <c r="BL45" s="22"/>
      <c r="BM45" s="22"/>
      <c r="BN45" s="22"/>
      <c r="BO45" s="22"/>
      <c r="BP45" s="22"/>
    </row>
    <row r="46" spans="1:68" x14ac:dyDescent="0.2">
      <c r="A46" s="66">
        <v>45</v>
      </c>
      <c r="B46" s="26" t="s">
        <v>77</v>
      </c>
      <c r="C46" s="8" t="s">
        <v>237</v>
      </c>
      <c r="D46" s="8" t="s">
        <v>958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>
        <v>14</v>
      </c>
      <c r="T46" s="30">
        <v>17</v>
      </c>
      <c r="U46" s="30"/>
      <c r="V46" s="30"/>
      <c r="W46" s="30"/>
      <c r="X46" s="30">
        <v>25</v>
      </c>
      <c r="Y46" s="30">
        <v>20</v>
      </c>
      <c r="Z46" s="30">
        <v>25</v>
      </c>
      <c r="AA46" s="30">
        <v>20</v>
      </c>
      <c r="AB46" s="30"/>
      <c r="AC46" s="30"/>
      <c r="AD46" s="30"/>
      <c r="AE46" s="30">
        <v>25</v>
      </c>
      <c r="AF46" s="30"/>
      <c r="AG46" s="30"/>
      <c r="AH46" s="30"/>
      <c r="AI46" s="30"/>
      <c r="AJ46" s="30">
        <v>215</v>
      </c>
      <c r="AK46" s="30">
        <v>70</v>
      </c>
      <c r="AL46" s="30"/>
      <c r="AM46" s="1"/>
      <c r="AN46" s="35">
        <f>IF(AO46&lt;6,SUM(E46:AM46),SUM(LARGE(E46:AM46,{1;2;3;4;5;6})))</f>
        <v>380</v>
      </c>
      <c r="AO46" s="53">
        <f t="shared" si="0"/>
        <v>9</v>
      </c>
      <c r="BH46" s="12"/>
      <c r="BI46" s="22"/>
      <c r="BJ46" s="12"/>
      <c r="BK46" s="22"/>
      <c r="BL46" s="22"/>
      <c r="BM46" s="22"/>
      <c r="BN46" s="22"/>
      <c r="BO46" s="22"/>
      <c r="BP46" s="22"/>
    </row>
    <row r="47" spans="1:68" x14ac:dyDescent="0.2">
      <c r="A47" s="66">
        <v>46</v>
      </c>
      <c r="B47" s="26" t="s">
        <v>77</v>
      </c>
      <c r="C47" s="8" t="s">
        <v>79</v>
      </c>
      <c r="D47" s="8" t="s">
        <v>247</v>
      </c>
      <c r="E47" s="30">
        <v>70</v>
      </c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>
        <v>125</v>
      </c>
      <c r="R47" s="30"/>
      <c r="S47" s="30"/>
      <c r="T47" s="30"/>
      <c r="U47" s="30"/>
      <c r="V47" s="30"/>
      <c r="W47" s="30"/>
      <c r="X47" s="30">
        <v>170</v>
      </c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1"/>
      <c r="AN47" s="35">
        <f>IF(AO47&lt;6,SUM(E47:AM47),SUM(LARGE(E47:AM47,{1;2;3;4;5;6})))</f>
        <v>365</v>
      </c>
      <c r="AO47" s="53">
        <f t="shared" si="0"/>
        <v>3</v>
      </c>
      <c r="BH47" s="12"/>
      <c r="BI47" s="22"/>
      <c r="BJ47" s="12"/>
      <c r="BK47" s="22"/>
      <c r="BL47" s="22"/>
      <c r="BM47" s="22"/>
      <c r="BN47" s="22"/>
      <c r="BO47" s="22"/>
      <c r="BP47" s="22"/>
    </row>
    <row r="48" spans="1:68" x14ac:dyDescent="0.2">
      <c r="A48" s="66">
        <v>47</v>
      </c>
      <c r="B48" s="6" t="s">
        <v>80</v>
      </c>
      <c r="C48" s="6" t="s">
        <v>458</v>
      </c>
      <c r="D48" s="8" t="s">
        <v>1004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>
        <v>360</v>
      </c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1"/>
      <c r="AN48" s="35">
        <f>IF(AO48&lt;6,SUM(E48:AM48),SUM(LARGE(E48:AM48,{1;2;3;4;5;6})))</f>
        <v>360</v>
      </c>
      <c r="AO48" s="53">
        <f t="shared" si="0"/>
        <v>1</v>
      </c>
      <c r="BH48" s="12"/>
      <c r="BI48" s="22"/>
      <c r="BJ48" s="12"/>
      <c r="BK48" s="22"/>
      <c r="BL48" s="22"/>
      <c r="BM48" s="22"/>
      <c r="BN48" s="22"/>
      <c r="BO48" s="22"/>
      <c r="BP48" s="22"/>
    </row>
    <row r="49" spans="1:68" x14ac:dyDescent="0.2">
      <c r="A49" s="66">
        <v>48</v>
      </c>
      <c r="B49" s="6" t="s">
        <v>77</v>
      </c>
      <c r="C49" s="6" t="s">
        <v>79</v>
      </c>
      <c r="D49" s="8" t="s">
        <v>266</v>
      </c>
      <c r="E49" s="26">
        <v>160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>
        <v>146</v>
      </c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1"/>
      <c r="AN49" s="35">
        <f>IF(AO49&lt;6,SUM(E49:AM49),SUM(LARGE(E49:AM49,{1;2;3;4;5;6})))</f>
        <v>306</v>
      </c>
      <c r="AO49" s="53">
        <f t="shared" si="0"/>
        <v>2</v>
      </c>
      <c r="BH49" s="12"/>
      <c r="BI49" s="22"/>
      <c r="BJ49" s="12"/>
      <c r="BK49" s="22"/>
      <c r="BL49" s="22"/>
      <c r="BM49" s="22"/>
      <c r="BN49" s="22"/>
      <c r="BO49" s="22"/>
      <c r="BP49" s="22"/>
    </row>
    <row r="50" spans="1:68" x14ac:dyDescent="0.2">
      <c r="A50" s="66">
        <v>49</v>
      </c>
      <c r="B50" s="26" t="s">
        <v>77</v>
      </c>
      <c r="C50" s="6" t="s">
        <v>82</v>
      </c>
      <c r="D50" s="8" t="s">
        <v>90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>
        <v>0</v>
      </c>
      <c r="R50" s="86"/>
      <c r="S50" s="86"/>
      <c r="T50" s="86"/>
      <c r="U50" s="30">
        <v>300</v>
      </c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9"/>
      <c r="AN50" s="35">
        <f>IF(AO50&lt;6,SUM(E50:AM50),SUM(LARGE(E50:AM50,{1;2;3;4;5;6})))</f>
        <v>300</v>
      </c>
      <c r="AO50" s="55">
        <f t="shared" si="0"/>
        <v>2</v>
      </c>
      <c r="BH50" s="12"/>
      <c r="BI50" s="22"/>
      <c r="BJ50" s="12"/>
      <c r="BK50" s="22"/>
      <c r="BL50" s="22"/>
      <c r="BM50" s="22"/>
      <c r="BN50" s="22"/>
      <c r="BO50" s="22"/>
      <c r="BP50" s="22"/>
    </row>
    <row r="51" spans="1:68" x14ac:dyDescent="0.2">
      <c r="A51" s="66">
        <v>50</v>
      </c>
      <c r="B51" s="26" t="s">
        <v>77</v>
      </c>
      <c r="C51" s="6" t="s">
        <v>78</v>
      </c>
      <c r="D51" s="8" t="s">
        <v>973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30">
        <v>300</v>
      </c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1"/>
      <c r="AN51" s="35">
        <f>IF(AO51&lt;6,SUM(E51:AM51),SUM(LARGE(E51:AM51,{1;2;3;4;5;6})))</f>
        <v>300</v>
      </c>
      <c r="AO51" s="55">
        <f t="shared" si="0"/>
        <v>1</v>
      </c>
      <c r="BH51" s="12"/>
      <c r="BI51" s="22"/>
      <c r="BJ51" s="12"/>
      <c r="BK51" s="22"/>
      <c r="BL51" s="22"/>
      <c r="BM51" s="22"/>
      <c r="BN51" s="22"/>
      <c r="BO51" s="22"/>
      <c r="BP51" s="22"/>
    </row>
    <row r="52" spans="1:68" x14ac:dyDescent="0.2">
      <c r="A52" s="66">
        <v>51</v>
      </c>
      <c r="B52" s="26" t="s">
        <v>77</v>
      </c>
      <c r="C52" s="6" t="s">
        <v>78</v>
      </c>
      <c r="D52" s="8" t="s">
        <v>988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>
        <v>80</v>
      </c>
      <c r="W52" s="54"/>
      <c r="X52" s="54"/>
      <c r="Y52" s="54"/>
      <c r="Z52" s="54">
        <v>100</v>
      </c>
      <c r="AA52" s="54"/>
      <c r="AB52" s="54"/>
      <c r="AC52" s="54">
        <v>100</v>
      </c>
      <c r="AD52" s="54"/>
      <c r="AE52" s="54"/>
      <c r="AF52" s="54"/>
      <c r="AG52" s="54"/>
      <c r="AH52" s="54"/>
      <c r="AI52" s="54"/>
      <c r="AJ52" s="54"/>
      <c r="AK52" s="54"/>
      <c r="AL52" s="54"/>
      <c r="AM52" s="51"/>
      <c r="AN52" s="35">
        <f>IF(AO52&lt;6,SUM(E52:AM52),SUM(LARGE(E52:AM52,{1;2;3;4;5;6})))</f>
        <v>280</v>
      </c>
      <c r="AO52" s="53">
        <f t="shared" si="0"/>
        <v>3</v>
      </c>
      <c r="BH52" s="12"/>
      <c r="BI52" s="22"/>
      <c r="BJ52" s="12"/>
      <c r="BK52" s="22"/>
      <c r="BL52" s="22"/>
      <c r="BM52" s="22"/>
      <c r="BN52" s="22"/>
      <c r="BO52" s="22"/>
      <c r="BP52" s="22"/>
    </row>
    <row r="53" spans="1:68" x14ac:dyDescent="0.2">
      <c r="A53" s="66">
        <v>52</v>
      </c>
      <c r="B53" s="26" t="s">
        <v>77</v>
      </c>
      <c r="C53" s="6" t="s">
        <v>85</v>
      </c>
      <c r="D53" s="8" t="s">
        <v>218</v>
      </c>
      <c r="E53" s="30">
        <v>45</v>
      </c>
      <c r="F53" s="30"/>
      <c r="G53" s="30"/>
      <c r="H53" s="30"/>
      <c r="I53" s="30">
        <v>70</v>
      </c>
      <c r="J53" s="30">
        <v>25</v>
      </c>
      <c r="K53" s="30"/>
      <c r="L53" s="30"/>
      <c r="M53" s="30"/>
      <c r="N53" s="30"/>
      <c r="O53" s="30">
        <v>25</v>
      </c>
      <c r="P53" s="30"/>
      <c r="Q53" s="30">
        <v>45</v>
      </c>
      <c r="R53" s="30"/>
      <c r="S53" s="30"/>
      <c r="T53" s="30"/>
      <c r="U53" s="30"/>
      <c r="V53" s="30">
        <v>25</v>
      </c>
      <c r="W53" s="30"/>
      <c r="X53" s="30">
        <v>40</v>
      </c>
      <c r="Y53" s="30">
        <v>30</v>
      </c>
      <c r="Z53" s="30">
        <v>30</v>
      </c>
      <c r="AA53" s="30"/>
      <c r="AB53" s="30"/>
      <c r="AC53" s="30"/>
      <c r="AD53" s="30"/>
      <c r="AE53" s="30">
        <v>25</v>
      </c>
      <c r="AF53" s="30"/>
      <c r="AG53" s="30"/>
      <c r="AH53" s="30"/>
      <c r="AI53" s="30"/>
      <c r="AJ53" s="30"/>
      <c r="AK53" s="30"/>
      <c r="AL53" s="30"/>
      <c r="AM53" s="1"/>
      <c r="AN53" s="35">
        <f>IF(AO53&lt;6,SUM(E53:AM53),SUM(LARGE(E53:AM53,{1;2;3;4;5;6})))</f>
        <v>260</v>
      </c>
      <c r="AO53" s="55">
        <f t="shared" si="0"/>
        <v>10</v>
      </c>
      <c r="BH53" s="12"/>
      <c r="BI53" s="22"/>
      <c r="BJ53" s="12"/>
      <c r="BK53" s="22"/>
      <c r="BL53" s="22"/>
      <c r="BM53" s="22"/>
      <c r="BN53" s="22"/>
      <c r="BO53" s="22"/>
      <c r="BP53" s="22"/>
    </row>
    <row r="54" spans="1:68" x14ac:dyDescent="0.2">
      <c r="A54" s="66">
        <v>53</v>
      </c>
      <c r="B54" s="26" t="s">
        <v>77</v>
      </c>
      <c r="C54" s="6" t="s">
        <v>82</v>
      </c>
      <c r="D54" s="8" t="s">
        <v>114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>
        <v>260</v>
      </c>
      <c r="R54" s="30"/>
      <c r="S54" s="30"/>
      <c r="T54" s="30"/>
      <c r="U54" s="30"/>
      <c r="V54" s="30"/>
      <c r="W54" s="30"/>
      <c r="X54" s="86">
        <v>0</v>
      </c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1"/>
      <c r="AN54" s="35">
        <f>IF(AO54&lt;6,SUM(E54:AM54),SUM(LARGE(E54:AM54,{1;2;3;4;5;6})))</f>
        <v>260</v>
      </c>
      <c r="AO54" s="55">
        <f t="shared" si="0"/>
        <v>2</v>
      </c>
      <c r="BH54" s="12"/>
      <c r="BI54" s="22"/>
      <c r="BJ54" s="12"/>
      <c r="BK54" s="22"/>
      <c r="BL54" s="22"/>
      <c r="BM54" s="22"/>
      <c r="BN54" s="22"/>
      <c r="BO54" s="22"/>
      <c r="BP54" s="22"/>
    </row>
    <row r="55" spans="1:68" x14ac:dyDescent="0.2">
      <c r="A55" s="66">
        <v>54</v>
      </c>
      <c r="B55" s="26" t="s">
        <v>77</v>
      </c>
      <c r="C55" s="6" t="s">
        <v>168</v>
      </c>
      <c r="D55" s="8" t="s">
        <v>943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>
        <v>260</v>
      </c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1"/>
      <c r="AN55" s="35">
        <f>IF(AO55&lt;6,SUM(E55:AM55),SUM(LARGE(E55:AM55,{1;2;3;4;5;6})))</f>
        <v>260</v>
      </c>
      <c r="AO55" s="53">
        <f t="shared" si="0"/>
        <v>1</v>
      </c>
      <c r="BH55" s="12"/>
      <c r="BI55" s="22"/>
      <c r="BJ55" s="12"/>
      <c r="BK55" s="22"/>
      <c r="BL55" s="22"/>
      <c r="BM55" s="22"/>
      <c r="BN55" s="22"/>
      <c r="BO55" s="22"/>
      <c r="BP55" s="22"/>
    </row>
    <row r="56" spans="1:68" x14ac:dyDescent="0.2">
      <c r="A56" s="66">
        <v>55</v>
      </c>
      <c r="B56" s="26" t="s">
        <v>77</v>
      </c>
      <c r="C56" s="6" t="s">
        <v>85</v>
      </c>
      <c r="D56" s="8" t="s">
        <v>272</v>
      </c>
      <c r="E56" s="30">
        <v>45</v>
      </c>
      <c r="F56" s="30"/>
      <c r="G56" s="30"/>
      <c r="H56" s="30"/>
      <c r="I56" s="86">
        <v>0</v>
      </c>
      <c r="J56" s="30"/>
      <c r="K56" s="30"/>
      <c r="L56" s="30"/>
      <c r="M56" s="30"/>
      <c r="N56" s="30"/>
      <c r="O56" s="30"/>
      <c r="P56" s="30"/>
      <c r="Q56" s="30">
        <v>35</v>
      </c>
      <c r="R56" s="30"/>
      <c r="S56" s="30"/>
      <c r="T56" s="30"/>
      <c r="U56" s="30"/>
      <c r="V56" s="30"/>
      <c r="W56" s="30"/>
      <c r="X56" s="30">
        <v>70</v>
      </c>
      <c r="Y56" s="30"/>
      <c r="Z56" s="30"/>
      <c r="AA56" s="30"/>
      <c r="AB56" s="30">
        <v>55</v>
      </c>
      <c r="AC56" s="30"/>
      <c r="AD56" s="30"/>
      <c r="AE56" s="30"/>
      <c r="AF56" s="30"/>
      <c r="AG56" s="30"/>
      <c r="AH56" s="30"/>
      <c r="AI56" s="30">
        <v>25</v>
      </c>
      <c r="AJ56" s="30"/>
      <c r="AK56" s="30">
        <v>25</v>
      </c>
      <c r="AL56" s="30"/>
      <c r="AM56" s="1"/>
      <c r="AN56" s="35">
        <f>IF(AO56&lt;6,SUM(E56:AM56),SUM(LARGE(E56:AM56,{1;2;3;4;5;6})))</f>
        <v>255</v>
      </c>
      <c r="AO56" s="55">
        <f t="shared" si="0"/>
        <v>7</v>
      </c>
      <c r="BH56" s="12"/>
      <c r="BI56" s="22"/>
      <c r="BJ56" s="12"/>
      <c r="BK56" s="22"/>
      <c r="BL56" s="22"/>
      <c r="BM56" s="22"/>
      <c r="BN56" s="22"/>
      <c r="BO56" s="22"/>
      <c r="BP56" s="22"/>
    </row>
    <row r="57" spans="1:68" x14ac:dyDescent="0.2">
      <c r="A57" s="66">
        <v>56</v>
      </c>
      <c r="B57" s="26" t="s">
        <v>77</v>
      </c>
      <c r="C57" s="6" t="s">
        <v>85</v>
      </c>
      <c r="D57" s="8" t="s">
        <v>476</v>
      </c>
      <c r="E57" s="30"/>
      <c r="F57" s="30"/>
      <c r="G57" s="30"/>
      <c r="H57" s="30"/>
      <c r="I57" s="30">
        <v>125</v>
      </c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>
        <v>130</v>
      </c>
      <c r="AL57" s="30"/>
      <c r="AM57" s="1"/>
      <c r="AN57" s="35">
        <f>IF(AO57&lt;6,SUM(E57:AM57),SUM(LARGE(E57:AM57,{1;2;3;4;5;6})))</f>
        <v>255</v>
      </c>
      <c r="AO57" s="55">
        <f t="shared" si="0"/>
        <v>2</v>
      </c>
      <c r="BH57" s="12"/>
      <c r="BI57" s="22"/>
      <c r="BJ57" s="12"/>
      <c r="BK57" s="22"/>
      <c r="BL57" s="22"/>
      <c r="BM57" s="22"/>
      <c r="BN57" s="22"/>
      <c r="BO57" s="22"/>
      <c r="BP57" s="22"/>
    </row>
    <row r="58" spans="1:68" x14ac:dyDescent="0.2">
      <c r="A58" s="66">
        <v>57</v>
      </c>
      <c r="B58" s="26" t="s">
        <v>77</v>
      </c>
      <c r="C58" s="8" t="s">
        <v>78</v>
      </c>
      <c r="D58" s="8" t="s">
        <v>340</v>
      </c>
      <c r="E58" s="54"/>
      <c r="F58" s="54"/>
      <c r="G58" s="54"/>
      <c r="H58" s="54"/>
      <c r="I58" s="54">
        <v>250</v>
      </c>
      <c r="J58" s="54"/>
      <c r="K58" s="54"/>
      <c r="L58" s="54"/>
      <c r="M58" s="54"/>
      <c r="N58" s="85">
        <v>0</v>
      </c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1"/>
      <c r="AN58" s="35">
        <f>IF(AO58&lt;6,SUM(E58:AM58),SUM(LARGE(E58:AM58,{1;2;3;4;5;6})))</f>
        <v>250</v>
      </c>
      <c r="AO58" s="55">
        <f t="shared" si="0"/>
        <v>2</v>
      </c>
      <c r="BH58" s="12"/>
      <c r="BI58" s="22"/>
      <c r="BJ58" s="12"/>
      <c r="BK58" s="22"/>
      <c r="BL58" s="22"/>
      <c r="BM58" s="22"/>
      <c r="BN58" s="22"/>
      <c r="BO58" s="22"/>
      <c r="BP58" s="22"/>
    </row>
    <row r="59" spans="1:68" x14ac:dyDescent="0.2">
      <c r="A59" s="66">
        <v>58</v>
      </c>
      <c r="B59" s="26" t="s">
        <v>77</v>
      </c>
      <c r="C59" s="6" t="s">
        <v>352</v>
      </c>
      <c r="D59" s="8" t="s">
        <v>965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>
        <v>250</v>
      </c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9"/>
      <c r="AN59" s="35">
        <f>IF(AO59&lt;6,SUM(E59:AM59),SUM(LARGE(E59:AM59,{1;2;3;4;5;6})))</f>
        <v>250</v>
      </c>
      <c r="AO59" s="53">
        <f t="shared" si="0"/>
        <v>1</v>
      </c>
      <c r="BH59" s="12"/>
      <c r="BI59" s="22"/>
      <c r="BJ59" s="12"/>
      <c r="BK59" s="22"/>
      <c r="BL59" s="22"/>
      <c r="BM59" s="22"/>
      <c r="BN59" s="22"/>
      <c r="BO59" s="22"/>
      <c r="BP59" s="22"/>
    </row>
    <row r="60" spans="1:68" x14ac:dyDescent="0.2">
      <c r="A60" s="66">
        <v>59</v>
      </c>
      <c r="B60" s="6" t="s">
        <v>77</v>
      </c>
      <c r="C60" s="6" t="s">
        <v>136</v>
      </c>
      <c r="D60" s="8" t="s">
        <v>388</v>
      </c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26">
        <v>215</v>
      </c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1"/>
      <c r="AN60" s="35">
        <f>IF(AO60&lt;6,SUM(E60:AM60),SUM(LARGE(E60:AM60,{1;2;3;4;5;6})))</f>
        <v>215</v>
      </c>
      <c r="AO60" s="53">
        <f t="shared" si="0"/>
        <v>1</v>
      </c>
      <c r="BH60" s="12"/>
      <c r="BI60" s="22"/>
      <c r="BJ60" s="12"/>
      <c r="BK60" s="22"/>
      <c r="BL60" s="22"/>
      <c r="BM60" s="22"/>
      <c r="BN60" s="22"/>
      <c r="BO60" s="22"/>
      <c r="BP60" s="22"/>
    </row>
    <row r="61" spans="1:68" x14ac:dyDescent="0.2">
      <c r="A61" s="66">
        <v>60</v>
      </c>
      <c r="B61" s="26" t="s">
        <v>77</v>
      </c>
      <c r="C61" s="6" t="s">
        <v>79</v>
      </c>
      <c r="D61" s="8" t="s">
        <v>152</v>
      </c>
      <c r="E61" s="30"/>
      <c r="F61" s="30"/>
      <c r="G61" s="30"/>
      <c r="H61" s="30"/>
      <c r="I61" s="30">
        <v>55</v>
      </c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>
        <v>55</v>
      </c>
      <c r="Y61" s="30"/>
      <c r="Z61" s="30"/>
      <c r="AA61" s="30"/>
      <c r="AB61" s="30">
        <v>100</v>
      </c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6"/>
      <c r="AN61" s="35">
        <f>IF(AO61&lt;6,SUM(E61:AM61),SUM(LARGE(E61:AM61,{1;2;3;4;5;6})))</f>
        <v>210</v>
      </c>
      <c r="AO61" s="53">
        <f t="shared" si="0"/>
        <v>3</v>
      </c>
      <c r="BH61" s="12"/>
      <c r="BI61" s="22"/>
      <c r="BJ61" s="12"/>
      <c r="BK61" s="22"/>
      <c r="BL61" s="22"/>
      <c r="BM61" s="22"/>
      <c r="BN61" s="22"/>
      <c r="BO61" s="22"/>
      <c r="BP61" s="22"/>
    </row>
    <row r="62" spans="1:68" x14ac:dyDescent="0.2">
      <c r="A62" s="66">
        <v>61</v>
      </c>
      <c r="B62" s="26" t="s">
        <v>77</v>
      </c>
      <c r="C62" s="8" t="s">
        <v>136</v>
      </c>
      <c r="D62" s="8" t="s">
        <v>137</v>
      </c>
      <c r="E62" s="86"/>
      <c r="F62" s="86"/>
      <c r="G62" s="86"/>
      <c r="H62" s="86"/>
      <c r="I62" s="86">
        <v>55</v>
      </c>
      <c r="J62" s="86"/>
      <c r="K62" s="86"/>
      <c r="L62" s="86"/>
      <c r="M62" s="86">
        <v>0</v>
      </c>
      <c r="N62" s="86"/>
      <c r="O62" s="86">
        <v>0</v>
      </c>
      <c r="P62" s="86"/>
      <c r="Q62" s="86"/>
      <c r="R62" s="86"/>
      <c r="S62" s="86">
        <v>0</v>
      </c>
      <c r="T62" s="30">
        <v>70</v>
      </c>
      <c r="U62" s="30"/>
      <c r="V62" s="30"/>
      <c r="W62" s="30"/>
      <c r="X62" s="86">
        <v>0</v>
      </c>
      <c r="Y62" s="86"/>
      <c r="Z62" s="86">
        <v>0</v>
      </c>
      <c r="AA62" s="86"/>
      <c r="AB62" s="86">
        <v>0</v>
      </c>
      <c r="AC62" s="30">
        <v>70</v>
      </c>
      <c r="AD62" s="86"/>
      <c r="AE62" s="86"/>
      <c r="AF62" s="86"/>
      <c r="AG62" s="86"/>
      <c r="AH62" s="86"/>
      <c r="AI62" s="86"/>
      <c r="AJ62" s="86"/>
      <c r="AK62" s="86"/>
      <c r="AL62" s="86"/>
      <c r="AM62" s="1"/>
      <c r="AN62" s="35">
        <f>IF(AO62&lt;6,SUM(E62:AM62),SUM(LARGE(E62:AM62,{1;2;3;4;5;6})))</f>
        <v>195</v>
      </c>
      <c r="AO62" s="55">
        <f t="shared" si="0"/>
        <v>9</v>
      </c>
      <c r="BH62" s="12"/>
      <c r="BI62" s="22"/>
      <c r="BJ62" s="12"/>
      <c r="BK62" s="22"/>
      <c r="BL62" s="22"/>
      <c r="BM62" s="22"/>
      <c r="BN62" s="22"/>
      <c r="BO62" s="22"/>
      <c r="BP62" s="22"/>
    </row>
    <row r="63" spans="1:68" x14ac:dyDescent="0.2">
      <c r="A63" s="66">
        <v>62</v>
      </c>
      <c r="B63" s="6" t="s">
        <v>77</v>
      </c>
      <c r="C63" s="8" t="s">
        <v>136</v>
      </c>
      <c r="D63" s="8" t="s">
        <v>157</v>
      </c>
      <c r="E63" s="30"/>
      <c r="F63" s="30">
        <v>15</v>
      </c>
      <c r="G63" s="30"/>
      <c r="H63" s="30"/>
      <c r="I63" s="30">
        <v>45</v>
      </c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>
        <v>48.3</v>
      </c>
      <c r="Y63" s="30">
        <v>15</v>
      </c>
      <c r="Z63" s="30"/>
      <c r="AA63" s="30">
        <v>20</v>
      </c>
      <c r="AB63" s="30"/>
      <c r="AC63" s="30">
        <v>35</v>
      </c>
      <c r="AD63" s="30"/>
      <c r="AE63" s="30"/>
      <c r="AF63" s="30"/>
      <c r="AG63" s="30"/>
      <c r="AH63" s="30"/>
      <c r="AI63" s="30">
        <v>30</v>
      </c>
      <c r="AJ63" s="30"/>
      <c r="AK63" s="30"/>
      <c r="AL63" s="30"/>
      <c r="AM63" s="54"/>
      <c r="AN63" s="35">
        <f>IF(AO63&lt;6,SUM(E63:AM63),SUM(LARGE(E63:AM63,{1;2;3;4;5;6})))</f>
        <v>193.3</v>
      </c>
      <c r="AO63" s="55">
        <f t="shared" si="0"/>
        <v>7</v>
      </c>
      <c r="BH63" s="12"/>
      <c r="BI63" s="22"/>
      <c r="BJ63" s="12"/>
      <c r="BK63" s="22"/>
      <c r="BL63" s="22"/>
      <c r="BM63" s="22"/>
      <c r="BN63" s="22"/>
      <c r="BO63" s="22"/>
      <c r="BP63" s="22"/>
    </row>
    <row r="64" spans="1:68" x14ac:dyDescent="0.2">
      <c r="A64" s="66">
        <v>63</v>
      </c>
      <c r="B64" s="26" t="s">
        <v>467</v>
      </c>
      <c r="C64" s="6" t="s">
        <v>458</v>
      </c>
      <c r="D64" s="8" t="s">
        <v>468</v>
      </c>
      <c r="E64" s="54"/>
      <c r="F64" s="54"/>
      <c r="G64" s="54"/>
      <c r="H64" s="54"/>
      <c r="I64" s="54">
        <v>190</v>
      </c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1"/>
      <c r="AN64" s="35">
        <f>IF(AO64&lt;6,SUM(E64:AM64),SUM(LARGE(E64:AM64,{1;2;3;4;5;6})))</f>
        <v>190</v>
      </c>
      <c r="AO64" s="55">
        <f t="shared" si="0"/>
        <v>1</v>
      </c>
      <c r="BH64" s="12"/>
      <c r="BI64" s="22"/>
      <c r="BJ64" s="12"/>
      <c r="BK64" s="22"/>
      <c r="BL64" s="22"/>
      <c r="BM64" s="22"/>
      <c r="BN64" s="22"/>
      <c r="BO64" s="22"/>
      <c r="BP64" s="22"/>
    </row>
    <row r="65" spans="1:68" x14ac:dyDescent="0.2">
      <c r="A65" s="66">
        <v>64</v>
      </c>
      <c r="B65" s="6" t="s">
        <v>77</v>
      </c>
      <c r="C65" s="6" t="s">
        <v>79</v>
      </c>
      <c r="D65" s="8" t="s">
        <v>243</v>
      </c>
      <c r="E65" s="26">
        <v>190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1"/>
      <c r="AN65" s="35">
        <f>IF(AO65&lt;6,SUM(E65:AM65),SUM(LARGE(E65:AM65,{1;2;3;4;5;6})))</f>
        <v>190</v>
      </c>
      <c r="AO65" s="53">
        <f t="shared" si="0"/>
        <v>1</v>
      </c>
      <c r="BH65" s="12"/>
      <c r="BI65" s="22"/>
      <c r="BJ65" s="12"/>
      <c r="BK65" s="22"/>
      <c r="BL65" s="22"/>
      <c r="BM65" s="22"/>
      <c r="BN65" s="22"/>
      <c r="BO65" s="22"/>
      <c r="BP65" s="22"/>
    </row>
    <row r="66" spans="1:68" x14ac:dyDescent="0.2">
      <c r="A66" s="66">
        <v>65</v>
      </c>
      <c r="B66" s="26" t="s">
        <v>77</v>
      </c>
      <c r="C66" s="26" t="s">
        <v>85</v>
      </c>
      <c r="D66" s="37" t="s">
        <v>395</v>
      </c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>
        <v>130</v>
      </c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>
        <v>55</v>
      </c>
      <c r="AL66" s="37"/>
      <c r="AM66" s="1"/>
      <c r="AN66" s="35">
        <f>IF(AO66&lt;6,SUM(E66:AM66),SUM(LARGE(E66:AM66,{1;2;3;4;5;6})))</f>
        <v>185</v>
      </c>
      <c r="AO66" s="55">
        <f t="shared" ref="AO66:AO129" si="1">COUNT(E66:AM66)</f>
        <v>2</v>
      </c>
      <c r="BH66" s="12"/>
      <c r="BI66" s="22"/>
      <c r="BJ66" s="12"/>
      <c r="BK66" s="22"/>
      <c r="BL66" s="22"/>
      <c r="BM66" s="22"/>
      <c r="BN66" s="22"/>
      <c r="BO66" s="22"/>
      <c r="BP66" s="22"/>
    </row>
    <row r="67" spans="1:68" x14ac:dyDescent="0.2">
      <c r="A67" s="66">
        <v>66</v>
      </c>
      <c r="B67" s="26" t="s">
        <v>77</v>
      </c>
      <c r="C67" s="6" t="s">
        <v>136</v>
      </c>
      <c r="D67" s="8" t="s">
        <v>383</v>
      </c>
      <c r="E67" s="29"/>
      <c r="F67" s="29"/>
      <c r="G67" s="29"/>
      <c r="H67" s="29"/>
      <c r="I67" s="29">
        <v>55</v>
      </c>
      <c r="J67" s="29">
        <v>20</v>
      </c>
      <c r="K67" s="29"/>
      <c r="L67" s="29"/>
      <c r="M67" s="29">
        <v>35</v>
      </c>
      <c r="N67" s="29"/>
      <c r="O67" s="29"/>
      <c r="P67" s="29"/>
      <c r="Q67" s="29"/>
      <c r="R67" s="29"/>
      <c r="S67" s="29"/>
      <c r="T67" s="29">
        <v>18.3</v>
      </c>
      <c r="U67" s="29"/>
      <c r="V67" s="84">
        <v>0</v>
      </c>
      <c r="W67" s="84"/>
      <c r="X67" s="84"/>
      <c r="Y67" s="29">
        <v>20</v>
      </c>
      <c r="Z67" s="84">
        <v>20</v>
      </c>
      <c r="AA67" s="84"/>
      <c r="AB67" s="84"/>
      <c r="AC67" s="29">
        <v>30</v>
      </c>
      <c r="AD67" s="84"/>
      <c r="AE67" s="84"/>
      <c r="AF67" s="84"/>
      <c r="AG67" s="84"/>
      <c r="AH67" s="84"/>
      <c r="AI67" s="29">
        <v>20</v>
      </c>
      <c r="AJ67" s="29">
        <v>20</v>
      </c>
      <c r="AK67" s="29"/>
      <c r="AL67" s="29"/>
      <c r="AM67" s="6"/>
      <c r="AN67" s="35">
        <f>IF(AO67&lt;6,SUM(E67:AM67),SUM(LARGE(E67:AM67,{1;2;3;4;5;6})))</f>
        <v>180</v>
      </c>
      <c r="AO67" s="53">
        <f t="shared" si="1"/>
        <v>10</v>
      </c>
      <c r="BH67" s="12"/>
      <c r="BI67" s="22"/>
      <c r="BJ67" s="12"/>
      <c r="BK67" s="22"/>
      <c r="BL67" s="22"/>
      <c r="BM67" s="22"/>
      <c r="BN67" s="22"/>
      <c r="BO67" s="22"/>
      <c r="BP67" s="22"/>
    </row>
    <row r="68" spans="1:68" x14ac:dyDescent="0.2">
      <c r="A68" s="66">
        <v>67</v>
      </c>
      <c r="B68" s="26" t="s">
        <v>77</v>
      </c>
      <c r="C68" s="6" t="s">
        <v>78</v>
      </c>
      <c r="D68" s="8" t="s">
        <v>598</v>
      </c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>
        <v>170</v>
      </c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54"/>
      <c r="AN68" s="35">
        <f>IF(AO68&lt;6,SUM(E68:AM68),SUM(LARGE(E68:AM68,{1;2;3;4;5;6})))</f>
        <v>170</v>
      </c>
      <c r="AO68" s="53">
        <f t="shared" si="1"/>
        <v>1</v>
      </c>
      <c r="BH68" s="12"/>
      <c r="BI68" s="22"/>
      <c r="BJ68" s="12"/>
      <c r="BK68" s="22"/>
      <c r="BL68" s="22"/>
      <c r="BM68" s="22"/>
      <c r="BN68" s="22"/>
      <c r="BO68" s="22"/>
      <c r="BP68" s="22"/>
    </row>
    <row r="69" spans="1:68" x14ac:dyDescent="0.2">
      <c r="A69" s="66">
        <v>68</v>
      </c>
      <c r="B69" s="26" t="s">
        <v>77</v>
      </c>
      <c r="C69" s="6" t="s">
        <v>82</v>
      </c>
      <c r="D69" s="8" t="s">
        <v>38</v>
      </c>
      <c r="E69" s="30">
        <v>55</v>
      </c>
      <c r="F69" s="30"/>
      <c r="G69" s="30"/>
      <c r="H69" s="30"/>
      <c r="I69" s="30">
        <v>70</v>
      </c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40</v>
      </c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51"/>
      <c r="AN69" s="35">
        <f>IF(AO69&lt;6,SUM(E69:AM69),SUM(LARGE(E69:AM69,{1;2;3;4;5;6})))</f>
        <v>165</v>
      </c>
      <c r="AO69" s="53">
        <f t="shared" si="1"/>
        <v>3</v>
      </c>
      <c r="BH69" s="12"/>
      <c r="BI69" s="22"/>
      <c r="BJ69" s="12"/>
      <c r="BK69" s="22"/>
      <c r="BL69" s="22"/>
      <c r="BM69" s="22"/>
      <c r="BN69" s="22"/>
      <c r="BO69" s="22"/>
      <c r="BP69" s="22"/>
    </row>
    <row r="70" spans="1:68" x14ac:dyDescent="0.2">
      <c r="A70" s="66">
        <v>69</v>
      </c>
      <c r="B70" s="26" t="s">
        <v>77</v>
      </c>
      <c r="C70" s="8" t="s">
        <v>86</v>
      </c>
      <c r="D70" s="6" t="s">
        <v>901</v>
      </c>
      <c r="E70" s="54"/>
      <c r="F70" s="54"/>
      <c r="G70" s="54"/>
      <c r="H70" s="54"/>
      <c r="I70" s="54"/>
      <c r="J70" s="54"/>
      <c r="K70" s="54"/>
      <c r="L70" s="54"/>
      <c r="M70" s="54"/>
      <c r="N70" s="54">
        <v>160</v>
      </c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6"/>
      <c r="AN70" s="35">
        <f>IF(AO70&lt;6,SUM(E70:AM70),SUM(LARGE(E70:AM70,{1;2;3;4;5;6})))</f>
        <v>160</v>
      </c>
      <c r="AO70" s="53">
        <f t="shared" si="1"/>
        <v>1</v>
      </c>
      <c r="BH70" s="12"/>
      <c r="BI70" s="22"/>
      <c r="BJ70" s="12"/>
      <c r="BK70" s="22"/>
      <c r="BL70" s="22"/>
      <c r="BM70" s="22"/>
      <c r="BN70" s="22"/>
      <c r="BO70" s="22"/>
      <c r="BP70" s="22"/>
    </row>
    <row r="71" spans="1:68" x14ac:dyDescent="0.2">
      <c r="A71" s="66">
        <v>70</v>
      </c>
      <c r="B71" s="26" t="s">
        <v>77</v>
      </c>
      <c r="C71" s="8" t="s">
        <v>136</v>
      </c>
      <c r="D71" s="8" t="s">
        <v>185</v>
      </c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86">
        <v>0</v>
      </c>
      <c r="P71" s="30"/>
      <c r="Q71" s="30"/>
      <c r="R71" s="30"/>
      <c r="S71" s="30"/>
      <c r="T71" s="30"/>
      <c r="U71" s="30"/>
      <c r="V71" s="30">
        <v>35</v>
      </c>
      <c r="W71" s="30"/>
      <c r="X71" s="30">
        <v>48.3</v>
      </c>
      <c r="Y71" s="30">
        <v>9</v>
      </c>
      <c r="Z71" s="30"/>
      <c r="AA71" s="30"/>
      <c r="AB71" s="30"/>
      <c r="AC71" s="30">
        <v>55</v>
      </c>
      <c r="AD71" s="30"/>
      <c r="AE71" s="30"/>
      <c r="AF71" s="30"/>
      <c r="AG71" s="30"/>
      <c r="AH71" s="30"/>
      <c r="AI71" s="30"/>
      <c r="AJ71" s="30"/>
      <c r="AK71" s="30"/>
      <c r="AL71" s="30"/>
      <c r="AM71" s="1"/>
      <c r="AN71" s="35">
        <f>IF(AO71&lt;6,SUM(E71:AM71),SUM(LARGE(E71:AM71,{1;2;3;4;5;6})))</f>
        <v>147.30000000000001</v>
      </c>
      <c r="AO71" s="55">
        <f t="shared" si="1"/>
        <v>5</v>
      </c>
      <c r="BH71" s="12"/>
      <c r="BI71" s="22"/>
      <c r="BJ71" s="12"/>
      <c r="BK71" s="22"/>
      <c r="BL71" s="22"/>
      <c r="BM71" s="22"/>
      <c r="BN71" s="22"/>
      <c r="BO71" s="22"/>
      <c r="BP71" s="22"/>
    </row>
    <row r="72" spans="1:68" x14ac:dyDescent="0.2">
      <c r="A72" s="60">
        <v>71</v>
      </c>
      <c r="B72" s="6" t="s">
        <v>77</v>
      </c>
      <c r="C72" s="6" t="s">
        <v>79</v>
      </c>
      <c r="D72" s="8" t="s">
        <v>429</v>
      </c>
      <c r="E72" s="26">
        <v>25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>
        <v>51</v>
      </c>
      <c r="R72" s="26"/>
      <c r="S72" s="26"/>
      <c r="T72" s="26"/>
      <c r="U72" s="26"/>
      <c r="V72" s="26"/>
      <c r="W72" s="26"/>
      <c r="X72" s="26">
        <v>35</v>
      </c>
      <c r="Y72" s="26"/>
      <c r="Z72" s="26"/>
      <c r="AA72" s="26"/>
      <c r="AB72" s="26">
        <v>35</v>
      </c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1"/>
      <c r="AN72" s="35">
        <f>IF(AO72&lt;6,SUM(E72:AM72),SUM(LARGE(E72:AM72,{1;2;3;4;5;6})))</f>
        <v>146</v>
      </c>
      <c r="AO72" s="53">
        <f t="shared" si="1"/>
        <v>4</v>
      </c>
      <c r="BH72" s="12"/>
      <c r="BI72" s="22"/>
      <c r="BJ72" s="12"/>
      <c r="BK72" s="22"/>
      <c r="BL72" s="22"/>
      <c r="BM72" s="22"/>
      <c r="BN72" s="22"/>
      <c r="BO72" s="22"/>
      <c r="BP72" s="22"/>
    </row>
    <row r="73" spans="1:68" x14ac:dyDescent="0.2">
      <c r="A73" s="60">
        <v>72</v>
      </c>
      <c r="B73" s="26" t="s">
        <v>77</v>
      </c>
      <c r="C73" s="6" t="s">
        <v>79</v>
      </c>
      <c r="D73" s="8" t="s">
        <v>554</v>
      </c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>
        <v>146</v>
      </c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1"/>
      <c r="AN73" s="35">
        <f>IF(AO73&lt;6,SUM(E73:AM73),SUM(LARGE(E73:AM73,{1;2;3;4;5;6})))</f>
        <v>146</v>
      </c>
      <c r="AO73" s="55">
        <f t="shared" si="1"/>
        <v>1</v>
      </c>
      <c r="BH73" s="12"/>
      <c r="BI73" s="22"/>
      <c r="BJ73" s="12"/>
      <c r="BK73" s="22"/>
      <c r="BL73" s="22"/>
      <c r="BM73" s="22"/>
      <c r="BN73" s="22"/>
      <c r="BO73" s="22"/>
      <c r="BP73" s="22"/>
    </row>
    <row r="74" spans="1:68" x14ac:dyDescent="0.2">
      <c r="A74" s="60">
        <v>73</v>
      </c>
      <c r="B74" s="26" t="s">
        <v>77</v>
      </c>
      <c r="C74" s="6" t="s">
        <v>79</v>
      </c>
      <c r="D74" s="37" t="s">
        <v>255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>
        <v>146</v>
      </c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9"/>
      <c r="AN74" s="35">
        <f>IF(AO74&lt;6,SUM(E74:AM74),SUM(LARGE(E74:AM74,{1;2;3;4;5;6})))</f>
        <v>146</v>
      </c>
      <c r="AO74" s="53">
        <f t="shared" si="1"/>
        <v>1</v>
      </c>
      <c r="BH74" s="12"/>
      <c r="BI74" s="22"/>
      <c r="BJ74" s="12"/>
      <c r="BK74" s="22"/>
      <c r="BL74" s="22"/>
      <c r="BM74" s="22"/>
      <c r="BN74" s="22"/>
      <c r="BO74" s="22"/>
      <c r="BP74" s="22"/>
    </row>
    <row r="75" spans="1:68" x14ac:dyDescent="0.2">
      <c r="A75" s="60">
        <v>74</v>
      </c>
      <c r="B75" s="26" t="s">
        <v>77</v>
      </c>
      <c r="C75" s="6" t="s">
        <v>260</v>
      </c>
      <c r="D75" s="6" t="s">
        <v>382</v>
      </c>
      <c r="E75" s="84"/>
      <c r="F75" s="84"/>
      <c r="G75" s="84"/>
      <c r="H75" s="84"/>
      <c r="I75" s="29">
        <v>35</v>
      </c>
      <c r="J75" s="84"/>
      <c r="K75" s="84"/>
      <c r="L75" s="84"/>
      <c r="M75" s="84"/>
      <c r="N75" s="84"/>
      <c r="O75" s="29">
        <v>10.7</v>
      </c>
      <c r="P75" s="84"/>
      <c r="Q75" s="29">
        <v>30</v>
      </c>
      <c r="R75" s="29"/>
      <c r="S75" s="29">
        <v>20</v>
      </c>
      <c r="T75" s="29">
        <v>30</v>
      </c>
      <c r="U75" s="29"/>
      <c r="V75" s="29"/>
      <c r="W75" s="29"/>
      <c r="X75" s="29"/>
      <c r="Y75" s="29"/>
      <c r="Z75" s="29">
        <v>20</v>
      </c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51"/>
      <c r="AN75" s="35">
        <f>IF(AO75&lt;6,SUM(E75:AM75),SUM(LARGE(E75:AM75,{1;2;3;4;5;6})))</f>
        <v>145.69999999999999</v>
      </c>
      <c r="AO75" s="53">
        <f t="shared" si="1"/>
        <v>6</v>
      </c>
      <c r="BH75" s="12"/>
      <c r="BI75" s="22"/>
      <c r="BJ75" s="12"/>
      <c r="BK75" s="22"/>
      <c r="BL75" s="22"/>
      <c r="BM75" s="22"/>
      <c r="BN75" s="22"/>
      <c r="BO75" s="22"/>
      <c r="BP75" s="22"/>
    </row>
    <row r="76" spans="1:68" x14ac:dyDescent="0.2">
      <c r="A76" s="60">
        <v>75</v>
      </c>
      <c r="B76" s="26" t="s">
        <v>77</v>
      </c>
      <c r="C76" s="6" t="s">
        <v>83</v>
      </c>
      <c r="D76" s="8" t="s">
        <v>397</v>
      </c>
      <c r="E76" s="30"/>
      <c r="F76" s="30"/>
      <c r="G76" s="30"/>
      <c r="H76" s="30"/>
      <c r="I76" s="30"/>
      <c r="J76" s="30"/>
      <c r="K76" s="30"/>
      <c r="L76" s="30"/>
      <c r="M76" s="30">
        <v>25</v>
      </c>
      <c r="N76" s="30"/>
      <c r="O76" s="30"/>
      <c r="P76" s="30"/>
      <c r="Q76" s="30"/>
      <c r="R76" s="30"/>
      <c r="S76" s="30"/>
      <c r="T76" s="30">
        <v>21.7</v>
      </c>
      <c r="U76" s="30"/>
      <c r="V76" s="30">
        <v>20</v>
      </c>
      <c r="W76" s="30"/>
      <c r="X76" s="30">
        <v>48.3</v>
      </c>
      <c r="Y76" s="30"/>
      <c r="Z76" s="30"/>
      <c r="AA76" s="30"/>
      <c r="AB76" s="30"/>
      <c r="AC76" s="86">
        <v>0</v>
      </c>
      <c r="AD76" s="30"/>
      <c r="AE76" s="30"/>
      <c r="AF76" s="30"/>
      <c r="AG76" s="30"/>
      <c r="AH76" s="30"/>
      <c r="AI76" s="30"/>
      <c r="AJ76" s="30">
        <v>25</v>
      </c>
      <c r="AK76" s="30"/>
      <c r="AL76" s="30"/>
      <c r="AM76" s="1"/>
      <c r="AN76" s="35">
        <f>IF(AO76&lt;6,SUM(E76:AM76),SUM(LARGE(E76:AM76,{1;2;3;4;5;6})))</f>
        <v>140</v>
      </c>
      <c r="AO76" s="55">
        <f t="shared" si="1"/>
        <v>6</v>
      </c>
      <c r="BH76" s="12"/>
      <c r="BI76" s="22"/>
      <c r="BJ76" s="12"/>
      <c r="BK76" s="22"/>
      <c r="BL76" s="22"/>
      <c r="BM76" s="22"/>
      <c r="BN76" s="22"/>
      <c r="BO76" s="22"/>
      <c r="BP76" s="22"/>
    </row>
    <row r="77" spans="1:68" x14ac:dyDescent="0.2">
      <c r="A77" s="60">
        <v>76</v>
      </c>
      <c r="B77" s="6" t="s">
        <v>77</v>
      </c>
      <c r="C77" s="6" t="s">
        <v>85</v>
      </c>
      <c r="D77" s="8" t="s">
        <v>622</v>
      </c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>
        <v>25</v>
      </c>
      <c r="T77" s="26"/>
      <c r="U77" s="26"/>
      <c r="V77" s="26">
        <v>25</v>
      </c>
      <c r="W77" s="26"/>
      <c r="X77" s="26"/>
      <c r="Y77" s="26">
        <v>25</v>
      </c>
      <c r="Z77" s="26">
        <v>35</v>
      </c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>
        <v>30</v>
      </c>
      <c r="AL77" s="26"/>
      <c r="AM77" s="1"/>
      <c r="AN77" s="35">
        <f>IF(AO77&lt;6,SUM(E77:AM77),SUM(LARGE(E77:AM77,{1;2;3;4;5;6})))</f>
        <v>140</v>
      </c>
      <c r="AO77" s="53">
        <f t="shared" si="1"/>
        <v>5</v>
      </c>
      <c r="BH77" s="12"/>
      <c r="BI77" s="22"/>
      <c r="BJ77" s="12"/>
      <c r="BK77" s="22"/>
      <c r="BL77" s="22"/>
      <c r="BM77" s="22"/>
      <c r="BN77" s="22"/>
      <c r="BO77" s="22"/>
      <c r="BP77" s="22"/>
    </row>
    <row r="78" spans="1:68" x14ac:dyDescent="0.2">
      <c r="A78" s="60">
        <v>77</v>
      </c>
      <c r="B78" s="26" t="s">
        <v>77</v>
      </c>
      <c r="C78" s="6" t="s">
        <v>83</v>
      </c>
      <c r="D78" s="8" t="s">
        <v>165</v>
      </c>
      <c r="E78" s="30"/>
      <c r="F78" s="30"/>
      <c r="G78" s="30"/>
      <c r="H78" s="30"/>
      <c r="I78" s="30">
        <v>25</v>
      </c>
      <c r="J78" s="30"/>
      <c r="K78" s="30"/>
      <c r="L78" s="30"/>
      <c r="M78" s="30">
        <v>17</v>
      </c>
      <c r="N78" s="30"/>
      <c r="O78" s="30"/>
      <c r="P78" s="30"/>
      <c r="Q78" s="30"/>
      <c r="R78" s="30"/>
      <c r="S78" s="30"/>
      <c r="T78" s="30">
        <v>20</v>
      </c>
      <c r="U78" s="30"/>
      <c r="V78" s="30"/>
      <c r="W78" s="30"/>
      <c r="X78" s="30">
        <v>30</v>
      </c>
      <c r="Y78" s="30"/>
      <c r="Z78" s="30">
        <v>20</v>
      </c>
      <c r="AA78" s="30">
        <v>25</v>
      </c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51"/>
      <c r="AN78" s="35">
        <f>IF(AO78&lt;6,SUM(E78:AM78),SUM(LARGE(E78:AM78,{1;2;3;4;5;6})))</f>
        <v>137</v>
      </c>
      <c r="AO78" s="53">
        <f t="shared" si="1"/>
        <v>6</v>
      </c>
      <c r="BH78" s="12"/>
      <c r="BI78" s="22"/>
      <c r="BJ78" s="12"/>
      <c r="BK78" s="22"/>
      <c r="BL78" s="22"/>
      <c r="BM78" s="22"/>
      <c r="BN78" s="22"/>
      <c r="BO78" s="22"/>
      <c r="BP78" s="22"/>
    </row>
    <row r="79" spans="1:68" x14ac:dyDescent="0.2">
      <c r="A79" s="60">
        <v>78</v>
      </c>
      <c r="B79" s="26" t="s">
        <v>77</v>
      </c>
      <c r="C79" s="6" t="s">
        <v>136</v>
      </c>
      <c r="D79" s="8" t="s">
        <v>269</v>
      </c>
      <c r="E79" s="86"/>
      <c r="F79" s="86"/>
      <c r="G79" s="86"/>
      <c r="H79" s="86"/>
      <c r="I79" s="86"/>
      <c r="J79" s="30">
        <v>14</v>
      </c>
      <c r="K79" s="30"/>
      <c r="L79" s="30"/>
      <c r="M79" s="30"/>
      <c r="N79" s="30">
        <v>20</v>
      </c>
      <c r="O79" s="30">
        <v>20</v>
      </c>
      <c r="P79" s="30"/>
      <c r="Q79" s="30">
        <v>21.7</v>
      </c>
      <c r="R79" s="30"/>
      <c r="S79" s="30"/>
      <c r="T79" s="30">
        <v>10</v>
      </c>
      <c r="U79" s="30"/>
      <c r="V79" s="30"/>
      <c r="W79" s="30"/>
      <c r="X79" s="30">
        <v>25</v>
      </c>
      <c r="Y79" s="30">
        <v>8</v>
      </c>
      <c r="Z79" s="30">
        <v>10</v>
      </c>
      <c r="AA79" s="30">
        <v>25</v>
      </c>
      <c r="AB79" s="30"/>
      <c r="AC79" s="30">
        <v>25</v>
      </c>
      <c r="AD79" s="30"/>
      <c r="AE79" s="30">
        <v>17</v>
      </c>
      <c r="AF79" s="30"/>
      <c r="AG79" s="30"/>
      <c r="AH79" s="30"/>
      <c r="AI79" s="30">
        <v>20</v>
      </c>
      <c r="AJ79" s="30">
        <v>12</v>
      </c>
      <c r="AK79" s="30"/>
      <c r="AL79" s="30"/>
      <c r="AM79" s="1"/>
      <c r="AN79" s="35">
        <f>IF(AO79&lt;6,SUM(E79:AM79),SUM(LARGE(E79:AM79,{1;2;3;4;5;6})))</f>
        <v>136.69999999999999</v>
      </c>
      <c r="AO79" s="55">
        <f t="shared" si="1"/>
        <v>13</v>
      </c>
      <c r="BH79" s="12"/>
      <c r="BI79" s="22"/>
      <c r="BJ79" s="12"/>
      <c r="BK79" s="22"/>
      <c r="BL79" s="22"/>
      <c r="BM79" s="22"/>
      <c r="BN79" s="22"/>
      <c r="BO79" s="22"/>
      <c r="BP79" s="22"/>
    </row>
    <row r="80" spans="1:68" x14ac:dyDescent="0.2">
      <c r="A80" s="60">
        <v>79</v>
      </c>
      <c r="B80" s="26" t="s">
        <v>77</v>
      </c>
      <c r="C80" s="8" t="s">
        <v>78</v>
      </c>
      <c r="D80" s="8" t="s">
        <v>252</v>
      </c>
      <c r="E80" s="30"/>
      <c r="F80" s="30"/>
      <c r="G80" s="30"/>
      <c r="H80" s="30"/>
      <c r="I80" s="30"/>
      <c r="J80" s="86">
        <v>0</v>
      </c>
      <c r="K80" s="86"/>
      <c r="L80" s="86"/>
      <c r="M80" s="86"/>
      <c r="N80" s="86"/>
      <c r="O80" s="86"/>
      <c r="P80" s="86"/>
      <c r="Q80" s="86"/>
      <c r="R80" s="86"/>
      <c r="S80" s="86"/>
      <c r="T80" s="86">
        <v>0</v>
      </c>
      <c r="U80" s="86"/>
      <c r="V80" s="30">
        <v>55</v>
      </c>
      <c r="W80" s="30"/>
      <c r="X80" s="30"/>
      <c r="Y80" s="30"/>
      <c r="Z80" s="30">
        <v>80</v>
      </c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5">
        <f>IF(AO80&lt;6,SUM(E80:AM80),SUM(LARGE(E80:AM80,{1;2;3;4;5;6})))</f>
        <v>135</v>
      </c>
      <c r="AO80" s="55">
        <f t="shared" si="1"/>
        <v>4</v>
      </c>
      <c r="BH80" s="12"/>
      <c r="BI80" s="22"/>
      <c r="BJ80" s="12"/>
      <c r="BK80" s="22"/>
      <c r="BL80" s="22"/>
      <c r="BM80" s="22"/>
      <c r="BN80" s="22"/>
      <c r="BO80" s="22"/>
      <c r="BP80" s="22"/>
    </row>
    <row r="81" spans="1:68" x14ac:dyDescent="0.2">
      <c r="A81" s="60">
        <v>80</v>
      </c>
      <c r="B81" s="26" t="s">
        <v>77</v>
      </c>
      <c r="C81" s="26" t="s">
        <v>85</v>
      </c>
      <c r="D81" s="37" t="s">
        <v>491</v>
      </c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>
        <v>35</v>
      </c>
      <c r="T81" s="54"/>
      <c r="U81" s="54"/>
      <c r="V81" s="54"/>
      <c r="W81" s="54"/>
      <c r="X81" s="54">
        <v>100</v>
      </c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1"/>
      <c r="AN81" s="35">
        <f>IF(AO81&lt;6,SUM(E81:AM81),SUM(LARGE(E81:AM81,{1;2;3;4;5;6})))</f>
        <v>135</v>
      </c>
      <c r="AO81" s="53">
        <f t="shared" si="1"/>
        <v>2</v>
      </c>
      <c r="BH81" s="12"/>
      <c r="BI81" s="22"/>
      <c r="BJ81" s="12"/>
      <c r="BK81" s="22"/>
      <c r="BL81" s="22"/>
      <c r="BM81" s="22"/>
      <c r="BN81" s="22"/>
      <c r="BO81" s="22"/>
      <c r="BP81" s="22"/>
    </row>
    <row r="82" spans="1:68" x14ac:dyDescent="0.2">
      <c r="A82" s="60">
        <v>81</v>
      </c>
      <c r="B82" s="26" t="s">
        <v>77</v>
      </c>
      <c r="C82" s="26" t="s">
        <v>98</v>
      </c>
      <c r="D82" s="37" t="s">
        <v>992</v>
      </c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>
        <v>100</v>
      </c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>
        <v>35</v>
      </c>
      <c r="AK82" s="54"/>
      <c r="AL82" s="54"/>
      <c r="AM82" s="51"/>
      <c r="AN82" s="35">
        <f>IF(AO82&lt;6,SUM(E82:AM82),SUM(LARGE(E82:AM82,{1;2;3;4;5;6})))</f>
        <v>135</v>
      </c>
      <c r="AO82" s="55">
        <f t="shared" si="1"/>
        <v>2</v>
      </c>
      <c r="BH82" s="12"/>
      <c r="BI82" s="22"/>
      <c r="BJ82" s="12"/>
      <c r="BK82" s="22"/>
      <c r="BL82" s="22"/>
      <c r="BM82" s="22"/>
      <c r="BN82" s="22"/>
      <c r="BO82" s="22"/>
      <c r="BP82" s="22"/>
    </row>
    <row r="83" spans="1:68" x14ac:dyDescent="0.2">
      <c r="A83" s="60">
        <v>82</v>
      </c>
      <c r="B83" s="26" t="s">
        <v>77</v>
      </c>
      <c r="C83" s="6" t="s">
        <v>82</v>
      </c>
      <c r="D83" s="8" t="s">
        <v>371</v>
      </c>
      <c r="E83" s="29">
        <v>55</v>
      </c>
      <c r="F83" s="29">
        <v>20</v>
      </c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>
        <v>55</v>
      </c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1"/>
      <c r="AN83" s="35">
        <f>IF(AO83&lt;6,SUM(E83:AM83),SUM(LARGE(E83:AM83,{1;2;3;4;5;6})))</f>
        <v>130</v>
      </c>
      <c r="AO83" s="53">
        <f t="shared" si="1"/>
        <v>3</v>
      </c>
      <c r="BH83" s="12"/>
      <c r="BI83" s="22"/>
      <c r="BJ83" s="12"/>
      <c r="BK83" s="22"/>
      <c r="BL83" s="22"/>
      <c r="BM83" s="22"/>
      <c r="BN83" s="22"/>
      <c r="BO83" s="22"/>
      <c r="BP83" s="22"/>
    </row>
    <row r="84" spans="1:68" s="24" customFormat="1" x14ac:dyDescent="0.2">
      <c r="A84" s="60">
        <v>83</v>
      </c>
      <c r="B84" s="26" t="s">
        <v>80</v>
      </c>
      <c r="C84" s="8" t="s">
        <v>458</v>
      </c>
      <c r="D84" s="37" t="s">
        <v>833</v>
      </c>
      <c r="E84" s="30"/>
      <c r="F84" s="30"/>
      <c r="G84" s="30"/>
      <c r="H84" s="30"/>
      <c r="I84" s="30">
        <v>125</v>
      </c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1"/>
      <c r="AN84" s="35">
        <f>IF(AO84&lt;6,SUM(E84:AM84),SUM(LARGE(E84:AM84,{1;2;3;4;5;6})))</f>
        <v>125</v>
      </c>
      <c r="AO84" s="53">
        <f t="shared" si="1"/>
        <v>1</v>
      </c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22"/>
      <c r="BJ84" s="12"/>
      <c r="BK84" s="22"/>
      <c r="BL84" s="22"/>
      <c r="BM84" s="22"/>
      <c r="BN84" s="22"/>
      <c r="BO84" s="22"/>
      <c r="BP84" s="22"/>
    </row>
    <row r="85" spans="1:68" x14ac:dyDescent="0.2">
      <c r="A85" s="60">
        <v>84</v>
      </c>
      <c r="B85" s="6" t="s">
        <v>77</v>
      </c>
      <c r="C85" s="8" t="s">
        <v>136</v>
      </c>
      <c r="D85" s="8" t="s">
        <v>175</v>
      </c>
      <c r="E85" s="86"/>
      <c r="F85" s="86"/>
      <c r="G85" s="86"/>
      <c r="H85" s="86"/>
      <c r="I85" s="86"/>
      <c r="J85" s="30">
        <v>8</v>
      </c>
      <c r="K85" s="30"/>
      <c r="L85" s="30"/>
      <c r="M85" s="30">
        <v>12</v>
      </c>
      <c r="N85" s="30"/>
      <c r="O85" s="30"/>
      <c r="P85" s="30">
        <v>20</v>
      </c>
      <c r="Q85" s="30"/>
      <c r="R85" s="30"/>
      <c r="S85" s="30"/>
      <c r="T85" s="30"/>
      <c r="U85" s="30"/>
      <c r="V85" s="30"/>
      <c r="W85" s="30"/>
      <c r="X85" s="30"/>
      <c r="Y85" s="30"/>
      <c r="Z85" s="30">
        <v>20</v>
      </c>
      <c r="AA85" s="30">
        <v>17</v>
      </c>
      <c r="AB85" s="30">
        <v>30</v>
      </c>
      <c r="AC85" s="30">
        <v>25</v>
      </c>
      <c r="AD85" s="30"/>
      <c r="AE85" s="30"/>
      <c r="AF85" s="30"/>
      <c r="AG85" s="30"/>
      <c r="AH85" s="30"/>
      <c r="AI85" s="30">
        <v>12</v>
      </c>
      <c r="AJ85" s="30">
        <v>10</v>
      </c>
      <c r="AK85" s="30"/>
      <c r="AL85" s="30"/>
      <c r="AM85" s="1"/>
      <c r="AN85" s="35">
        <f>IF(AO85&lt;6,SUM(E85:AM85),SUM(LARGE(E85:AM85,{1;2;3;4;5;6})))</f>
        <v>124</v>
      </c>
      <c r="AO85" s="53">
        <f t="shared" si="1"/>
        <v>9</v>
      </c>
      <c r="BH85" s="12"/>
      <c r="BI85" s="22"/>
      <c r="BJ85" s="12"/>
      <c r="BK85" s="22"/>
      <c r="BL85" s="22"/>
      <c r="BM85" s="22"/>
      <c r="BN85" s="22"/>
      <c r="BO85" s="22"/>
      <c r="BP85" s="22"/>
    </row>
    <row r="86" spans="1:68" x14ac:dyDescent="0.2">
      <c r="A86" s="60">
        <v>85</v>
      </c>
      <c r="B86" s="26" t="s">
        <v>77</v>
      </c>
      <c r="C86" s="8" t="s">
        <v>136</v>
      </c>
      <c r="D86" s="8" t="s">
        <v>231</v>
      </c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>
        <v>25</v>
      </c>
      <c r="T86" s="30"/>
      <c r="U86" s="30"/>
      <c r="V86" s="30"/>
      <c r="W86" s="30"/>
      <c r="X86" s="30">
        <v>40</v>
      </c>
      <c r="Y86" s="30">
        <v>20</v>
      </c>
      <c r="Z86" s="86">
        <v>0</v>
      </c>
      <c r="AA86" s="86">
        <v>0</v>
      </c>
      <c r="AB86" s="86"/>
      <c r="AC86" s="86"/>
      <c r="AD86" s="86"/>
      <c r="AE86" s="30">
        <v>30</v>
      </c>
      <c r="AF86" s="30"/>
      <c r="AG86" s="30"/>
      <c r="AH86" s="86"/>
      <c r="AI86" s="86"/>
      <c r="AJ86" s="86"/>
      <c r="AK86" s="86"/>
      <c r="AL86" s="86"/>
      <c r="AM86" s="1"/>
      <c r="AN86" s="35">
        <f>IF(AO86&lt;6,SUM(E86:AM86),SUM(LARGE(E86:AM86,{1;2;3;4;5;6})))</f>
        <v>115</v>
      </c>
      <c r="AO86" s="55">
        <f t="shared" si="1"/>
        <v>6</v>
      </c>
      <c r="BH86" s="12"/>
      <c r="BI86" s="22"/>
      <c r="BJ86" s="12"/>
      <c r="BK86" s="22"/>
      <c r="BL86" s="22"/>
      <c r="BM86" s="22"/>
      <c r="BN86" s="22"/>
      <c r="BO86" s="22"/>
      <c r="BP86" s="22"/>
    </row>
    <row r="87" spans="1:68" x14ac:dyDescent="0.2">
      <c r="A87" s="60">
        <v>86</v>
      </c>
      <c r="B87" s="26" t="s">
        <v>77</v>
      </c>
      <c r="C87" s="6" t="s">
        <v>260</v>
      </c>
      <c r="D87" s="8" t="s">
        <v>303</v>
      </c>
      <c r="E87" s="30"/>
      <c r="F87" s="30">
        <v>20</v>
      </c>
      <c r="G87" s="30"/>
      <c r="H87" s="30"/>
      <c r="I87" s="30"/>
      <c r="J87" s="30">
        <v>25</v>
      </c>
      <c r="K87" s="30"/>
      <c r="L87" s="30"/>
      <c r="M87" s="30"/>
      <c r="N87" s="30"/>
      <c r="O87" s="30"/>
      <c r="P87" s="30">
        <v>35</v>
      </c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>
        <v>35</v>
      </c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6"/>
      <c r="AN87" s="35">
        <f>IF(AO87&lt;6,SUM(E87:AM87),SUM(LARGE(E87:AM87,{1;2;3;4;5;6})))</f>
        <v>115</v>
      </c>
      <c r="AO87" s="55">
        <f t="shared" si="1"/>
        <v>4</v>
      </c>
      <c r="BH87" s="12"/>
      <c r="BI87" s="22"/>
      <c r="BJ87" s="12"/>
      <c r="BK87" s="22"/>
      <c r="BL87" s="22"/>
      <c r="BM87" s="22"/>
      <c r="BN87" s="22"/>
      <c r="BO87" s="22"/>
      <c r="BP87" s="22"/>
    </row>
    <row r="88" spans="1:68" x14ac:dyDescent="0.2">
      <c r="A88" s="60">
        <v>87</v>
      </c>
      <c r="B88" s="26" t="s">
        <v>77</v>
      </c>
      <c r="C88" s="8" t="s">
        <v>458</v>
      </c>
      <c r="D88" s="8" t="s">
        <v>32</v>
      </c>
      <c r="E88" s="85"/>
      <c r="F88" s="54">
        <v>15</v>
      </c>
      <c r="G88" s="54"/>
      <c r="H88" s="54"/>
      <c r="I88" s="85"/>
      <c r="J88" s="54">
        <v>30</v>
      </c>
      <c r="K88" s="54"/>
      <c r="L88" s="54"/>
      <c r="M88" s="54"/>
      <c r="N88" s="54"/>
      <c r="O88" s="54">
        <v>25</v>
      </c>
      <c r="P88" s="54"/>
      <c r="Q88" s="54"/>
      <c r="R88" s="54"/>
      <c r="S88" s="54">
        <v>20</v>
      </c>
      <c r="T88" s="54">
        <v>18.3</v>
      </c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1"/>
      <c r="AN88" s="35">
        <f>IF(AO88&lt;6,SUM(E88:AM88),SUM(LARGE(E88:AM88,{1;2;3;4;5;6})))</f>
        <v>108.3</v>
      </c>
      <c r="AO88" s="55">
        <f t="shared" si="1"/>
        <v>5</v>
      </c>
      <c r="BH88" s="12"/>
      <c r="BI88" s="22"/>
      <c r="BJ88" s="12"/>
      <c r="BK88" s="22"/>
      <c r="BL88" s="22"/>
      <c r="BM88" s="22"/>
      <c r="BN88" s="22"/>
      <c r="BO88" s="22"/>
      <c r="BP88" s="22"/>
    </row>
    <row r="89" spans="1:68" x14ac:dyDescent="0.2">
      <c r="A89" s="60">
        <v>88</v>
      </c>
      <c r="B89" s="6" t="s">
        <v>77</v>
      </c>
      <c r="C89" s="6" t="s">
        <v>392</v>
      </c>
      <c r="D89" s="8" t="s">
        <v>1023</v>
      </c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>
        <v>35</v>
      </c>
      <c r="Z89" s="26"/>
      <c r="AA89" s="26">
        <v>70</v>
      </c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1"/>
      <c r="AN89" s="35">
        <f>IF(AO89&lt;6,SUM(E89:AM89),SUM(LARGE(E89:AM89,{1;2;3;4;5;6})))</f>
        <v>105</v>
      </c>
      <c r="AO89" s="53">
        <f t="shared" si="1"/>
        <v>2</v>
      </c>
      <c r="BH89" s="12"/>
      <c r="BI89" s="22"/>
      <c r="BJ89" s="12"/>
      <c r="BK89" s="22"/>
      <c r="BL89" s="22"/>
      <c r="BM89" s="22"/>
      <c r="BN89" s="22"/>
      <c r="BO89" s="22"/>
      <c r="BP89" s="22"/>
    </row>
    <row r="90" spans="1:68" x14ac:dyDescent="0.2">
      <c r="A90" s="60">
        <v>89</v>
      </c>
      <c r="B90" s="26" t="s">
        <v>80</v>
      </c>
      <c r="C90" s="26" t="s">
        <v>458</v>
      </c>
      <c r="D90" s="37" t="s">
        <v>828</v>
      </c>
      <c r="E90" s="54"/>
      <c r="F90" s="54"/>
      <c r="G90" s="54"/>
      <c r="H90" s="54"/>
      <c r="I90" s="54">
        <v>100</v>
      </c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1"/>
      <c r="AN90" s="35">
        <f>IF(AO90&lt;6,SUM(E90:AM90),SUM(LARGE(E90:AM90,{1;2;3;4;5;6})))</f>
        <v>100</v>
      </c>
      <c r="AO90" s="53">
        <f t="shared" si="1"/>
        <v>1</v>
      </c>
      <c r="BH90" s="12"/>
      <c r="BI90" s="22"/>
      <c r="BJ90" s="12"/>
      <c r="BK90" s="22"/>
      <c r="BL90" s="22"/>
      <c r="BM90" s="22"/>
      <c r="BN90" s="22"/>
      <c r="BO90" s="22"/>
      <c r="BP90" s="22"/>
    </row>
    <row r="91" spans="1:68" x14ac:dyDescent="0.2">
      <c r="A91" s="60">
        <v>90</v>
      </c>
      <c r="B91" s="26" t="s">
        <v>77</v>
      </c>
      <c r="C91" s="6" t="s">
        <v>83</v>
      </c>
      <c r="D91" s="6" t="s">
        <v>400</v>
      </c>
      <c r="E91" s="30">
        <v>18.3</v>
      </c>
      <c r="F91" s="30"/>
      <c r="G91" s="30"/>
      <c r="H91" s="30"/>
      <c r="I91" s="30">
        <v>45</v>
      </c>
      <c r="J91" s="30">
        <v>10</v>
      </c>
      <c r="K91" s="30"/>
      <c r="L91" s="30"/>
      <c r="M91" s="30"/>
      <c r="N91" s="30"/>
      <c r="O91" s="86">
        <v>0</v>
      </c>
      <c r="P91" s="30"/>
      <c r="Q91" s="30">
        <v>21.7</v>
      </c>
      <c r="R91" s="30"/>
      <c r="S91" s="86">
        <v>0</v>
      </c>
      <c r="T91" s="86"/>
      <c r="U91" s="86"/>
      <c r="V91" s="86"/>
      <c r="W91" s="86"/>
      <c r="X91" s="86">
        <v>0</v>
      </c>
      <c r="Y91" s="86"/>
      <c r="Z91" s="86">
        <v>0</v>
      </c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51"/>
      <c r="AN91" s="35">
        <f>IF(AO91&lt;6,SUM(E91:AM91),SUM(LARGE(E91:AM91,{1;2;3;4;5;6})))</f>
        <v>95</v>
      </c>
      <c r="AO91" s="53">
        <f t="shared" si="1"/>
        <v>8</v>
      </c>
      <c r="BH91" s="12"/>
      <c r="BI91" s="22"/>
      <c r="BJ91" s="12"/>
      <c r="BK91" s="22"/>
      <c r="BL91" s="22"/>
      <c r="BM91" s="22"/>
      <c r="BN91" s="22"/>
      <c r="BO91" s="22"/>
      <c r="BP91" s="22"/>
    </row>
    <row r="92" spans="1:68" x14ac:dyDescent="0.2">
      <c r="A92" s="60">
        <v>91</v>
      </c>
      <c r="B92" s="26" t="s">
        <v>77</v>
      </c>
      <c r="C92" s="6" t="s">
        <v>136</v>
      </c>
      <c r="D92" s="8" t="s">
        <v>597</v>
      </c>
      <c r="E92" s="29"/>
      <c r="F92" s="29"/>
      <c r="G92" s="29"/>
      <c r="H92" s="29"/>
      <c r="I92" s="29"/>
      <c r="J92" s="29"/>
      <c r="K92" s="29"/>
      <c r="L92" s="29"/>
      <c r="M92" s="29"/>
      <c r="N92" s="29">
        <v>17</v>
      </c>
      <c r="O92" s="29"/>
      <c r="P92" s="29">
        <v>10</v>
      </c>
      <c r="Q92" s="29"/>
      <c r="R92" s="29"/>
      <c r="S92" s="29"/>
      <c r="T92" s="29">
        <v>10</v>
      </c>
      <c r="U92" s="29"/>
      <c r="V92" s="29"/>
      <c r="W92" s="29"/>
      <c r="X92" s="84">
        <v>0</v>
      </c>
      <c r="Y92" s="84"/>
      <c r="Z92" s="29">
        <v>10</v>
      </c>
      <c r="AA92" s="29"/>
      <c r="AB92" s="29">
        <v>20</v>
      </c>
      <c r="AC92" s="29">
        <v>9</v>
      </c>
      <c r="AD92" s="29"/>
      <c r="AE92" s="29">
        <v>14</v>
      </c>
      <c r="AF92" s="29"/>
      <c r="AG92" s="29"/>
      <c r="AH92" s="29"/>
      <c r="AI92" s="29">
        <v>10</v>
      </c>
      <c r="AJ92" s="29">
        <v>10</v>
      </c>
      <c r="AK92" s="29">
        <v>17</v>
      </c>
      <c r="AL92" s="29"/>
      <c r="AM92" s="1"/>
      <c r="AN92" s="35">
        <f>IF(AO92&lt;6,SUM(E92:AM92),SUM(LARGE(E92:AM92,{1;2;3;4;5;6})))</f>
        <v>88</v>
      </c>
      <c r="AO92" s="55">
        <f t="shared" si="1"/>
        <v>11</v>
      </c>
      <c r="BH92" s="12"/>
      <c r="BI92" s="22"/>
      <c r="BJ92" s="12"/>
      <c r="BK92" s="22"/>
      <c r="BL92" s="22"/>
      <c r="BM92" s="22"/>
      <c r="BN92" s="22"/>
      <c r="BO92" s="22"/>
      <c r="BP92" s="22"/>
    </row>
    <row r="93" spans="1:68" x14ac:dyDescent="0.2">
      <c r="A93" s="60">
        <v>92</v>
      </c>
      <c r="B93" s="26" t="s">
        <v>77</v>
      </c>
      <c r="C93" s="6" t="s">
        <v>98</v>
      </c>
      <c r="D93" s="8" t="s">
        <v>351</v>
      </c>
      <c r="E93" s="30"/>
      <c r="F93" s="30">
        <v>14</v>
      </c>
      <c r="G93" s="30"/>
      <c r="H93" s="30"/>
      <c r="I93" s="30">
        <v>16.7</v>
      </c>
      <c r="J93" s="30">
        <v>12</v>
      </c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>
        <v>10</v>
      </c>
      <c r="W93" s="30"/>
      <c r="X93" s="30">
        <v>17.5</v>
      </c>
      <c r="Y93" s="30">
        <v>9</v>
      </c>
      <c r="Z93" s="30"/>
      <c r="AA93" s="30"/>
      <c r="AB93" s="30"/>
      <c r="AC93" s="30">
        <v>17</v>
      </c>
      <c r="AD93" s="30"/>
      <c r="AE93" s="30"/>
      <c r="AF93" s="30"/>
      <c r="AG93" s="30"/>
      <c r="AH93" s="30"/>
      <c r="AI93" s="30"/>
      <c r="AJ93" s="30"/>
      <c r="AK93" s="30"/>
      <c r="AL93" s="30"/>
      <c r="AM93" s="1"/>
      <c r="AN93" s="35">
        <f>IF(AO93&lt;6,SUM(E93:AM93),SUM(LARGE(E93:AM93,{1;2;3;4;5;6})))</f>
        <v>87.2</v>
      </c>
      <c r="AO93" s="55">
        <f t="shared" si="1"/>
        <v>7</v>
      </c>
      <c r="BH93" s="12"/>
      <c r="BI93" s="22"/>
      <c r="BJ93" s="12"/>
      <c r="BK93" s="22"/>
      <c r="BL93" s="22"/>
      <c r="BM93" s="22"/>
      <c r="BN93" s="22"/>
      <c r="BO93" s="22"/>
      <c r="BP93" s="22"/>
    </row>
    <row r="94" spans="1:68" x14ac:dyDescent="0.2">
      <c r="A94" s="60">
        <v>93</v>
      </c>
      <c r="B94" s="26" t="s">
        <v>77</v>
      </c>
      <c r="C94" s="6" t="s">
        <v>136</v>
      </c>
      <c r="D94" s="8" t="s">
        <v>300</v>
      </c>
      <c r="E94" s="54"/>
      <c r="F94" s="54">
        <v>8</v>
      </c>
      <c r="G94" s="54"/>
      <c r="H94" s="54"/>
      <c r="I94" s="54">
        <v>20</v>
      </c>
      <c r="J94" s="54">
        <v>8</v>
      </c>
      <c r="K94" s="54"/>
      <c r="L94" s="54"/>
      <c r="M94" s="54">
        <v>8</v>
      </c>
      <c r="N94" s="54">
        <v>14</v>
      </c>
      <c r="O94" s="54"/>
      <c r="P94" s="54">
        <v>10</v>
      </c>
      <c r="Q94" s="54"/>
      <c r="R94" s="54"/>
      <c r="S94" s="54"/>
      <c r="T94" s="54"/>
      <c r="U94" s="54"/>
      <c r="V94" s="54"/>
      <c r="W94" s="54"/>
      <c r="X94" s="54"/>
      <c r="Y94" s="54">
        <v>14</v>
      </c>
      <c r="Z94" s="54"/>
      <c r="AA94" s="54">
        <v>14</v>
      </c>
      <c r="AB94" s="54"/>
      <c r="AC94" s="54">
        <v>14</v>
      </c>
      <c r="AD94" s="54"/>
      <c r="AE94" s="85">
        <v>0</v>
      </c>
      <c r="AF94" s="85"/>
      <c r="AG94" s="85"/>
      <c r="AH94" s="54"/>
      <c r="AI94" s="54"/>
      <c r="AJ94" s="54">
        <v>10</v>
      </c>
      <c r="AK94" s="54">
        <v>10</v>
      </c>
      <c r="AL94" s="54"/>
      <c r="AM94" s="51"/>
      <c r="AN94" s="35">
        <f>IF(AO94&lt;6,SUM(E94:AM94),SUM(LARGE(E94:AM94,{1;2;3;4;5;6})))</f>
        <v>86</v>
      </c>
      <c r="AO94" s="55">
        <f t="shared" si="1"/>
        <v>12</v>
      </c>
      <c r="BH94" s="12"/>
      <c r="BI94" s="22"/>
      <c r="BJ94" s="12"/>
      <c r="BK94" s="22"/>
      <c r="BL94" s="22"/>
      <c r="BM94" s="22"/>
      <c r="BN94" s="22"/>
      <c r="BO94" s="22"/>
      <c r="BP94" s="22"/>
    </row>
    <row r="95" spans="1:68" x14ac:dyDescent="0.2">
      <c r="A95" s="60">
        <v>94</v>
      </c>
      <c r="B95" s="26" t="s">
        <v>77</v>
      </c>
      <c r="C95" s="6" t="s">
        <v>78</v>
      </c>
      <c r="D95" s="8" t="s">
        <v>700</v>
      </c>
      <c r="E95" s="86">
        <v>0</v>
      </c>
      <c r="F95" s="86"/>
      <c r="G95" s="86"/>
      <c r="H95" s="86"/>
      <c r="I95" s="30">
        <v>16.7</v>
      </c>
      <c r="J95" s="30">
        <v>17</v>
      </c>
      <c r="K95" s="30"/>
      <c r="L95" s="30"/>
      <c r="M95" s="30">
        <v>10</v>
      </c>
      <c r="N95" s="30">
        <v>12</v>
      </c>
      <c r="O95" s="30">
        <v>9.3000000000000007</v>
      </c>
      <c r="P95" s="30"/>
      <c r="Q95" s="30"/>
      <c r="R95" s="30"/>
      <c r="S95" s="30"/>
      <c r="T95" s="30">
        <v>8</v>
      </c>
      <c r="U95" s="30"/>
      <c r="V95" s="30"/>
      <c r="W95" s="30"/>
      <c r="X95" s="30"/>
      <c r="Y95" s="30"/>
      <c r="Z95" s="30"/>
      <c r="AA95" s="30">
        <v>10</v>
      </c>
      <c r="AB95" s="30"/>
      <c r="AC95" s="30">
        <v>8</v>
      </c>
      <c r="AD95" s="30"/>
      <c r="AE95" s="30"/>
      <c r="AF95" s="30"/>
      <c r="AG95" s="30"/>
      <c r="AH95" s="30"/>
      <c r="AI95" s="30"/>
      <c r="AJ95" s="30">
        <v>10</v>
      </c>
      <c r="AK95" s="30">
        <v>20</v>
      </c>
      <c r="AL95" s="30"/>
      <c r="AM95" s="1"/>
      <c r="AN95" s="35">
        <f>IF(AO95&lt;6,SUM(E95:AM95),SUM(LARGE(E95:AM95,{1;2;3;4;5;6})))</f>
        <v>85.7</v>
      </c>
      <c r="AO95" s="55">
        <f t="shared" si="1"/>
        <v>11</v>
      </c>
      <c r="BH95" s="12"/>
      <c r="BI95" s="22"/>
      <c r="BJ95" s="12"/>
      <c r="BK95" s="22"/>
      <c r="BL95" s="22"/>
      <c r="BM95" s="22"/>
      <c r="BN95" s="22"/>
      <c r="BO95" s="22"/>
      <c r="BP95" s="22"/>
    </row>
    <row r="96" spans="1:68" x14ac:dyDescent="0.2">
      <c r="A96" s="60">
        <v>95</v>
      </c>
      <c r="B96" s="26" t="s">
        <v>77</v>
      </c>
      <c r="C96" s="8" t="s">
        <v>78</v>
      </c>
      <c r="D96" s="8" t="s">
        <v>222</v>
      </c>
      <c r="E96" s="30"/>
      <c r="F96" s="86">
        <v>0</v>
      </c>
      <c r="G96" s="86"/>
      <c r="H96" s="86"/>
      <c r="I96" s="30"/>
      <c r="J96" s="30"/>
      <c r="K96" s="30"/>
      <c r="L96" s="30"/>
      <c r="M96" s="30">
        <v>30</v>
      </c>
      <c r="N96" s="30"/>
      <c r="O96" s="86">
        <v>0</v>
      </c>
      <c r="P96" s="30"/>
      <c r="Q96" s="30"/>
      <c r="R96" s="30"/>
      <c r="S96" s="30"/>
      <c r="T96" s="30"/>
      <c r="U96" s="30"/>
      <c r="V96" s="30">
        <v>55</v>
      </c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1"/>
      <c r="AN96" s="35">
        <f>IF(AO96&lt;6,SUM(E96:AM96),SUM(LARGE(E96:AM96,{1;2;3;4;5;6})))</f>
        <v>85</v>
      </c>
      <c r="AO96" s="55">
        <f t="shared" si="1"/>
        <v>4</v>
      </c>
      <c r="BH96" s="12"/>
      <c r="BI96" s="22"/>
      <c r="BJ96" s="12"/>
      <c r="BK96" s="22"/>
      <c r="BL96" s="22"/>
      <c r="BM96" s="22"/>
      <c r="BN96" s="22"/>
      <c r="BO96" s="22"/>
      <c r="BP96" s="22"/>
    </row>
    <row r="97" spans="1:68" x14ac:dyDescent="0.2">
      <c r="A97" s="60">
        <v>96</v>
      </c>
      <c r="B97" s="26" t="s">
        <v>77</v>
      </c>
      <c r="C97" s="6" t="s">
        <v>136</v>
      </c>
      <c r="D97" s="8" t="s">
        <v>711</v>
      </c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>
        <v>15</v>
      </c>
      <c r="U97" s="30"/>
      <c r="V97" s="30"/>
      <c r="W97" s="30"/>
      <c r="X97" s="30">
        <v>48.3</v>
      </c>
      <c r="Y97" s="30"/>
      <c r="Z97" s="30"/>
      <c r="AA97" s="30"/>
      <c r="AB97" s="30"/>
      <c r="AC97" s="30"/>
      <c r="AD97" s="30"/>
      <c r="AE97" s="30">
        <v>20</v>
      </c>
      <c r="AF97" s="30"/>
      <c r="AG97" s="30"/>
      <c r="AH97" s="30"/>
      <c r="AI97" s="30"/>
      <c r="AJ97" s="30"/>
      <c r="AK97" s="30"/>
      <c r="AL97" s="30"/>
      <c r="AM97" s="1"/>
      <c r="AN97" s="35">
        <f>IF(AO97&lt;6,SUM(E97:AM97),SUM(LARGE(E97:AM97,{1;2;3;4;5;6})))</f>
        <v>83.3</v>
      </c>
      <c r="AO97" s="55">
        <f t="shared" si="1"/>
        <v>3</v>
      </c>
      <c r="BH97" s="12"/>
      <c r="BI97" s="22"/>
      <c r="BJ97" s="12"/>
      <c r="BK97" s="22"/>
      <c r="BL97" s="22"/>
      <c r="BM97" s="22"/>
      <c r="BN97" s="22"/>
      <c r="BO97" s="22"/>
      <c r="BP97" s="22"/>
    </row>
    <row r="98" spans="1:68" s="24" customFormat="1" x14ac:dyDescent="0.2">
      <c r="A98" s="60">
        <v>97</v>
      </c>
      <c r="B98" s="6" t="s">
        <v>77</v>
      </c>
      <c r="C98" s="6" t="s">
        <v>136</v>
      </c>
      <c r="D98" s="8" t="s">
        <v>233</v>
      </c>
      <c r="E98" s="102"/>
      <c r="F98" s="102"/>
      <c r="G98" s="102"/>
      <c r="H98" s="102"/>
      <c r="I98" s="26">
        <v>13</v>
      </c>
      <c r="J98" s="102"/>
      <c r="K98" s="102"/>
      <c r="L98" s="102"/>
      <c r="M98" s="102">
        <v>0</v>
      </c>
      <c r="N98" s="26">
        <v>10</v>
      </c>
      <c r="O98" s="26">
        <v>17</v>
      </c>
      <c r="P98" s="26">
        <v>17</v>
      </c>
      <c r="Q98" s="26"/>
      <c r="R98" s="26"/>
      <c r="S98" s="26">
        <v>8</v>
      </c>
      <c r="T98" s="26"/>
      <c r="U98" s="26"/>
      <c r="V98" s="26"/>
      <c r="W98" s="26"/>
      <c r="X98" s="26">
        <v>15</v>
      </c>
      <c r="Y98" s="26">
        <v>8</v>
      </c>
      <c r="Z98" s="26"/>
      <c r="AA98" s="26"/>
      <c r="AB98" s="26"/>
      <c r="AC98" s="26">
        <v>10</v>
      </c>
      <c r="AD98" s="26"/>
      <c r="AE98" s="26">
        <v>8</v>
      </c>
      <c r="AF98" s="26"/>
      <c r="AG98" s="26"/>
      <c r="AH98" s="26"/>
      <c r="AI98" s="26"/>
      <c r="AJ98" s="26"/>
      <c r="AK98" s="26"/>
      <c r="AL98" s="26"/>
      <c r="AM98" s="1"/>
      <c r="AN98" s="35">
        <f>IF(AO98&lt;6,SUM(E98:AM98),SUM(LARGE(E98:AM98,{1;2;3;4;5;6})))</f>
        <v>82</v>
      </c>
      <c r="AO98" s="53">
        <f t="shared" si="1"/>
        <v>10</v>
      </c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22"/>
      <c r="BJ98" s="12"/>
      <c r="BK98" s="22"/>
      <c r="BL98" s="22"/>
      <c r="BM98" s="22"/>
      <c r="BN98" s="22"/>
      <c r="BO98" s="22"/>
      <c r="BP98" s="22"/>
    </row>
    <row r="99" spans="1:68" x14ac:dyDescent="0.2">
      <c r="A99" s="60">
        <v>98</v>
      </c>
      <c r="B99" s="26" t="s">
        <v>77</v>
      </c>
      <c r="C99" s="8" t="s">
        <v>458</v>
      </c>
      <c r="D99" s="8" t="s">
        <v>398</v>
      </c>
      <c r="E99" s="54"/>
      <c r="F99" s="54"/>
      <c r="G99" s="54"/>
      <c r="H99" s="54"/>
      <c r="I99" s="54"/>
      <c r="J99" s="54"/>
      <c r="K99" s="54"/>
      <c r="L99" s="54"/>
      <c r="M99" s="54">
        <v>10</v>
      </c>
      <c r="N99" s="54"/>
      <c r="O99" s="54">
        <v>14</v>
      </c>
      <c r="P99" s="54"/>
      <c r="Q99" s="54"/>
      <c r="R99" s="54"/>
      <c r="S99" s="54">
        <v>10</v>
      </c>
      <c r="T99" s="54">
        <v>14</v>
      </c>
      <c r="U99" s="54"/>
      <c r="V99" s="54"/>
      <c r="W99" s="54"/>
      <c r="X99" s="54">
        <v>15</v>
      </c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>
        <v>17</v>
      </c>
      <c r="AK99" s="54"/>
      <c r="AL99" s="54"/>
      <c r="AM99" s="51"/>
      <c r="AN99" s="35">
        <f>IF(AO99&lt;6,SUM(E99:AM99),SUM(LARGE(E99:AM99,{1;2;3;4;5;6})))</f>
        <v>80</v>
      </c>
      <c r="AO99" s="55">
        <f t="shared" si="1"/>
        <v>6</v>
      </c>
      <c r="BH99" s="12"/>
      <c r="BI99" s="22"/>
      <c r="BJ99" s="12"/>
      <c r="BK99" s="22"/>
      <c r="BL99" s="22"/>
      <c r="BM99" s="22"/>
      <c r="BN99" s="22"/>
      <c r="BO99" s="22"/>
      <c r="BP99" s="22"/>
    </row>
    <row r="100" spans="1:68" x14ac:dyDescent="0.2">
      <c r="A100" s="60">
        <v>99</v>
      </c>
      <c r="B100" s="6" t="s">
        <v>302</v>
      </c>
      <c r="C100" s="8" t="s">
        <v>78</v>
      </c>
      <c r="D100" s="8" t="s">
        <v>283</v>
      </c>
      <c r="E100" s="54"/>
      <c r="F100" s="54"/>
      <c r="G100" s="54"/>
      <c r="H100" s="54"/>
      <c r="I100" s="54">
        <v>13</v>
      </c>
      <c r="J100" s="54"/>
      <c r="K100" s="54"/>
      <c r="L100" s="54"/>
      <c r="M100" s="54">
        <v>10</v>
      </c>
      <c r="N100" s="54">
        <v>10</v>
      </c>
      <c r="O100" s="54"/>
      <c r="P100" s="54"/>
      <c r="Q100" s="54"/>
      <c r="R100" s="54"/>
      <c r="S100" s="54">
        <v>10</v>
      </c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>
        <v>17</v>
      </c>
      <c r="AJ100" s="54">
        <v>20</v>
      </c>
      <c r="AK100" s="54"/>
      <c r="AL100" s="54"/>
      <c r="AM100" s="9"/>
      <c r="AN100" s="35">
        <f>IF(AO100&lt;6,SUM(E100:AM100),SUM(LARGE(E100:AM100,{1;2;3;4;5;6})))</f>
        <v>80</v>
      </c>
      <c r="AO100" s="55">
        <f t="shared" si="1"/>
        <v>6</v>
      </c>
      <c r="BH100" s="12"/>
      <c r="BI100" s="22"/>
      <c r="BJ100" s="12"/>
      <c r="BK100" s="22"/>
      <c r="BL100" s="22"/>
      <c r="BM100" s="22"/>
      <c r="BN100" s="22"/>
      <c r="BO100" s="22"/>
      <c r="BP100" s="22"/>
    </row>
    <row r="101" spans="1:68" x14ac:dyDescent="0.2">
      <c r="A101" s="60">
        <v>100</v>
      </c>
      <c r="B101" s="26" t="s">
        <v>87</v>
      </c>
      <c r="C101" s="6" t="s">
        <v>260</v>
      </c>
      <c r="D101" s="8" t="s">
        <v>235</v>
      </c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>
        <v>80</v>
      </c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1"/>
      <c r="AN101" s="35">
        <f>IF(AO101&lt;6,SUM(E101:AM101),SUM(LARGE(E101:AM101,{1;2;3;4;5;6})))</f>
        <v>80</v>
      </c>
      <c r="AO101" s="55">
        <f t="shared" si="1"/>
        <v>1</v>
      </c>
      <c r="BH101" s="12"/>
      <c r="BI101" s="22"/>
      <c r="BJ101" s="12"/>
      <c r="BK101" s="22"/>
      <c r="BL101" s="22"/>
      <c r="BM101" s="22"/>
      <c r="BN101" s="22"/>
      <c r="BO101" s="22"/>
      <c r="BP101" s="22"/>
    </row>
    <row r="102" spans="1:68" x14ac:dyDescent="0.2">
      <c r="A102" s="60">
        <v>101</v>
      </c>
      <c r="B102" s="26" t="s">
        <v>80</v>
      </c>
      <c r="C102" s="6"/>
      <c r="D102" s="6" t="s">
        <v>1166</v>
      </c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>
        <v>80</v>
      </c>
      <c r="AK102" s="29"/>
      <c r="AL102" s="29"/>
      <c r="AM102" s="51"/>
      <c r="AN102" s="35">
        <f>IF(AO102&lt;6,SUM(E102:AM102),SUM(LARGE(E102:AM102,{1;2;3;4;5;6})))</f>
        <v>80</v>
      </c>
      <c r="AO102" s="55">
        <f t="shared" si="1"/>
        <v>1</v>
      </c>
      <c r="BH102" s="12"/>
      <c r="BI102" s="22"/>
      <c r="BJ102" s="12"/>
      <c r="BK102" s="22"/>
      <c r="BL102" s="22"/>
      <c r="BM102" s="22"/>
      <c r="BN102" s="22"/>
      <c r="BO102" s="22"/>
      <c r="BP102" s="22"/>
    </row>
    <row r="103" spans="1:68" x14ac:dyDescent="0.2">
      <c r="A103" s="60">
        <v>102</v>
      </c>
      <c r="B103" s="26" t="s">
        <v>77</v>
      </c>
      <c r="C103" s="6" t="s">
        <v>85</v>
      </c>
      <c r="D103" s="8" t="s">
        <v>1231</v>
      </c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>
        <v>80</v>
      </c>
      <c r="AL103" s="30"/>
      <c r="AM103" s="1"/>
      <c r="AN103" s="35">
        <f>IF(AO103&lt;6,SUM(E103:AM103),SUM(LARGE(E103:AM103,{1;2;3;4;5;6})))</f>
        <v>80</v>
      </c>
      <c r="AO103" s="53">
        <f t="shared" si="1"/>
        <v>1</v>
      </c>
      <c r="BH103" s="12"/>
      <c r="BI103" s="22"/>
      <c r="BJ103" s="12"/>
      <c r="BK103" s="22"/>
      <c r="BL103" s="22"/>
      <c r="BM103" s="22"/>
      <c r="BN103" s="22"/>
      <c r="BO103" s="22"/>
      <c r="BP103" s="22"/>
    </row>
    <row r="104" spans="1:68" x14ac:dyDescent="0.2">
      <c r="A104" s="60">
        <v>103</v>
      </c>
      <c r="B104" s="6" t="s">
        <v>77</v>
      </c>
      <c r="C104" s="6" t="s">
        <v>78</v>
      </c>
      <c r="D104" s="8" t="s">
        <v>563</v>
      </c>
      <c r="E104" s="26"/>
      <c r="F104" s="26"/>
      <c r="G104" s="26"/>
      <c r="H104" s="26"/>
      <c r="I104" s="26">
        <v>25</v>
      </c>
      <c r="J104" s="26">
        <v>20</v>
      </c>
      <c r="K104" s="26"/>
      <c r="L104" s="26"/>
      <c r="M104" s="26">
        <v>14</v>
      </c>
      <c r="N104" s="26"/>
      <c r="O104" s="26"/>
      <c r="P104" s="26">
        <v>8</v>
      </c>
      <c r="Q104" s="26"/>
      <c r="R104" s="26"/>
      <c r="S104" s="26">
        <v>12</v>
      </c>
      <c r="T104" s="26"/>
      <c r="U104" s="26"/>
      <c r="V104" s="26"/>
      <c r="W104" s="26"/>
      <c r="X104" s="26"/>
      <c r="Y104" s="102">
        <v>0</v>
      </c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1"/>
      <c r="AN104" s="35">
        <f>IF(AO104&lt;6,SUM(E104:AM104),SUM(LARGE(E104:AM104,{1;2;3;4;5;6})))</f>
        <v>79</v>
      </c>
      <c r="AO104" s="55">
        <f t="shared" si="1"/>
        <v>6</v>
      </c>
      <c r="BH104" s="12"/>
      <c r="BI104" s="22"/>
      <c r="BJ104" s="12"/>
      <c r="BK104" s="22"/>
      <c r="BL104" s="22"/>
      <c r="BM104" s="22"/>
      <c r="BN104" s="22"/>
      <c r="BO104" s="22"/>
      <c r="BP104" s="22"/>
    </row>
    <row r="105" spans="1:68" x14ac:dyDescent="0.2">
      <c r="A105" s="60">
        <v>104</v>
      </c>
      <c r="B105" s="6" t="s">
        <v>77</v>
      </c>
      <c r="C105" s="6" t="s">
        <v>338</v>
      </c>
      <c r="D105" s="8" t="s">
        <v>569</v>
      </c>
      <c r="E105" s="26"/>
      <c r="F105" s="26"/>
      <c r="G105" s="26"/>
      <c r="H105" s="26"/>
      <c r="I105" s="26"/>
      <c r="J105" s="26">
        <v>20</v>
      </c>
      <c r="K105" s="26"/>
      <c r="L105" s="26"/>
      <c r="M105" s="26"/>
      <c r="N105" s="26"/>
      <c r="O105" s="26">
        <v>30</v>
      </c>
      <c r="P105" s="26"/>
      <c r="Q105" s="26"/>
      <c r="R105" s="26"/>
      <c r="S105" s="26"/>
      <c r="T105" s="26">
        <v>25</v>
      </c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1"/>
      <c r="AN105" s="35">
        <f>IF(AO105&lt;6,SUM(E105:AM105),SUM(LARGE(E105:AM105,{1;2;3;4;5;6})))</f>
        <v>75</v>
      </c>
      <c r="AO105" s="55">
        <f t="shared" si="1"/>
        <v>3</v>
      </c>
      <c r="BH105" s="12"/>
      <c r="BI105" s="22"/>
      <c r="BJ105" s="12"/>
      <c r="BK105" s="22"/>
      <c r="BL105" s="22"/>
      <c r="BM105" s="22"/>
      <c r="BN105" s="22"/>
      <c r="BO105" s="22"/>
      <c r="BP105" s="22"/>
    </row>
    <row r="106" spans="1:68" x14ac:dyDescent="0.2">
      <c r="A106" s="60">
        <v>105</v>
      </c>
      <c r="B106" s="26" t="s">
        <v>77</v>
      </c>
      <c r="C106" s="8" t="s">
        <v>85</v>
      </c>
      <c r="D106" s="8" t="s">
        <v>490</v>
      </c>
      <c r="E106" s="54">
        <v>21.7</v>
      </c>
      <c r="F106" s="54"/>
      <c r="G106" s="54"/>
      <c r="H106" s="54"/>
      <c r="I106" s="54">
        <v>16.7</v>
      </c>
      <c r="J106" s="54"/>
      <c r="K106" s="54"/>
      <c r="L106" s="54"/>
      <c r="M106" s="54"/>
      <c r="N106" s="54"/>
      <c r="O106" s="54">
        <v>9.3000000000000007</v>
      </c>
      <c r="P106" s="54"/>
      <c r="Q106" s="54"/>
      <c r="R106" s="54"/>
      <c r="S106" s="54"/>
      <c r="T106" s="54"/>
      <c r="U106" s="54"/>
      <c r="V106" s="54"/>
      <c r="W106" s="54"/>
      <c r="X106" s="54"/>
      <c r="Y106" s="54">
        <v>7</v>
      </c>
      <c r="Z106" s="54"/>
      <c r="AA106" s="54"/>
      <c r="AB106" s="54"/>
      <c r="AC106" s="54"/>
      <c r="AD106" s="54"/>
      <c r="AE106" s="54">
        <v>20</v>
      </c>
      <c r="AF106" s="54"/>
      <c r="AG106" s="54"/>
      <c r="AH106" s="54"/>
      <c r="AI106" s="54"/>
      <c r="AJ106" s="54"/>
      <c r="AK106" s="54"/>
      <c r="AL106" s="54"/>
      <c r="AM106" s="51"/>
      <c r="AN106" s="35">
        <f>IF(AO106&lt;6,SUM(E106:AM106),SUM(LARGE(E106:AM106,{1;2;3;4;5;6})))</f>
        <v>74.7</v>
      </c>
      <c r="AO106" s="55">
        <f t="shared" si="1"/>
        <v>5</v>
      </c>
      <c r="BH106" s="12"/>
      <c r="BI106" s="22"/>
      <c r="BJ106" s="12"/>
      <c r="BK106" s="22"/>
      <c r="BL106" s="22"/>
      <c r="BM106" s="22"/>
      <c r="BN106" s="22"/>
      <c r="BO106" s="22"/>
      <c r="BP106" s="22"/>
    </row>
    <row r="107" spans="1:68" x14ac:dyDescent="0.2">
      <c r="A107" s="60">
        <v>106</v>
      </c>
      <c r="B107" s="26" t="s">
        <v>77</v>
      </c>
      <c r="C107" s="6" t="s">
        <v>136</v>
      </c>
      <c r="D107" s="8" t="s">
        <v>568</v>
      </c>
      <c r="E107" s="30"/>
      <c r="F107" s="30">
        <v>6.5</v>
      </c>
      <c r="G107" s="30"/>
      <c r="H107" s="30"/>
      <c r="I107" s="30">
        <v>13</v>
      </c>
      <c r="J107" s="30">
        <v>8</v>
      </c>
      <c r="K107" s="30"/>
      <c r="L107" s="30"/>
      <c r="M107" s="30">
        <v>8</v>
      </c>
      <c r="N107" s="30">
        <v>10</v>
      </c>
      <c r="O107" s="30"/>
      <c r="P107" s="30"/>
      <c r="Q107" s="30"/>
      <c r="R107" s="30"/>
      <c r="S107" s="30">
        <v>10</v>
      </c>
      <c r="T107" s="30"/>
      <c r="U107" s="30"/>
      <c r="V107" s="30">
        <v>12</v>
      </c>
      <c r="W107" s="30"/>
      <c r="X107" s="30">
        <v>15</v>
      </c>
      <c r="Y107" s="30"/>
      <c r="Z107" s="30"/>
      <c r="AA107" s="30">
        <v>10</v>
      </c>
      <c r="AB107" s="30"/>
      <c r="AC107" s="30">
        <v>8</v>
      </c>
      <c r="AD107" s="30"/>
      <c r="AE107" s="30"/>
      <c r="AF107" s="30"/>
      <c r="AG107" s="30"/>
      <c r="AH107" s="30"/>
      <c r="AI107" s="86">
        <v>0</v>
      </c>
      <c r="AJ107" s="86"/>
      <c r="AK107" s="86">
        <v>0</v>
      </c>
      <c r="AL107" s="86"/>
      <c r="AM107" s="1"/>
      <c r="AN107" s="35">
        <f>IF(AO107&lt;6,SUM(E107:AM107),SUM(LARGE(E107:AM107,{1;2;3;4;5;6})))</f>
        <v>70</v>
      </c>
      <c r="AO107" s="55">
        <f t="shared" si="1"/>
        <v>12</v>
      </c>
      <c r="BH107" s="12"/>
      <c r="BI107" s="22"/>
      <c r="BJ107" s="12"/>
      <c r="BK107" s="22"/>
      <c r="BL107" s="22"/>
      <c r="BM107" s="22"/>
      <c r="BN107" s="22"/>
      <c r="BO107" s="22"/>
      <c r="BP107" s="22"/>
    </row>
    <row r="108" spans="1:68" x14ac:dyDescent="0.2">
      <c r="A108" s="60">
        <v>107</v>
      </c>
      <c r="B108" s="26" t="s">
        <v>77</v>
      </c>
      <c r="C108" s="8" t="s">
        <v>136</v>
      </c>
      <c r="D108" s="8" t="s">
        <v>197</v>
      </c>
      <c r="E108" s="30">
        <v>45</v>
      </c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>
        <v>25</v>
      </c>
      <c r="AK108" s="30"/>
      <c r="AL108" s="30"/>
      <c r="AM108" s="1"/>
      <c r="AN108" s="35">
        <f>IF(AO108&lt;6,SUM(E108:AM108),SUM(LARGE(E108:AM108,{1;2;3;4;5;6})))</f>
        <v>70</v>
      </c>
      <c r="AO108" s="53">
        <f t="shared" si="1"/>
        <v>2</v>
      </c>
      <c r="BH108" s="12"/>
      <c r="BI108" s="22"/>
      <c r="BJ108" s="12"/>
      <c r="BK108" s="22"/>
      <c r="BL108" s="22"/>
      <c r="BM108" s="22"/>
      <c r="BN108" s="22"/>
      <c r="BO108" s="22"/>
      <c r="BP108" s="22"/>
    </row>
    <row r="109" spans="1:68" x14ac:dyDescent="0.2">
      <c r="A109" s="60">
        <v>108</v>
      </c>
      <c r="B109" s="6" t="s">
        <v>77</v>
      </c>
      <c r="C109" s="8" t="s">
        <v>79</v>
      </c>
      <c r="D109" s="8" t="s">
        <v>31</v>
      </c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>
        <v>70</v>
      </c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6"/>
      <c r="AN109" s="35">
        <f>IF(AO109&lt;6,SUM(E109:AM109),SUM(LARGE(E109:AM109,{1;2;3;4;5;6})))</f>
        <v>70</v>
      </c>
      <c r="AO109" s="53">
        <f t="shared" si="1"/>
        <v>1</v>
      </c>
      <c r="BH109" s="12"/>
      <c r="BI109" s="22"/>
      <c r="BJ109" s="12"/>
      <c r="BK109" s="22"/>
      <c r="BL109" s="22"/>
      <c r="BM109" s="22"/>
      <c r="BN109" s="22"/>
      <c r="BO109" s="22"/>
      <c r="BP109" s="22"/>
    </row>
    <row r="110" spans="1:68" x14ac:dyDescent="0.2">
      <c r="A110" s="60">
        <v>109</v>
      </c>
      <c r="B110" s="6" t="s">
        <v>77</v>
      </c>
      <c r="C110" s="6" t="s">
        <v>78</v>
      </c>
      <c r="D110" s="8" t="s">
        <v>697</v>
      </c>
      <c r="E110" s="26"/>
      <c r="F110" s="26"/>
      <c r="G110" s="26"/>
      <c r="H110" s="26"/>
      <c r="I110" s="26"/>
      <c r="J110" s="26"/>
      <c r="K110" s="26"/>
      <c r="L110" s="26"/>
      <c r="M110" s="26">
        <v>7</v>
      </c>
      <c r="N110" s="26"/>
      <c r="O110" s="26">
        <v>4</v>
      </c>
      <c r="P110" s="26"/>
      <c r="Q110" s="26"/>
      <c r="R110" s="26"/>
      <c r="S110" s="26"/>
      <c r="T110" s="26">
        <v>6</v>
      </c>
      <c r="U110" s="26"/>
      <c r="V110" s="26">
        <v>7</v>
      </c>
      <c r="W110" s="26"/>
      <c r="X110" s="26">
        <v>20</v>
      </c>
      <c r="Y110" s="26"/>
      <c r="Z110" s="26"/>
      <c r="AA110" s="26">
        <v>4</v>
      </c>
      <c r="AB110" s="26"/>
      <c r="AC110" s="26">
        <v>4</v>
      </c>
      <c r="AD110" s="26"/>
      <c r="AE110" s="26">
        <v>8</v>
      </c>
      <c r="AF110" s="26"/>
      <c r="AG110" s="26"/>
      <c r="AH110" s="26"/>
      <c r="AI110" s="102">
        <v>0</v>
      </c>
      <c r="AJ110" s="26">
        <v>20</v>
      </c>
      <c r="AK110" s="26"/>
      <c r="AL110" s="26"/>
      <c r="AM110" s="1"/>
      <c r="AN110" s="35">
        <f>IF(AO110&lt;6,SUM(E110:AM110),SUM(LARGE(E110:AM110,{1;2;3;4;5;6})))</f>
        <v>68</v>
      </c>
      <c r="AO110" s="53">
        <f t="shared" si="1"/>
        <v>10</v>
      </c>
      <c r="BH110" s="12"/>
      <c r="BI110" s="22"/>
      <c r="BJ110" s="12"/>
      <c r="BK110" s="22"/>
      <c r="BL110" s="22"/>
      <c r="BM110" s="22"/>
      <c r="BN110" s="22"/>
      <c r="BO110" s="22"/>
      <c r="BP110" s="22"/>
    </row>
    <row r="111" spans="1:68" x14ac:dyDescent="0.2">
      <c r="A111" s="60">
        <v>110</v>
      </c>
      <c r="B111" s="26" t="s">
        <v>77</v>
      </c>
      <c r="C111" s="8" t="s">
        <v>191</v>
      </c>
      <c r="D111" s="8" t="s">
        <v>436</v>
      </c>
      <c r="E111" s="30"/>
      <c r="F111" s="30"/>
      <c r="G111" s="30"/>
      <c r="H111" s="30"/>
      <c r="I111" s="30">
        <v>45</v>
      </c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>
        <v>21.7</v>
      </c>
      <c r="U111" s="30"/>
      <c r="V111" s="30"/>
      <c r="W111" s="30"/>
      <c r="X111" s="30"/>
      <c r="Y111" s="30"/>
      <c r="Z111" s="30"/>
      <c r="AA111" s="30"/>
      <c r="AB111" s="86">
        <v>0</v>
      </c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6"/>
      <c r="AN111" s="35">
        <f>IF(AO111&lt;6,SUM(E111:AM111),SUM(LARGE(E111:AM111,{1;2;3;4;5;6})))</f>
        <v>66.7</v>
      </c>
      <c r="AO111" s="55">
        <f t="shared" si="1"/>
        <v>3</v>
      </c>
      <c r="BH111" s="12"/>
      <c r="BI111" s="22"/>
      <c r="BJ111" s="12"/>
      <c r="BK111" s="22"/>
      <c r="BL111" s="22"/>
      <c r="BM111" s="22"/>
      <c r="BN111" s="22"/>
      <c r="BO111" s="22"/>
      <c r="BP111" s="22"/>
    </row>
    <row r="112" spans="1:68" x14ac:dyDescent="0.2">
      <c r="A112" s="60">
        <v>111</v>
      </c>
      <c r="B112" s="26" t="s">
        <v>77</v>
      </c>
      <c r="C112" s="26" t="s">
        <v>79</v>
      </c>
      <c r="D112" s="37" t="s">
        <v>314</v>
      </c>
      <c r="E112" s="30">
        <v>21.7</v>
      </c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>
        <v>45</v>
      </c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51"/>
      <c r="AN112" s="35">
        <f>IF(AO112&lt;6,SUM(E112:AM112),SUM(LARGE(E112:AM112,{1;2;3;4;5;6})))</f>
        <v>66.7</v>
      </c>
      <c r="AO112" s="53">
        <f t="shared" si="1"/>
        <v>2</v>
      </c>
      <c r="BH112" s="12"/>
      <c r="BI112" s="22"/>
      <c r="BJ112" s="12"/>
      <c r="BK112" s="22"/>
      <c r="BL112" s="22"/>
      <c r="BM112" s="22"/>
      <c r="BN112" s="22"/>
      <c r="BO112" s="22"/>
      <c r="BP112" s="22"/>
    </row>
    <row r="113" spans="1:68" x14ac:dyDescent="0.2">
      <c r="A113" s="60">
        <v>112</v>
      </c>
      <c r="B113" s="6" t="s">
        <v>77</v>
      </c>
      <c r="C113" s="6" t="s">
        <v>78</v>
      </c>
      <c r="D113" s="8" t="s">
        <v>713</v>
      </c>
      <c r="E113" s="26"/>
      <c r="F113" s="26"/>
      <c r="G113" s="26"/>
      <c r="H113" s="26"/>
      <c r="I113" s="102">
        <v>0</v>
      </c>
      <c r="J113" s="26"/>
      <c r="K113" s="26"/>
      <c r="L113" s="26"/>
      <c r="M113" s="26"/>
      <c r="N113" s="26"/>
      <c r="O113" s="26"/>
      <c r="P113" s="26"/>
      <c r="Q113" s="26"/>
      <c r="R113" s="26"/>
      <c r="S113" s="26">
        <v>10</v>
      </c>
      <c r="T113" s="26">
        <v>10</v>
      </c>
      <c r="U113" s="26"/>
      <c r="V113" s="26"/>
      <c r="W113" s="26"/>
      <c r="X113" s="26"/>
      <c r="Y113" s="26">
        <v>10</v>
      </c>
      <c r="Z113" s="26"/>
      <c r="AA113" s="26"/>
      <c r="AB113" s="26">
        <v>25</v>
      </c>
      <c r="AC113" s="26">
        <v>10</v>
      </c>
      <c r="AD113" s="26"/>
      <c r="AE113" s="26"/>
      <c r="AF113" s="26"/>
      <c r="AG113" s="26"/>
      <c r="AH113" s="26"/>
      <c r="AI113" s="26"/>
      <c r="AJ113" s="26"/>
      <c r="AK113" s="26"/>
      <c r="AL113" s="26"/>
      <c r="AM113" s="1"/>
      <c r="AN113" s="35">
        <f>IF(AO113&lt;6,SUM(E113:AM113),SUM(LARGE(E113:AM113,{1;2;3;4;5;6})))</f>
        <v>65</v>
      </c>
      <c r="AO113" s="55">
        <f t="shared" si="1"/>
        <v>6</v>
      </c>
      <c r="BH113" s="12"/>
      <c r="BI113" s="22"/>
      <c r="BJ113" s="12"/>
      <c r="BK113" s="22"/>
      <c r="BL113" s="22"/>
      <c r="BM113" s="22"/>
      <c r="BN113" s="22"/>
      <c r="BO113" s="22"/>
      <c r="BP113" s="22"/>
    </row>
    <row r="114" spans="1:68" x14ac:dyDescent="0.2">
      <c r="A114" s="60">
        <v>113</v>
      </c>
      <c r="B114" s="6" t="s">
        <v>77</v>
      </c>
      <c r="C114" s="6" t="s">
        <v>81</v>
      </c>
      <c r="D114" s="8" t="s">
        <v>295</v>
      </c>
      <c r="E114" s="26">
        <v>35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>
        <v>30</v>
      </c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1"/>
      <c r="AN114" s="35">
        <f>IF(AO114&lt;6,SUM(E114:AM114),SUM(LARGE(E114:AM114,{1;2;3;4;5;6})))</f>
        <v>65</v>
      </c>
      <c r="AO114" s="53">
        <f t="shared" si="1"/>
        <v>2</v>
      </c>
      <c r="BH114" s="12"/>
      <c r="BI114" s="22"/>
      <c r="BJ114" s="12"/>
      <c r="BK114" s="22"/>
      <c r="BL114" s="22"/>
      <c r="BM114" s="22"/>
      <c r="BN114" s="22"/>
      <c r="BO114" s="22"/>
      <c r="BP114" s="22"/>
    </row>
    <row r="115" spans="1:68" x14ac:dyDescent="0.2">
      <c r="A115" s="60">
        <v>114</v>
      </c>
      <c r="B115" s="26" t="s">
        <v>77</v>
      </c>
      <c r="C115" s="6" t="s">
        <v>136</v>
      </c>
      <c r="D115" s="8" t="s">
        <v>456</v>
      </c>
      <c r="E115" s="29"/>
      <c r="F115" s="29"/>
      <c r="G115" s="29"/>
      <c r="H115" s="29"/>
      <c r="I115" s="29"/>
      <c r="J115" s="29"/>
      <c r="K115" s="29"/>
      <c r="L115" s="29"/>
      <c r="M115" s="29">
        <v>20</v>
      </c>
      <c r="N115" s="29"/>
      <c r="O115" s="29"/>
      <c r="P115" s="29"/>
      <c r="Q115" s="29"/>
      <c r="R115" s="29"/>
      <c r="S115" s="29"/>
      <c r="T115" s="29">
        <v>12</v>
      </c>
      <c r="U115" s="29"/>
      <c r="V115" s="29">
        <v>8</v>
      </c>
      <c r="W115" s="29"/>
      <c r="X115" s="29"/>
      <c r="Y115" s="29"/>
      <c r="Z115" s="29">
        <v>10</v>
      </c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>
        <v>14</v>
      </c>
      <c r="AL115" s="29"/>
      <c r="AM115" s="1"/>
      <c r="AN115" s="35">
        <f>IF(AO115&lt;6,SUM(E115:AM115),SUM(LARGE(E115:AM115,{1;2;3;4;5;6})))</f>
        <v>64</v>
      </c>
      <c r="AO115" s="53">
        <f t="shared" si="1"/>
        <v>5</v>
      </c>
      <c r="BH115" s="12"/>
      <c r="BI115" s="22"/>
      <c r="BJ115" s="12"/>
      <c r="BK115" s="22"/>
      <c r="BL115" s="22"/>
      <c r="BM115" s="22"/>
      <c r="BN115" s="22"/>
      <c r="BO115" s="22"/>
      <c r="BP115" s="22"/>
    </row>
    <row r="116" spans="1:68" x14ac:dyDescent="0.2">
      <c r="A116" s="60">
        <v>115</v>
      </c>
      <c r="B116" s="26" t="s">
        <v>77</v>
      </c>
      <c r="C116" s="6" t="s">
        <v>78</v>
      </c>
      <c r="D116" s="8" t="s">
        <v>22</v>
      </c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>
        <v>21.7</v>
      </c>
      <c r="U116" s="54"/>
      <c r="V116" s="54">
        <v>20</v>
      </c>
      <c r="W116" s="54"/>
      <c r="X116" s="54"/>
      <c r="Y116" s="54">
        <v>20</v>
      </c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1"/>
      <c r="AN116" s="35">
        <f>IF(AO116&lt;6,SUM(E116:AM116),SUM(LARGE(E116:AM116,{1;2;3;4;5;6})))</f>
        <v>61.7</v>
      </c>
      <c r="AO116" s="55">
        <f t="shared" si="1"/>
        <v>3</v>
      </c>
      <c r="BH116" s="12"/>
      <c r="BI116" s="22"/>
      <c r="BJ116" s="12"/>
      <c r="BK116" s="22"/>
      <c r="BL116" s="22"/>
      <c r="BM116" s="22"/>
      <c r="BN116" s="22"/>
      <c r="BO116" s="22"/>
      <c r="BP116" s="22"/>
    </row>
    <row r="117" spans="1:68" x14ac:dyDescent="0.2">
      <c r="A117" s="60">
        <v>116</v>
      </c>
      <c r="B117" s="26" t="s">
        <v>77</v>
      </c>
      <c r="C117" s="6" t="s">
        <v>458</v>
      </c>
      <c r="D117" s="8" t="s">
        <v>564</v>
      </c>
      <c r="E117" s="30"/>
      <c r="F117" s="30"/>
      <c r="G117" s="30"/>
      <c r="H117" s="30"/>
      <c r="I117" s="30">
        <v>30</v>
      </c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>
        <v>10</v>
      </c>
      <c r="Z117" s="30"/>
      <c r="AA117" s="30"/>
      <c r="AB117" s="30"/>
      <c r="AC117" s="30">
        <v>20</v>
      </c>
      <c r="AD117" s="30"/>
      <c r="AE117" s="30"/>
      <c r="AF117" s="30"/>
      <c r="AG117" s="30"/>
      <c r="AH117" s="30"/>
      <c r="AI117" s="30"/>
      <c r="AJ117" s="30"/>
      <c r="AK117" s="30"/>
      <c r="AL117" s="30"/>
      <c r="AM117" s="1"/>
      <c r="AN117" s="35">
        <f>IF(AO117&lt;6,SUM(E117:AM117),SUM(LARGE(E117:AM117,{1;2;3;4;5;6})))</f>
        <v>60</v>
      </c>
      <c r="AO117" s="53">
        <f t="shared" si="1"/>
        <v>3</v>
      </c>
      <c r="BH117" s="12"/>
      <c r="BI117" s="22"/>
      <c r="BJ117" s="12"/>
      <c r="BK117" s="22"/>
      <c r="BL117" s="22"/>
      <c r="BM117" s="22"/>
      <c r="BN117" s="22"/>
      <c r="BO117" s="22"/>
      <c r="BP117" s="22"/>
    </row>
    <row r="118" spans="1:68" x14ac:dyDescent="0.2">
      <c r="A118" s="60">
        <v>117</v>
      </c>
      <c r="B118" s="6" t="s">
        <v>77</v>
      </c>
      <c r="C118" s="6" t="s">
        <v>260</v>
      </c>
      <c r="D118" s="8" t="s">
        <v>714</v>
      </c>
      <c r="E118" s="26"/>
      <c r="F118" s="26"/>
      <c r="G118" s="26"/>
      <c r="H118" s="26"/>
      <c r="I118" s="102">
        <v>0</v>
      </c>
      <c r="J118" s="102">
        <v>0</v>
      </c>
      <c r="K118" s="102"/>
      <c r="L118" s="102"/>
      <c r="M118" s="102"/>
      <c r="N118" s="26">
        <v>8</v>
      </c>
      <c r="O118" s="102">
        <v>0</v>
      </c>
      <c r="P118" s="102"/>
      <c r="Q118" s="102"/>
      <c r="R118" s="102"/>
      <c r="S118" s="102"/>
      <c r="T118" s="102">
        <v>10</v>
      </c>
      <c r="U118" s="102"/>
      <c r="V118" s="102"/>
      <c r="W118" s="102"/>
      <c r="X118" s="102">
        <v>0</v>
      </c>
      <c r="Y118" s="102"/>
      <c r="Z118" s="26">
        <v>17</v>
      </c>
      <c r="AA118" s="102">
        <v>0</v>
      </c>
      <c r="AB118" s="26"/>
      <c r="AC118" s="26"/>
      <c r="AD118" s="26"/>
      <c r="AE118" s="26">
        <v>10</v>
      </c>
      <c r="AF118" s="26"/>
      <c r="AG118" s="26"/>
      <c r="AH118" s="26"/>
      <c r="AI118" s="26">
        <v>14</v>
      </c>
      <c r="AJ118" s="26"/>
      <c r="AK118" s="26"/>
      <c r="AL118" s="26"/>
      <c r="AM118" s="1"/>
      <c r="AN118" s="35">
        <f>IF(AO118&lt;6,SUM(E118:AM118),SUM(LARGE(E118:AM118,{1;2;3;4;5;6})))</f>
        <v>59</v>
      </c>
      <c r="AO118" s="53">
        <f t="shared" si="1"/>
        <v>10</v>
      </c>
      <c r="BH118" s="12"/>
      <c r="BI118" s="22"/>
      <c r="BJ118" s="12"/>
      <c r="BK118" s="22"/>
      <c r="BL118" s="22"/>
      <c r="BM118" s="22"/>
      <c r="BN118" s="22"/>
      <c r="BO118" s="22"/>
      <c r="BP118" s="22"/>
    </row>
    <row r="119" spans="1:68" x14ac:dyDescent="0.2">
      <c r="A119" s="60">
        <v>118</v>
      </c>
      <c r="B119" s="26" t="s">
        <v>77</v>
      </c>
      <c r="C119" s="6" t="s">
        <v>136</v>
      </c>
      <c r="D119" s="8" t="s">
        <v>192</v>
      </c>
      <c r="E119" s="30"/>
      <c r="F119" s="30"/>
      <c r="G119" s="30"/>
      <c r="H119" s="30"/>
      <c r="I119" s="30"/>
      <c r="J119" s="30">
        <v>8</v>
      </c>
      <c r="K119" s="30"/>
      <c r="L119" s="30"/>
      <c r="M119" s="30">
        <v>8</v>
      </c>
      <c r="N119" s="30">
        <v>8</v>
      </c>
      <c r="O119" s="30"/>
      <c r="P119" s="30"/>
      <c r="Q119" s="30">
        <v>18.3</v>
      </c>
      <c r="R119" s="30"/>
      <c r="S119" s="30">
        <v>8</v>
      </c>
      <c r="T119" s="30">
        <v>8</v>
      </c>
      <c r="U119" s="30"/>
      <c r="V119" s="30"/>
      <c r="W119" s="30"/>
      <c r="X119" s="30"/>
      <c r="Y119" s="30">
        <v>8</v>
      </c>
      <c r="Z119" s="86">
        <v>0</v>
      </c>
      <c r="AA119" s="30">
        <v>8</v>
      </c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1"/>
      <c r="AN119" s="35">
        <f>IF(AO119&lt;6,SUM(E119:AM119),SUM(LARGE(E119:AM119,{1;2;3;4;5;6})))</f>
        <v>58.3</v>
      </c>
      <c r="AO119" s="55">
        <f t="shared" si="1"/>
        <v>9</v>
      </c>
      <c r="BH119" s="12"/>
      <c r="BI119" s="22"/>
      <c r="BJ119" s="12"/>
      <c r="BK119" s="22"/>
      <c r="BL119" s="22"/>
      <c r="BM119" s="22"/>
      <c r="BN119" s="22"/>
      <c r="BO119" s="22"/>
      <c r="BP119" s="22"/>
    </row>
    <row r="120" spans="1:68" x14ac:dyDescent="0.2">
      <c r="A120" s="67">
        <v>119</v>
      </c>
      <c r="B120" s="26" t="s">
        <v>77</v>
      </c>
      <c r="C120" s="6" t="s">
        <v>78</v>
      </c>
      <c r="D120" s="8" t="s">
        <v>380</v>
      </c>
      <c r="E120" s="29"/>
      <c r="F120" s="29">
        <v>6.5</v>
      </c>
      <c r="G120" s="29"/>
      <c r="H120" s="29"/>
      <c r="I120" s="29">
        <v>16.7</v>
      </c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>
        <v>8</v>
      </c>
      <c r="U120" s="29"/>
      <c r="V120" s="29"/>
      <c r="W120" s="29"/>
      <c r="X120" s="29">
        <v>11</v>
      </c>
      <c r="Y120" s="29">
        <v>8</v>
      </c>
      <c r="Z120" s="29"/>
      <c r="AA120" s="29"/>
      <c r="AB120" s="29"/>
      <c r="AC120" s="29">
        <v>8</v>
      </c>
      <c r="AD120" s="29"/>
      <c r="AE120" s="29"/>
      <c r="AF120" s="29"/>
      <c r="AG120" s="29"/>
      <c r="AH120" s="29"/>
      <c r="AI120" s="29"/>
      <c r="AJ120" s="29"/>
      <c r="AK120" s="29"/>
      <c r="AL120" s="29"/>
      <c r="AM120" s="1"/>
      <c r="AN120" s="35">
        <f>IF(AO120&lt;6,SUM(E120:AM120),SUM(LARGE(E120:AM120,{1;2;3;4;5;6})))</f>
        <v>58.2</v>
      </c>
      <c r="AO120" s="53">
        <f t="shared" si="1"/>
        <v>6</v>
      </c>
      <c r="BH120" s="12"/>
      <c r="BI120" s="22"/>
      <c r="BJ120" s="12"/>
      <c r="BK120" s="22"/>
      <c r="BL120" s="22"/>
      <c r="BM120" s="22"/>
      <c r="BN120" s="22"/>
      <c r="BO120" s="22"/>
      <c r="BP120" s="22"/>
    </row>
    <row r="121" spans="1:68" x14ac:dyDescent="0.2">
      <c r="A121" s="67">
        <v>120</v>
      </c>
      <c r="B121" s="26" t="s">
        <v>77</v>
      </c>
      <c r="C121" s="26" t="s">
        <v>458</v>
      </c>
      <c r="D121" s="37" t="s">
        <v>698</v>
      </c>
      <c r="E121" s="30"/>
      <c r="F121" s="30"/>
      <c r="G121" s="30"/>
      <c r="H121" s="30"/>
      <c r="I121" s="30">
        <v>16.7</v>
      </c>
      <c r="J121" s="30"/>
      <c r="K121" s="30"/>
      <c r="L121" s="30"/>
      <c r="M121" s="30"/>
      <c r="N121" s="30"/>
      <c r="O121" s="30"/>
      <c r="P121" s="30">
        <v>20</v>
      </c>
      <c r="Q121" s="30"/>
      <c r="R121" s="30"/>
      <c r="S121" s="30"/>
      <c r="T121" s="30"/>
      <c r="U121" s="30"/>
      <c r="V121" s="30"/>
      <c r="W121" s="30"/>
      <c r="X121" s="30"/>
      <c r="Y121" s="30">
        <v>12</v>
      </c>
      <c r="Z121" s="30"/>
      <c r="AA121" s="30"/>
      <c r="AB121" s="30"/>
      <c r="AC121" s="30"/>
      <c r="AD121" s="30"/>
      <c r="AE121" s="30">
        <v>8</v>
      </c>
      <c r="AF121" s="30"/>
      <c r="AG121" s="30"/>
      <c r="AH121" s="30"/>
      <c r="AI121" s="30"/>
      <c r="AJ121" s="30"/>
      <c r="AK121" s="30"/>
      <c r="AL121" s="30"/>
      <c r="AM121" s="9"/>
      <c r="AN121" s="35">
        <f>IF(AO121&lt;6,SUM(E121:AM121),SUM(LARGE(E121:AM121,{1;2;3;4;5;6})))</f>
        <v>56.7</v>
      </c>
      <c r="AO121" s="53">
        <f t="shared" si="1"/>
        <v>4</v>
      </c>
      <c r="BH121" s="12"/>
      <c r="BI121" s="22"/>
      <c r="BJ121" s="12"/>
      <c r="BK121" s="22"/>
      <c r="BL121" s="22"/>
      <c r="BM121" s="22"/>
      <c r="BN121" s="22"/>
      <c r="BO121" s="22"/>
      <c r="BP121" s="22"/>
    </row>
    <row r="122" spans="1:68" x14ac:dyDescent="0.2">
      <c r="A122" s="67">
        <v>121</v>
      </c>
      <c r="B122" s="26" t="s">
        <v>77</v>
      </c>
      <c r="C122" s="8" t="s">
        <v>83</v>
      </c>
      <c r="D122" s="26" t="s">
        <v>422</v>
      </c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>
        <v>8</v>
      </c>
      <c r="U122" s="30"/>
      <c r="V122" s="30">
        <v>10</v>
      </c>
      <c r="W122" s="30"/>
      <c r="X122" s="30">
        <v>20</v>
      </c>
      <c r="Y122" s="30">
        <v>17</v>
      </c>
      <c r="Z122" s="30"/>
      <c r="AA122" s="30"/>
      <c r="AB122" s="30"/>
      <c r="AC122" s="86">
        <v>0</v>
      </c>
      <c r="AD122" s="30"/>
      <c r="AE122" s="30"/>
      <c r="AF122" s="30"/>
      <c r="AG122" s="30"/>
      <c r="AH122" s="30"/>
      <c r="AI122" s="86">
        <v>0</v>
      </c>
      <c r="AJ122" s="86"/>
      <c r="AK122" s="86"/>
      <c r="AL122" s="86"/>
      <c r="AM122" s="51"/>
      <c r="AN122" s="35">
        <f>IF(AO122&lt;6,SUM(E122:AM122),SUM(LARGE(E122:AM122,{1;2;3;4;5;6})))</f>
        <v>55</v>
      </c>
      <c r="AO122" s="53">
        <f t="shared" si="1"/>
        <v>6</v>
      </c>
      <c r="BH122" s="12"/>
      <c r="BI122" s="22"/>
      <c r="BJ122" s="12"/>
      <c r="BK122" s="22"/>
      <c r="BL122" s="22"/>
      <c r="BM122" s="22"/>
      <c r="BN122" s="22"/>
      <c r="BO122" s="22"/>
      <c r="BP122" s="22"/>
    </row>
    <row r="123" spans="1:68" x14ac:dyDescent="0.2">
      <c r="A123" s="67">
        <v>122</v>
      </c>
      <c r="B123" s="26" t="s">
        <v>77</v>
      </c>
      <c r="C123" s="6" t="s">
        <v>458</v>
      </c>
      <c r="D123" s="8" t="s">
        <v>448</v>
      </c>
      <c r="E123" s="30"/>
      <c r="F123" s="30">
        <v>12</v>
      </c>
      <c r="G123" s="30"/>
      <c r="H123" s="30"/>
      <c r="I123" s="30"/>
      <c r="J123" s="30">
        <v>10</v>
      </c>
      <c r="K123" s="30"/>
      <c r="L123" s="30"/>
      <c r="M123" s="30"/>
      <c r="N123" s="30">
        <v>8</v>
      </c>
      <c r="O123" s="30"/>
      <c r="P123" s="30"/>
      <c r="Q123" s="30"/>
      <c r="R123" s="30"/>
      <c r="S123" s="30"/>
      <c r="T123" s="30"/>
      <c r="U123" s="30"/>
      <c r="V123" s="30">
        <v>17</v>
      </c>
      <c r="W123" s="30"/>
      <c r="X123" s="30"/>
      <c r="Y123" s="30"/>
      <c r="Z123" s="30"/>
      <c r="AA123" s="30"/>
      <c r="AB123" s="86">
        <v>0</v>
      </c>
      <c r="AC123" s="86"/>
      <c r="AD123" s="86"/>
      <c r="AE123" s="30">
        <v>8</v>
      </c>
      <c r="AF123" s="30"/>
      <c r="AG123" s="30"/>
      <c r="AH123" s="86"/>
      <c r="AI123" s="86"/>
      <c r="AJ123" s="86"/>
      <c r="AK123" s="86"/>
      <c r="AL123" s="86"/>
      <c r="AM123" s="1"/>
      <c r="AN123" s="35">
        <f>IF(AO123&lt;6,SUM(E123:AM123),SUM(LARGE(E123:AM123,{1;2;3;4;5;6})))</f>
        <v>55</v>
      </c>
      <c r="AO123" s="53">
        <f t="shared" si="1"/>
        <v>6</v>
      </c>
      <c r="BH123" s="12"/>
      <c r="BI123" s="22"/>
      <c r="BJ123" s="12"/>
      <c r="BK123" s="22"/>
      <c r="BL123" s="22"/>
      <c r="BM123" s="22"/>
      <c r="BN123" s="22"/>
      <c r="BO123" s="22"/>
      <c r="BP123" s="22"/>
    </row>
    <row r="124" spans="1:68" x14ac:dyDescent="0.2">
      <c r="A124" s="67">
        <v>123</v>
      </c>
      <c r="B124" s="26" t="s">
        <v>77</v>
      </c>
      <c r="C124" s="6" t="s">
        <v>98</v>
      </c>
      <c r="D124" s="8" t="s">
        <v>330</v>
      </c>
      <c r="E124" s="30"/>
      <c r="F124" s="30">
        <v>20</v>
      </c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>
        <v>35</v>
      </c>
      <c r="AF124" s="30"/>
      <c r="AG124" s="30"/>
      <c r="AH124" s="30"/>
      <c r="AI124" s="30"/>
      <c r="AJ124" s="30"/>
      <c r="AK124" s="30"/>
      <c r="AL124" s="30"/>
      <c r="AM124" s="1"/>
      <c r="AN124" s="35">
        <f>IF(AO124&lt;6,SUM(E124:AM124),SUM(LARGE(E124:AM124,{1;2;3;4;5;6})))</f>
        <v>55</v>
      </c>
      <c r="AO124" s="53">
        <f t="shared" si="1"/>
        <v>2</v>
      </c>
      <c r="BH124" s="12"/>
      <c r="BI124" s="22"/>
      <c r="BJ124" s="12"/>
      <c r="BK124" s="22"/>
      <c r="BL124" s="22"/>
      <c r="BM124" s="22"/>
      <c r="BN124" s="22"/>
      <c r="BO124" s="22"/>
      <c r="BP124" s="22"/>
    </row>
    <row r="125" spans="1:68" x14ac:dyDescent="0.2">
      <c r="A125" s="67">
        <v>124</v>
      </c>
      <c r="B125" s="26" t="s">
        <v>77</v>
      </c>
      <c r="C125" s="6" t="s">
        <v>78</v>
      </c>
      <c r="D125" s="8" t="s">
        <v>61</v>
      </c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86">
        <v>0</v>
      </c>
      <c r="AC125" s="86"/>
      <c r="AD125" s="86"/>
      <c r="AE125" s="86"/>
      <c r="AF125" s="86"/>
      <c r="AG125" s="86"/>
      <c r="AH125" s="86"/>
      <c r="AI125" s="86"/>
      <c r="AJ125" s="30">
        <v>55</v>
      </c>
      <c r="AK125" s="30"/>
      <c r="AL125" s="30"/>
      <c r="AM125" s="1"/>
      <c r="AN125" s="35">
        <f>IF(AO125&lt;6,SUM(E125:AM125),SUM(LARGE(E125:AM125,{1;2;3;4;5;6})))</f>
        <v>55</v>
      </c>
      <c r="AO125" s="55">
        <f t="shared" si="1"/>
        <v>2</v>
      </c>
      <c r="BH125" s="12"/>
      <c r="BI125" s="22"/>
      <c r="BJ125" s="12"/>
      <c r="BK125" s="22"/>
      <c r="BL125" s="22"/>
      <c r="BM125" s="22"/>
      <c r="BN125" s="22"/>
      <c r="BO125" s="22"/>
      <c r="BP125" s="22"/>
    </row>
    <row r="126" spans="1:68" x14ac:dyDescent="0.2">
      <c r="A126" s="67">
        <v>125</v>
      </c>
      <c r="B126" s="26" t="s">
        <v>77</v>
      </c>
      <c r="C126" s="6" t="s">
        <v>458</v>
      </c>
      <c r="D126" s="8" t="s">
        <v>375</v>
      </c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>
        <v>55</v>
      </c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1"/>
      <c r="AN126" s="35">
        <f>IF(AO126&lt;6,SUM(E126:AM126),SUM(LARGE(E126:AM126,{1;2;3;4;5;6})))</f>
        <v>55</v>
      </c>
      <c r="AO126" s="53">
        <f t="shared" si="1"/>
        <v>1</v>
      </c>
      <c r="BH126" s="12"/>
      <c r="BI126" s="22"/>
      <c r="BJ126" s="12"/>
      <c r="BK126" s="22"/>
      <c r="BL126" s="22"/>
      <c r="BM126" s="22"/>
      <c r="BN126" s="22"/>
      <c r="BO126" s="22"/>
      <c r="BP126" s="22"/>
    </row>
    <row r="127" spans="1:68" x14ac:dyDescent="0.2">
      <c r="A127" s="67">
        <v>126</v>
      </c>
      <c r="B127" s="6" t="s">
        <v>77</v>
      </c>
      <c r="C127" s="6" t="s">
        <v>458</v>
      </c>
      <c r="D127" s="37" t="s">
        <v>850</v>
      </c>
      <c r="E127" s="29"/>
      <c r="F127" s="29"/>
      <c r="G127" s="29"/>
      <c r="H127" s="29"/>
      <c r="I127" s="29"/>
      <c r="J127" s="29">
        <v>5</v>
      </c>
      <c r="K127" s="29"/>
      <c r="L127" s="29"/>
      <c r="M127" s="29">
        <v>8</v>
      </c>
      <c r="N127" s="29"/>
      <c r="O127" s="29">
        <v>4</v>
      </c>
      <c r="P127" s="29"/>
      <c r="Q127" s="29"/>
      <c r="R127" s="29"/>
      <c r="S127" s="29"/>
      <c r="T127" s="29">
        <v>4.3</v>
      </c>
      <c r="U127" s="29"/>
      <c r="V127" s="29">
        <v>8</v>
      </c>
      <c r="W127" s="29"/>
      <c r="X127" s="29"/>
      <c r="Y127" s="29"/>
      <c r="Z127" s="29"/>
      <c r="AA127" s="29">
        <v>10</v>
      </c>
      <c r="AB127" s="29"/>
      <c r="AC127" s="29">
        <v>8</v>
      </c>
      <c r="AD127" s="29"/>
      <c r="AE127" s="29">
        <v>10</v>
      </c>
      <c r="AF127" s="29"/>
      <c r="AG127" s="29"/>
      <c r="AH127" s="29"/>
      <c r="AI127" s="29">
        <v>10</v>
      </c>
      <c r="AJ127" s="29">
        <v>3.7</v>
      </c>
      <c r="AK127" s="29"/>
      <c r="AL127" s="29"/>
      <c r="AM127" s="30"/>
      <c r="AN127" s="35">
        <f>IF(AO127&lt;6,SUM(E127:AM127),SUM(LARGE(E127:AM127,{1;2;3;4;5;6})))</f>
        <v>54</v>
      </c>
      <c r="AO127" s="53">
        <f t="shared" si="1"/>
        <v>10</v>
      </c>
      <c r="BH127" s="12"/>
      <c r="BI127" s="22"/>
      <c r="BJ127" s="12"/>
      <c r="BK127" s="22"/>
      <c r="BL127" s="22"/>
      <c r="BM127" s="22"/>
      <c r="BN127" s="22"/>
      <c r="BO127" s="22"/>
      <c r="BP127" s="22"/>
    </row>
    <row r="128" spans="1:68" x14ac:dyDescent="0.2">
      <c r="A128" s="67">
        <v>127</v>
      </c>
      <c r="B128" s="26" t="s">
        <v>77</v>
      </c>
      <c r="C128" s="6" t="s">
        <v>136</v>
      </c>
      <c r="D128" s="8" t="s">
        <v>471</v>
      </c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>
        <v>10.7</v>
      </c>
      <c r="P128" s="30"/>
      <c r="Q128" s="30"/>
      <c r="R128" s="30"/>
      <c r="S128" s="30"/>
      <c r="T128" s="30"/>
      <c r="U128" s="30"/>
      <c r="V128" s="30"/>
      <c r="W128" s="30"/>
      <c r="X128" s="30">
        <v>15</v>
      </c>
      <c r="Y128" s="30"/>
      <c r="Z128" s="30"/>
      <c r="AA128" s="30">
        <v>12</v>
      </c>
      <c r="AB128" s="30"/>
      <c r="AC128" s="30">
        <v>8</v>
      </c>
      <c r="AD128" s="30"/>
      <c r="AE128" s="30"/>
      <c r="AF128" s="30"/>
      <c r="AG128" s="30"/>
      <c r="AH128" s="30"/>
      <c r="AI128" s="30">
        <v>8</v>
      </c>
      <c r="AJ128" s="30"/>
      <c r="AK128" s="30"/>
      <c r="AL128" s="30"/>
      <c r="AM128" s="54"/>
      <c r="AN128" s="35">
        <f>IF(AO128&lt;6,SUM(E128:AM128),SUM(LARGE(E128:AM128,{1;2;3;4;5;6})))</f>
        <v>53.7</v>
      </c>
      <c r="AO128" s="53">
        <f t="shared" si="1"/>
        <v>5</v>
      </c>
      <c r="BH128" s="12"/>
      <c r="BI128" s="22"/>
      <c r="BJ128" s="12"/>
      <c r="BK128" s="22"/>
      <c r="BL128" s="22"/>
      <c r="BM128" s="22"/>
      <c r="BN128" s="22"/>
      <c r="BO128" s="22"/>
      <c r="BP128" s="22"/>
    </row>
    <row r="129" spans="1:68" x14ac:dyDescent="0.2">
      <c r="A129" s="67">
        <v>128</v>
      </c>
      <c r="B129" s="26" t="s">
        <v>77</v>
      </c>
      <c r="C129" s="6" t="s">
        <v>85</v>
      </c>
      <c r="D129" s="8" t="s">
        <v>63</v>
      </c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>
        <v>17</v>
      </c>
      <c r="T129" s="30"/>
      <c r="U129" s="30"/>
      <c r="V129" s="30">
        <v>14</v>
      </c>
      <c r="W129" s="30"/>
      <c r="X129" s="30"/>
      <c r="Y129" s="30"/>
      <c r="Z129" s="30">
        <v>12</v>
      </c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>
        <v>10</v>
      </c>
      <c r="AL129" s="30"/>
      <c r="AM129" s="1"/>
      <c r="AN129" s="35">
        <f>IF(AO129&lt;6,SUM(E129:AM129),SUM(LARGE(E129:AM129,{1;2;3;4;5;6})))</f>
        <v>53</v>
      </c>
      <c r="AO129" s="55">
        <f t="shared" si="1"/>
        <v>4</v>
      </c>
      <c r="BH129" s="12"/>
      <c r="BI129" s="22"/>
      <c r="BJ129" s="12"/>
      <c r="BK129" s="22"/>
      <c r="BL129" s="22"/>
      <c r="BM129" s="22"/>
      <c r="BN129" s="22"/>
      <c r="BO129" s="22"/>
      <c r="BP129" s="22"/>
    </row>
    <row r="130" spans="1:68" x14ac:dyDescent="0.2">
      <c r="A130" s="67">
        <v>129</v>
      </c>
      <c r="B130" s="6" t="s">
        <v>77</v>
      </c>
      <c r="C130" s="6" t="s">
        <v>81</v>
      </c>
      <c r="D130" s="8" t="s">
        <v>359</v>
      </c>
      <c r="E130" s="102">
        <v>0</v>
      </c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26">
        <v>51</v>
      </c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1"/>
      <c r="AN130" s="35">
        <f>IF(AO130&lt;6,SUM(E130:AM130),SUM(LARGE(E130:AM130,{1;2;3;4;5;6})))</f>
        <v>51</v>
      </c>
      <c r="AO130" s="53">
        <f t="shared" ref="AO130:AO193" si="2">COUNT(E130:AM130)</f>
        <v>2</v>
      </c>
      <c r="BH130" s="12"/>
      <c r="BI130" s="22"/>
      <c r="BJ130" s="12"/>
      <c r="BK130" s="22"/>
      <c r="BL130" s="22"/>
      <c r="BM130" s="22"/>
      <c r="BN130" s="22"/>
      <c r="BO130" s="22"/>
      <c r="BP130" s="22"/>
    </row>
    <row r="131" spans="1:68" x14ac:dyDescent="0.2">
      <c r="A131" s="67">
        <v>130</v>
      </c>
      <c r="B131" s="26" t="s">
        <v>77</v>
      </c>
      <c r="C131" s="6" t="s">
        <v>136</v>
      </c>
      <c r="D131" s="8" t="s">
        <v>893</v>
      </c>
      <c r="E131" s="30"/>
      <c r="F131" s="30"/>
      <c r="G131" s="30"/>
      <c r="H131" s="30"/>
      <c r="I131" s="30"/>
      <c r="J131" s="30">
        <v>10</v>
      </c>
      <c r="K131" s="30"/>
      <c r="L131" s="30"/>
      <c r="M131" s="30">
        <v>8</v>
      </c>
      <c r="N131" s="30"/>
      <c r="O131" s="30">
        <v>10.7</v>
      </c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>
        <v>10</v>
      </c>
      <c r="AB131" s="30"/>
      <c r="AC131" s="30">
        <v>12</v>
      </c>
      <c r="AD131" s="30"/>
      <c r="AE131" s="30"/>
      <c r="AF131" s="30"/>
      <c r="AG131" s="30"/>
      <c r="AH131" s="30"/>
      <c r="AI131" s="30"/>
      <c r="AJ131" s="30"/>
      <c r="AK131" s="30"/>
      <c r="AL131" s="30"/>
      <c r="AM131" s="51"/>
      <c r="AN131" s="35">
        <f>IF(AO131&lt;6,SUM(E131:AM131),SUM(LARGE(E131:AM131,{1;2;3;4;5;6})))</f>
        <v>50.7</v>
      </c>
      <c r="AO131" s="55">
        <f t="shared" si="2"/>
        <v>5</v>
      </c>
      <c r="BH131" s="12"/>
      <c r="BI131" s="22"/>
      <c r="BJ131" s="12"/>
      <c r="BK131" s="22"/>
      <c r="BL131" s="22"/>
      <c r="BM131" s="22"/>
      <c r="BN131" s="22"/>
      <c r="BO131" s="22"/>
      <c r="BP131" s="22"/>
    </row>
    <row r="132" spans="1:68" x14ac:dyDescent="0.2">
      <c r="A132" s="67">
        <v>131</v>
      </c>
      <c r="B132" s="26" t="s">
        <v>77</v>
      </c>
      <c r="C132" s="6" t="s">
        <v>83</v>
      </c>
      <c r="D132" s="8" t="s">
        <v>423</v>
      </c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86">
        <v>0</v>
      </c>
      <c r="W132" s="86"/>
      <c r="X132" s="30">
        <v>48.3</v>
      </c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1"/>
      <c r="AN132" s="35">
        <f>IF(AO132&lt;6,SUM(E132:AM132),SUM(LARGE(E132:AM132,{1;2;3;4;5;6})))</f>
        <v>48.3</v>
      </c>
      <c r="AO132" s="55">
        <f t="shared" si="2"/>
        <v>2</v>
      </c>
      <c r="BH132" s="12"/>
      <c r="BI132" s="22"/>
      <c r="BJ132" s="12"/>
      <c r="BK132" s="22"/>
      <c r="BL132" s="22"/>
      <c r="BM132" s="22"/>
      <c r="BN132" s="22"/>
      <c r="BO132" s="22"/>
      <c r="BP132" s="22"/>
    </row>
    <row r="133" spans="1:68" x14ac:dyDescent="0.2">
      <c r="A133" s="67">
        <v>132</v>
      </c>
      <c r="B133" s="26" t="s">
        <v>77</v>
      </c>
      <c r="C133" s="6" t="s">
        <v>260</v>
      </c>
      <c r="D133" s="8" t="s">
        <v>689</v>
      </c>
      <c r="E133" s="84"/>
      <c r="F133" s="84"/>
      <c r="G133" s="84"/>
      <c r="H133" s="84"/>
      <c r="I133" s="84"/>
      <c r="J133" s="29">
        <v>8</v>
      </c>
      <c r="K133" s="29"/>
      <c r="L133" s="29"/>
      <c r="M133" s="29"/>
      <c r="N133" s="29">
        <v>10</v>
      </c>
      <c r="O133" s="29"/>
      <c r="P133" s="29">
        <v>14</v>
      </c>
      <c r="Q133" s="29"/>
      <c r="R133" s="29"/>
      <c r="S133" s="29">
        <v>7</v>
      </c>
      <c r="T133" s="29">
        <v>8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54"/>
      <c r="AN133" s="35">
        <f>IF(AO133&lt;6,SUM(E133:AM133),SUM(LARGE(E133:AM133,{1;2;3;4;5;6})))</f>
        <v>47</v>
      </c>
      <c r="AO133" s="53">
        <f t="shared" si="2"/>
        <v>5</v>
      </c>
      <c r="BH133" s="12"/>
      <c r="BI133" s="22"/>
      <c r="BJ133" s="12"/>
      <c r="BK133" s="22"/>
      <c r="BL133" s="22"/>
      <c r="BM133" s="22"/>
      <c r="BN133" s="22"/>
      <c r="BO133" s="22"/>
      <c r="BP133" s="22"/>
    </row>
    <row r="134" spans="1:68" x14ac:dyDescent="0.2">
      <c r="A134" s="67">
        <v>133</v>
      </c>
      <c r="B134" s="26" t="s">
        <v>77</v>
      </c>
      <c r="C134" s="6" t="s">
        <v>79</v>
      </c>
      <c r="D134" s="8" t="s">
        <v>334</v>
      </c>
      <c r="E134" s="30">
        <v>30</v>
      </c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>
        <v>15</v>
      </c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6"/>
      <c r="AN134" s="35">
        <f>IF(AO134&lt;6,SUM(E134:AM134),SUM(LARGE(E134:AM134,{1;2;3;4;5;6})))</f>
        <v>45</v>
      </c>
      <c r="AO134" s="53">
        <f t="shared" si="2"/>
        <v>2</v>
      </c>
      <c r="BH134" s="12"/>
      <c r="BI134" s="22"/>
      <c r="BJ134" s="12"/>
      <c r="BK134" s="22"/>
      <c r="BL134" s="22"/>
      <c r="BM134" s="22"/>
      <c r="BN134" s="22"/>
      <c r="BO134" s="22"/>
      <c r="BP134" s="22"/>
    </row>
    <row r="135" spans="1:68" x14ac:dyDescent="0.2">
      <c r="A135" s="67">
        <v>134</v>
      </c>
      <c r="B135" s="26" t="s">
        <v>77</v>
      </c>
      <c r="C135" s="6" t="s">
        <v>352</v>
      </c>
      <c r="D135" s="8" t="s">
        <v>544</v>
      </c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>
        <v>25</v>
      </c>
      <c r="R135" s="30"/>
      <c r="S135" s="30"/>
      <c r="T135" s="30"/>
      <c r="U135" s="30"/>
      <c r="V135" s="30"/>
      <c r="W135" s="30"/>
      <c r="X135" s="30"/>
      <c r="Y135" s="30"/>
      <c r="Z135" s="30">
        <v>20</v>
      </c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1"/>
      <c r="AN135" s="35">
        <f>IF(AO135&lt;6,SUM(E135:AM135),SUM(LARGE(E135:AM135,{1;2;3;4;5;6})))</f>
        <v>45</v>
      </c>
      <c r="AO135" s="55">
        <f t="shared" si="2"/>
        <v>2</v>
      </c>
      <c r="BH135" s="12"/>
      <c r="BI135" s="22"/>
      <c r="BJ135" s="12"/>
      <c r="BK135" s="22"/>
      <c r="BL135" s="22"/>
      <c r="BM135" s="22"/>
      <c r="BN135" s="22"/>
      <c r="BO135" s="22"/>
      <c r="BP135" s="22"/>
    </row>
    <row r="136" spans="1:68" x14ac:dyDescent="0.2">
      <c r="A136" s="67">
        <v>135</v>
      </c>
      <c r="B136" s="26" t="s">
        <v>80</v>
      </c>
      <c r="C136" s="6" t="s">
        <v>458</v>
      </c>
      <c r="D136" s="8" t="s">
        <v>469</v>
      </c>
      <c r="E136" s="30"/>
      <c r="F136" s="30"/>
      <c r="G136" s="30"/>
      <c r="H136" s="30"/>
      <c r="I136" s="30">
        <v>45</v>
      </c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1"/>
      <c r="AN136" s="35">
        <f>IF(AO136&lt;6,SUM(E136:AM136),SUM(LARGE(E136:AM136,{1;2;3;4;5;6})))</f>
        <v>45</v>
      </c>
      <c r="AO136" s="55">
        <f t="shared" si="2"/>
        <v>1</v>
      </c>
      <c r="BH136" s="12"/>
      <c r="BI136" s="22"/>
      <c r="BJ136" s="12"/>
      <c r="BK136" s="22"/>
      <c r="BL136" s="22"/>
      <c r="BM136" s="22"/>
      <c r="BN136" s="22"/>
      <c r="BO136" s="22"/>
      <c r="BP136" s="22"/>
    </row>
    <row r="137" spans="1:68" x14ac:dyDescent="0.2">
      <c r="A137" s="67">
        <v>136</v>
      </c>
      <c r="B137" s="26" t="s">
        <v>77</v>
      </c>
      <c r="C137" s="6" t="s">
        <v>98</v>
      </c>
      <c r="D137" s="8" t="s">
        <v>789</v>
      </c>
      <c r="E137" s="30"/>
      <c r="F137" s="30">
        <v>15</v>
      </c>
      <c r="G137" s="30"/>
      <c r="H137" s="30"/>
      <c r="I137" s="86">
        <v>0</v>
      </c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>
        <v>25</v>
      </c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1"/>
      <c r="AN137" s="35">
        <f>IF(AO137&lt;6,SUM(E137:AM137),SUM(LARGE(E137:AM137,{1;2;3;4;5;6})))</f>
        <v>40</v>
      </c>
      <c r="AO137" s="55">
        <f t="shared" si="2"/>
        <v>3</v>
      </c>
      <c r="BH137" s="12"/>
      <c r="BI137" s="22"/>
      <c r="BJ137" s="12"/>
      <c r="BK137" s="22"/>
      <c r="BL137" s="22"/>
      <c r="BM137" s="22"/>
      <c r="BN137" s="22"/>
      <c r="BO137" s="22"/>
      <c r="BP137" s="22"/>
    </row>
    <row r="138" spans="1:68" x14ac:dyDescent="0.2">
      <c r="A138" s="67">
        <v>137</v>
      </c>
      <c r="B138" s="26" t="s">
        <v>77</v>
      </c>
      <c r="C138" s="6" t="s">
        <v>458</v>
      </c>
      <c r="D138" s="8" t="s">
        <v>180</v>
      </c>
      <c r="E138" s="54"/>
      <c r="F138" s="54">
        <v>15</v>
      </c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>
        <v>25</v>
      </c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1"/>
      <c r="AN138" s="35">
        <f>IF(AO138&lt;6,SUM(E138:AM138),SUM(LARGE(E138:AM138,{1;2;3;4;5;6})))</f>
        <v>40</v>
      </c>
      <c r="AO138" s="55">
        <f t="shared" si="2"/>
        <v>2</v>
      </c>
      <c r="BH138" s="12"/>
      <c r="BI138" s="22"/>
      <c r="BJ138" s="12"/>
      <c r="BK138" s="22"/>
      <c r="BL138" s="22"/>
      <c r="BM138" s="22"/>
      <c r="BN138" s="22"/>
      <c r="BO138" s="22"/>
      <c r="BP138" s="22"/>
    </row>
    <row r="139" spans="1:68" x14ac:dyDescent="0.2">
      <c r="A139" s="67">
        <v>138</v>
      </c>
      <c r="B139" s="26" t="s">
        <v>77</v>
      </c>
      <c r="C139" s="6" t="s">
        <v>78</v>
      </c>
      <c r="D139" s="8" t="s">
        <v>771</v>
      </c>
      <c r="E139" s="30"/>
      <c r="F139" s="30"/>
      <c r="G139" s="30"/>
      <c r="H139" s="30"/>
      <c r="I139" s="30"/>
      <c r="J139" s="30"/>
      <c r="K139" s="30"/>
      <c r="L139" s="30"/>
      <c r="M139" s="30"/>
      <c r="N139" s="30">
        <v>6</v>
      </c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>
        <v>5</v>
      </c>
      <c r="Z139" s="30"/>
      <c r="AA139" s="30"/>
      <c r="AB139" s="30"/>
      <c r="AC139" s="30"/>
      <c r="AD139" s="30"/>
      <c r="AE139" s="30"/>
      <c r="AF139" s="30"/>
      <c r="AG139" s="30"/>
      <c r="AH139" s="30"/>
      <c r="AI139" s="30">
        <v>4</v>
      </c>
      <c r="AJ139" s="30">
        <v>4.3</v>
      </c>
      <c r="AK139" s="30">
        <v>20</v>
      </c>
      <c r="AL139" s="30"/>
      <c r="AM139" s="6"/>
      <c r="AN139" s="35">
        <f>IF(AO139&lt;6,SUM(E139:AM139),SUM(LARGE(E139:AM139,{1;2;3;4;5;6})))</f>
        <v>39.299999999999997</v>
      </c>
      <c r="AO139" s="53">
        <f t="shared" si="2"/>
        <v>5</v>
      </c>
      <c r="BH139" s="12"/>
      <c r="BI139" s="22"/>
      <c r="BJ139" s="12"/>
      <c r="BK139" s="22"/>
      <c r="BL139" s="22"/>
      <c r="BM139" s="22"/>
      <c r="BN139" s="22"/>
      <c r="BO139" s="22"/>
      <c r="BP139" s="22"/>
    </row>
    <row r="140" spans="1:68" x14ac:dyDescent="0.2">
      <c r="A140" s="67">
        <v>139</v>
      </c>
      <c r="B140" s="6" t="s">
        <v>77</v>
      </c>
      <c r="C140" s="6" t="s">
        <v>1185</v>
      </c>
      <c r="D140" s="8" t="s">
        <v>921</v>
      </c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85">
        <v>0</v>
      </c>
      <c r="Q140" s="85"/>
      <c r="R140" s="85"/>
      <c r="S140" s="54">
        <v>8</v>
      </c>
      <c r="T140" s="54">
        <v>8</v>
      </c>
      <c r="U140" s="54"/>
      <c r="V140" s="54">
        <v>8</v>
      </c>
      <c r="W140" s="54"/>
      <c r="X140" s="85">
        <v>0</v>
      </c>
      <c r="Y140" s="85"/>
      <c r="Z140" s="54">
        <v>14</v>
      </c>
      <c r="AA140" s="54"/>
      <c r="AB140" s="85">
        <v>0</v>
      </c>
      <c r="AC140" s="85"/>
      <c r="AD140" s="85"/>
      <c r="AE140" s="85"/>
      <c r="AF140" s="85"/>
      <c r="AG140" s="85"/>
      <c r="AH140" s="85"/>
      <c r="AI140" s="85"/>
      <c r="AJ140" s="85">
        <v>0</v>
      </c>
      <c r="AK140" s="85"/>
      <c r="AL140" s="85"/>
      <c r="AM140" s="1"/>
      <c r="AN140" s="35">
        <f>IF(AO140&lt;6,SUM(E140:AM140),SUM(LARGE(E140:AM140,{1;2;3;4;5;6})))</f>
        <v>38</v>
      </c>
      <c r="AO140" s="53">
        <f t="shared" si="2"/>
        <v>8</v>
      </c>
      <c r="BH140" s="12"/>
      <c r="BI140" s="22"/>
      <c r="BJ140" s="12"/>
      <c r="BK140" s="22"/>
      <c r="BL140" s="22"/>
      <c r="BM140" s="22"/>
      <c r="BN140" s="22"/>
      <c r="BO140" s="22"/>
      <c r="BP140" s="22"/>
    </row>
    <row r="141" spans="1:68" x14ac:dyDescent="0.2">
      <c r="A141" s="67">
        <v>140</v>
      </c>
      <c r="B141" s="26" t="s">
        <v>77</v>
      </c>
      <c r="C141" s="6" t="s">
        <v>136</v>
      </c>
      <c r="D141" s="8" t="s">
        <v>381</v>
      </c>
      <c r="E141" s="85"/>
      <c r="F141" s="85"/>
      <c r="G141" s="85"/>
      <c r="H141" s="85"/>
      <c r="I141" s="85"/>
      <c r="J141" s="54">
        <v>10</v>
      </c>
      <c r="K141" s="54"/>
      <c r="L141" s="54"/>
      <c r="M141" s="54"/>
      <c r="N141" s="54"/>
      <c r="O141" s="54">
        <v>9.3000000000000007</v>
      </c>
      <c r="P141" s="54"/>
      <c r="Q141" s="54"/>
      <c r="R141" s="54"/>
      <c r="S141" s="54"/>
      <c r="T141" s="54"/>
      <c r="U141" s="54"/>
      <c r="V141" s="54">
        <v>8</v>
      </c>
      <c r="W141" s="54"/>
      <c r="X141" s="54"/>
      <c r="Y141" s="54"/>
      <c r="Z141" s="54"/>
      <c r="AA141" s="54"/>
      <c r="AB141" s="54"/>
      <c r="AC141" s="54">
        <v>10</v>
      </c>
      <c r="AD141" s="54"/>
      <c r="AE141" s="54"/>
      <c r="AF141" s="54"/>
      <c r="AG141" s="54"/>
      <c r="AH141" s="54"/>
      <c r="AI141" s="54"/>
      <c r="AJ141" s="54"/>
      <c r="AK141" s="54"/>
      <c r="AL141" s="54"/>
      <c r="AM141" s="1"/>
      <c r="AN141" s="35">
        <f>IF(AO141&lt;6,SUM(E141:AM141),SUM(LARGE(E141:AM141,{1;2;3;4;5;6})))</f>
        <v>37.299999999999997</v>
      </c>
      <c r="AO141" s="53">
        <f t="shared" si="2"/>
        <v>4</v>
      </c>
      <c r="BH141" s="12"/>
      <c r="BI141" s="22"/>
      <c r="BJ141" s="12"/>
      <c r="BK141" s="22"/>
      <c r="BL141" s="22"/>
      <c r="BM141" s="22"/>
      <c r="BN141" s="22"/>
      <c r="BO141" s="22"/>
      <c r="BP141" s="22"/>
    </row>
    <row r="142" spans="1:68" x14ac:dyDescent="0.2">
      <c r="A142" s="67">
        <v>141</v>
      </c>
      <c r="B142" s="26" t="s">
        <v>77</v>
      </c>
      <c r="C142" s="26" t="s">
        <v>458</v>
      </c>
      <c r="D142" s="37" t="s">
        <v>633</v>
      </c>
      <c r="E142" s="54"/>
      <c r="F142" s="54"/>
      <c r="G142" s="54"/>
      <c r="H142" s="54"/>
      <c r="I142" s="54">
        <v>16.7</v>
      </c>
      <c r="J142" s="54"/>
      <c r="K142" s="54"/>
      <c r="L142" s="54"/>
      <c r="M142" s="54"/>
      <c r="N142" s="54"/>
      <c r="O142" s="54"/>
      <c r="P142" s="54">
        <v>10</v>
      </c>
      <c r="Q142" s="54"/>
      <c r="R142" s="54"/>
      <c r="S142" s="54"/>
      <c r="T142" s="54"/>
      <c r="U142" s="54"/>
      <c r="V142" s="54">
        <v>10</v>
      </c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1"/>
      <c r="AN142" s="35">
        <f>IF(AO142&lt;6,SUM(E142:AM142),SUM(LARGE(E142:AM142,{1;2;3;4;5;6})))</f>
        <v>36.700000000000003</v>
      </c>
      <c r="AO142" s="55">
        <f t="shared" si="2"/>
        <v>3</v>
      </c>
      <c r="BH142" s="12"/>
      <c r="BI142" s="22"/>
      <c r="BJ142" s="12"/>
      <c r="BK142" s="22"/>
      <c r="BL142" s="22"/>
      <c r="BM142" s="22"/>
      <c r="BN142" s="22"/>
      <c r="BO142" s="22"/>
      <c r="BP142" s="22"/>
    </row>
    <row r="143" spans="1:68" x14ac:dyDescent="0.2">
      <c r="A143" s="67">
        <v>142</v>
      </c>
      <c r="B143" s="6" t="s">
        <v>77</v>
      </c>
      <c r="C143" s="6" t="s">
        <v>458</v>
      </c>
      <c r="D143" s="9" t="s">
        <v>704</v>
      </c>
      <c r="E143" s="30"/>
      <c r="F143" s="30"/>
      <c r="G143" s="30"/>
      <c r="H143" s="30"/>
      <c r="I143" s="30"/>
      <c r="J143" s="30">
        <v>4</v>
      </c>
      <c r="K143" s="30"/>
      <c r="L143" s="30"/>
      <c r="M143" s="30"/>
      <c r="N143" s="30">
        <v>4</v>
      </c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>
        <v>3</v>
      </c>
      <c r="Z143" s="30">
        <v>7</v>
      </c>
      <c r="AA143" s="30">
        <v>5</v>
      </c>
      <c r="AB143" s="30"/>
      <c r="AC143" s="30">
        <v>6</v>
      </c>
      <c r="AD143" s="30"/>
      <c r="AE143" s="30"/>
      <c r="AF143" s="30"/>
      <c r="AG143" s="30"/>
      <c r="AH143" s="30"/>
      <c r="AI143" s="30"/>
      <c r="AJ143" s="30">
        <v>6</v>
      </c>
      <c r="AK143" s="30">
        <v>8</v>
      </c>
      <c r="AL143" s="30"/>
      <c r="AM143" s="1"/>
      <c r="AN143" s="35">
        <f>IF(AO143&lt;6,SUM(E143:AM143),SUM(LARGE(E143:AM143,{1;2;3;4;5;6})))</f>
        <v>36</v>
      </c>
      <c r="AO143" s="53">
        <f t="shared" si="2"/>
        <v>8</v>
      </c>
      <c r="BH143" s="12"/>
      <c r="BI143" s="22"/>
      <c r="BJ143" s="12"/>
      <c r="BK143" s="22"/>
      <c r="BL143" s="22"/>
      <c r="BM143" s="22"/>
      <c r="BN143" s="22"/>
      <c r="BO143" s="22"/>
      <c r="BP143" s="22"/>
    </row>
    <row r="144" spans="1:68" x14ac:dyDescent="0.2">
      <c r="A144" s="67">
        <v>143</v>
      </c>
      <c r="B144" s="26" t="s">
        <v>77</v>
      </c>
      <c r="C144" s="6" t="s">
        <v>136</v>
      </c>
      <c r="D144" s="8" t="s">
        <v>687</v>
      </c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>
        <v>8</v>
      </c>
      <c r="P144" s="30"/>
      <c r="Q144" s="30"/>
      <c r="R144" s="30"/>
      <c r="S144" s="30">
        <v>8</v>
      </c>
      <c r="T144" s="30"/>
      <c r="U144" s="30"/>
      <c r="V144" s="30"/>
      <c r="W144" s="30"/>
      <c r="X144" s="30">
        <v>20</v>
      </c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1"/>
      <c r="AN144" s="35">
        <f>IF(AO144&lt;6,SUM(E144:AM144),SUM(LARGE(E144:AM144,{1;2;3;4;5;6})))</f>
        <v>36</v>
      </c>
      <c r="AO144" s="55">
        <f t="shared" si="2"/>
        <v>3</v>
      </c>
      <c r="BH144" s="12"/>
      <c r="BI144" s="22"/>
      <c r="BJ144" s="12"/>
      <c r="BK144" s="22"/>
      <c r="BL144" s="22"/>
      <c r="BM144" s="22"/>
      <c r="BN144" s="22"/>
      <c r="BO144" s="22"/>
      <c r="BP144" s="22"/>
    </row>
    <row r="145" spans="1:68" x14ac:dyDescent="0.2">
      <c r="A145" s="67">
        <v>144</v>
      </c>
      <c r="B145" s="26" t="s">
        <v>77</v>
      </c>
      <c r="C145" s="26" t="s">
        <v>458</v>
      </c>
      <c r="D145" s="37" t="s">
        <v>489</v>
      </c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>
        <v>25</v>
      </c>
      <c r="AC145" s="30"/>
      <c r="AD145" s="30"/>
      <c r="AE145" s="30"/>
      <c r="AF145" s="30"/>
      <c r="AG145" s="30"/>
      <c r="AH145" s="30"/>
      <c r="AI145" s="30"/>
      <c r="AJ145" s="30"/>
      <c r="AK145" s="30">
        <v>10</v>
      </c>
      <c r="AL145" s="30"/>
      <c r="AM145" s="51"/>
      <c r="AN145" s="35">
        <f>IF(AO145&lt;6,SUM(E145:AM145),SUM(LARGE(E145:AM145,{1;2;3;4;5;6})))</f>
        <v>35</v>
      </c>
      <c r="AO145" s="53">
        <f t="shared" si="2"/>
        <v>2</v>
      </c>
      <c r="BH145" s="12"/>
      <c r="BI145" s="22"/>
      <c r="BJ145" s="12"/>
      <c r="BK145" s="22"/>
      <c r="BL145" s="22"/>
      <c r="BM145" s="22"/>
      <c r="BN145" s="22"/>
      <c r="BO145" s="22"/>
      <c r="BP145" s="22"/>
    </row>
    <row r="146" spans="1:68" x14ac:dyDescent="0.2">
      <c r="A146" s="67">
        <v>145</v>
      </c>
      <c r="B146" s="26" t="s">
        <v>77</v>
      </c>
      <c r="C146" s="8" t="s">
        <v>458</v>
      </c>
      <c r="D146" s="6" t="s">
        <v>591</v>
      </c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>
        <v>35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54"/>
      <c r="AN146" s="35">
        <f>IF(AO146&lt;6,SUM(E146:AM146),SUM(LARGE(E146:AM146,{1;2;3;4;5;6})))</f>
        <v>35</v>
      </c>
      <c r="AO146" s="53">
        <f t="shared" si="2"/>
        <v>1</v>
      </c>
      <c r="BH146" s="12"/>
      <c r="BI146" s="22"/>
      <c r="BJ146" s="12"/>
      <c r="BK146" s="22"/>
      <c r="BL146" s="22"/>
      <c r="BM146" s="22"/>
      <c r="BN146" s="22"/>
      <c r="BO146" s="22"/>
      <c r="BP146" s="22"/>
    </row>
    <row r="147" spans="1:68" x14ac:dyDescent="0.2">
      <c r="A147" s="67">
        <v>146</v>
      </c>
      <c r="B147" s="26" t="s">
        <v>77</v>
      </c>
      <c r="C147" s="6" t="s">
        <v>85</v>
      </c>
      <c r="D147" s="8" t="s">
        <v>121</v>
      </c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30">
        <v>35</v>
      </c>
      <c r="AL147" s="30"/>
      <c r="AM147" s="6"/>
      <c r="AN147" s="35">
        <f>IF(AO147&lt;6,SUM(E147:AM147),SUM(LARGE(E147:AM147,{1;2;3;4;5;6})))</f>
        <v>35</v>
      </c>
      <c r="AO147" s="53">
        <f t="shared" si="2"/>
        <v>1</v>
      </c>
      <c r="BH147" s="12"/>
      <c r="BI147" s="22"/>
      <c r="BJ147" s="12"/>
      <c r="BK147" s="22"/>
      <c r="BL147" s="22"/>
      <c r="BM147" s="22"/>
      <c r="BN147" s="22"/>
      <c r="BO147" s="22"/>
      <c r="BP147" s="22"/>
    </row>
    <row r="148" spans="1:68" x14ac:dyDescent="0.2">
      <c r="A148" s="67">
        <v>147</v>
      </c>
      <c r="B148" s="26" t="s">
        <v>77</v>
      </c>
      <c r="C148" s="6" t="s">
        <v>458</v>
      </c>
      <c r="D148" s="8" t="s">
        <v>682</v>
      </c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>
        <v>3.7</v>
      </c>
      <c r="U148" s="54"/>
      <c r="V148" s="54"/>
      <c r="W148" s="54"/>
      <c r="X148" s="54"/>
      <c r="Y148" s="54"/>
      <c r="Z148" s="54"/>
      <c r="AA148" s="54">
        <v>8</v>
      </c>
      <c r="AB148" s="54"/>
      <c r="AC148" s="54">
        <v>3</v>
      </c>
      <c r="AD148" s="54"/>
      <c r="AE148" s="54">
        <v>6</v>
      </c>
      <c r="AF148" s="54"/>
      <c r="AG148" s="54"/>
      <c r="AH148" s="54"/>
      <c r="AI148" s="54">
        <v>8</v>
      </c>
      <c r="AJ148" s="54"/>
      <c r="AK148" s="54">
        <v>5</v>
      </c>
      <c r="AL148" s="54"/>
      <c r="AM148" s="51"/>
      <c r="AN148" s="35">
        <f>IF(AO148&lt;6,SUM(E148:AM148),SUM(LARGE(E148:AM148,{1;2;3;4;5;6})))</f>
        <v>33.700000000000003</v>
      </c>
      <c r="AO148" s="55">
        <f t="shared" si="2"/>
        <v>6</v>
      </c>
      <c r="BH148" s="12"/>
      <c r="BI148" s="22"/>
      <c r="BJ148" s="12"/>
      <c r="BK148" s="22"/>
      <c r="BL148" s="22"/>
      <c r="BM148" s="22"/>
      <c r="BN148" s="22"/>
      <c r="BO148" s="22"/>
      <c r="BP148" s="22"/>
    </row>
    <row r="149" spans="1:68" x14ac:dyDescent="0.2">
      <c r="A149" s="67">
        <v>148</v>
      </c>
      <c r="B149" s="26" t="s">
        <v>77</v>
      </c>
      <c r="C149" s="6" t="s">
        <v>83</v>
      </c>
      <c r="D149" s="8" t="s">
        <v>437</v>
      </c>
      <c r="E149" s="86"/>
      <c r="F149" s="86"/>
      <c r="G149" s="86"/>
      <c r="H149" s="86"/>
      <c r="I149" s="30">
        <v>13</v>
      </c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>
        <v>0</v>
      </c>
      <c r="U149" s="86"/>
      <c r="V149" s="30">
        <v>20</v>
      </c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1"/>
      <c r="AN149" s="35">
        <f>IF(AO149&lt;6,SUM(E149:AM149),SUM(LARGE(E149:AM149,{1;2;3;4;5;6})))</f>
        <v>33</v>
      </c>
      <c r="AO149" s="55">
        <f t="shared" si="2"/>
        <v>3</v>
      </c>
      <c r="BH149" s="12"/>
      <c r="BI149" s="22"/>
      <c r="BJ149" s="12"/>
      <c r="BK149" s="22"/>
      <c r="BL149" s="22"/>
      <c r="BM149" s="22"/>
      <c r="BN149" s="22"/>
      <c r="BO149" s="22"/>
      <c r="BP149" s="22"/>
    </row>
    <row r="150" spans="1:68" x14ac:dyDescent="0.2">
      <c r="A150" s="67">
        <v>149</v>
      </c>
      <c r="B150" s="26" t="s">
        <v>77</v>
      </c>
      <c r="C150" s="6" t="s">
        <v>260</v>
      </c>
      <c r="D150" s="37" t="s">
        <v>542</v>
      </c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>
        <v>30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51"/>
      <c r="AN150" s="35">
        <f>IF(AO150&lt;6,SUM(E150:AM150),SUM(LARGE(E150:AM150,{1;2;3;4;5;6})))</f>
        <v>30</v>
      </c>
      <c r="AO150" s="53">
        <f t="shared" si="2"/>
        <v>1</v>
      </c>
      <c r="BH150" s="12"/>
      <c r="BI150" s="22"/>
      <c r="BJ150" s="12"/>
      <c r="BK150" s="22"/>
      <c r="BL150" s="22"/>
      <c r="BM150" s="22"/>
      <c r="BN150" s="22"/>
      <c r="BO150" s="22"/>
      <c r="BP150" s="22"/>
    </row>
    <row r="151" spans="1:68" x14ac:dyDescent="0.2">
      <c r="A151" s="67">
        <v>150</v>
      </c>
      <c r="B151" s="26" t="s">
        <v>77</v>
      </c>
      <c r="C151" s="6" t="s">
        <v>458</v>
      </c>
      <c r="D151" s="8" t="s">
        <v>163</v>
      </c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>
        <v>30</v>
      </c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1"/>
      <c r="AN151" s="35">
        <f>IF(AO151&lt;6,SUM(E151:AM151),SUM(LARGE(E151:AM151,{1;2;3;4;5;6})))</f>
        <v>30</v>
      </c>
      <c r="AO151" s="55">
        <f t="shared" si="2"/>
        <v>1</v>
      </c>
      <c r="BH151" s="12"/>
      <c r="BI151" s="22"/>
      <c r="BJ151" s="12"/>
      <c r="BK151" s="22"/>
      <c r="BL151" s="22"/>
      <c r="BM151" s="22"/>
      <c r="BN151" s="22"/>
      <c r="BO151" s="22"/>
      <c r="BP151" s="22"/>
    </row>
    <row r="152" spans="1:68" x14ac:dyDescent="0.2">
      <c r="A152" s="67">
        <v>151</v>
      </c>
      <c r="B152" s="26" t="s">
        <v>77</v>
      </c>
      <c r="C152" s="6" t="s">
        <v>313</v>
      </c>
      <c r="D152" s="8" t="s">
        <v>790</v>
      </c>
      <c r="E152" s="30"/>
      <c r="F152" s="30">
        <v>30</v>
      </c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1"/>
      <c r="AN152" s="35">
        <f>IF(AO152&lt;6,SUM(E152:AM152),SUM(LARGE(E152:AM152,{1;2;3;4;5;6})))</f>
        <v>30</v>
      </c>
      <c r="AO152" s="53">
        <f t="shared" si="2"/>
        <v>1</v>
      </c>
      <c r="BH152" s="12"/>
      <c r="BI152" s="22"/>
      <c r="BJ152" s="12"/>
      <c r="BK152" s="22"/>
      <c r="BL152" s="22"/>
      <c r="BM152" s="22"/>
      <c r="BN152" s="22"/>
      <c r="BO152" s="22"/>
      <c r="BP152" s="22"/>
    </row>
    <row r="153" spans="1:68" x14ac:dyDescent="0.2">
      <c r="A153" s="67">
        <v>152</v>
      </c>
      <c r="B153" s="26" t="s">
        <v>77</v>
      </c>
      <c r="C153" s="26" t="s">
        <v>338</v>
      </c>
      <c r="D153" s="37" t="s">
        <v>957</v>
      </c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>
        <v>30</v>
      </c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51"/>
      <c r="AN153" s="35">
        <f>IF(AO153&lt;6,SUM(E153:AM153),SUM(LARGE(E153:AM153,{1;2;3;4;5;6})))</f>
        <v>30</v>
      </c>
      <c r="AO153" s="55">
        <f t="shared" si="2"/>
        <v>1</v>
      </c>
      <c r="BH153" s="12"/>
      <c r="BI153" s="22"/>
      <c r="BJ153" s="12"/>
      <c r="BK153" s="22"/>
      <c r="BL153" s="22"/>
      <c r="BM153" s="22"/>
      <c r="BN153" s="22"/>
      <c r="BO153" s="22"/>
      <c r="BP153" s="22"/>
    </row>
    <row r="154" spans="1:68" x14ac:dyDescent="0.2">
      <c r="A154" s="67">
        <v>153</v>
      </c>
      <c r="B154" s="26" t="s">
        <v>77</v>
      </c>
      <c r="C154" s="6" t="s">
        <v>81</v>
      </c>
      <c r="D154" s="8" t="s">
        <v>184</v>
      </c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30">
        <v>30</v>
      </c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51"/>
      <c r="AN154" s="35">
        <f>IF(AO154&lt;6,SUM(E154:AM154),SUM(LARGE(E154:AM154,{1;2;3;4;5;6})))</f>
        <v>30</v>
      </c>
      <c r="AO154" s="55">
        <f t="shared" si="2"/>
        <v>1</v>
      </c>
      <c r="BH154" s="12"/>
      <c r="BI154" s="22"/>
      <c r="BJ154" s="12"/>
      <c r="BK154" s="22"/>
      <c r="BL154" s="22"/>
      <c r="BM154" s="22"/>
      <c r="BN154" s="22"/>
      <c r="BO154" s="22"/>
      <c r="BP154" s="22"/>
    </row>
    <row r="155" spans="1:68" x14ac:dyDescent="0.2">
      <c r="A155" s="67">
        <v>154</v>
      </c>
      <c r="B155" s="26" t="s">
        <v>77</v>
      </c>
      <c r="C155" s="6" t="s">
        <v>352</v>
      </c>
      <c r="D155" s="8" t="s">
        <v>138</v>
      </c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>
        <v>30</v>
      </c>
      <c r="AK155" s="54"/>
      <c r="AL155" s="54"/>
      <c r="AM155" s="51"/>
      <c r="AN155" s="35">
        <f>IF(AO155&lt;6,SUM(E155:AM155),SUM(LARGE(E155:AM155,{1;2;3;4;5;6})))</f>
        <v>30</v>
      </c>
      <c r="AO155" s="53">
        <f t="shared" si="2"/>
        <v>1</v>
      </c>
      <c r="BH155" s="12"/>
      <c r="BI155" s="22"/>
      <c r="BJ155" s="12"/>
      <c r="BK155" s="22"/>
      <c r="BL155" s="22"/>
      <c r="BM155" s="22"/>
      <c r="BN155" s="22"/>
      <c r="BO155" s="22"/>
      <c r="BP155" s="22"/>
    </row>
    <row r="156" spans="1:68" x14ac:dyDescent="0.2">
      <c r="A156" s="67">
        <v>155</v>
      </c>
      <c r="B156" s="26" t="s">
        <v>77</v>
      </c>
      <c r="C156" s="6" t="s">
        <v>458</v>
      </c>
      <c r="D156" s="8" t="s">
        <v>494</v>
      </c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>
        <v>4.3</v>
      </c>
      <c r="U156" s="30"/>
      <c r="V156" s="30">
        <v>20</v>
      </c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>
        <v>5</v>
      </c>
      <c r="AL156" s="30"/>
      <c r="AM156" s="1"/>
      <c r="AN156" s="35">
        <f>IF(AO156&lt;6,SUM(E156:AM156),SUM(LARGE(E156:AM156,{1;2;3;4;5;6})))</f>
        <v>29.3</v>
      </c>
      <c r="AO156" s="55">
        <f t="shared" si="2"/>
        <v>3</v>
      </c>
      <c r="BH156" s="12"/>
      <c r="BI156" s="22"/>
      <c r="BJ156" s="12"/>
      <c r="BK156" s="22"/>
      <c r="BL156" s="22"/>
      <c r="BM156" s="22"/>
      <c r="BN156" s="22"/>
      <c r="BO156" s="22"/>
      <c r="BP156" s="22"/>
    </row>
    <row r="157" spans="1:68" x14ac:dyDescent="0.2">
      <c r="A157" s="67">
        <v>156</v>
      </c>
      <c r="B157" s="6" t="s">
        <v>77</v>
      </c>
      <c r="C157" s="6" t="s">
        <v>78</v>
      </c>
      <c r="D157" s="8" t="s">
        <v>724</v>
      </c>
      <c r="E157" s="26"/>
      <c r="F157" s="26"/>
      <c r="G157" s="26"/>
      <c r="H157" s="26"/>
      <c r="I157" s="26"/>
      <c r="J157" s="26">
        <v>3</v>
      </c>
      <c r="K157" s="26"/>
      <c r="L157" s="26"/>
      <c r="M157" s="26">
        <v>5</v>
      </c>
      <c r="N157" s="26"/>
      <c r="O157" s="26">
        <v>3</v>
      </c>
      <c r="P157" s="26"/>
      <c r="Q157" s="26"/>
      <c r="R157" s="26"/>
      <c r="S157" s="26"/>
      <c r="T157" s="26"/>
      <c r="U157" s="26"/>
      <c r="V157" s="26"/>
      <c r="W157" s="26"/>
      <c r="X157" s="26"/>
      <c r="Y157" s="26">
        <v>4</v>
      </c>
      <c r="Z157" s="26"/>
      <c r="AA157" s="26"/>
      <c r="AB157" s="26"/>
      <c r="AC157" s="26">
        <v>4</v>
      </c>
      <c r="AD157" s="26"/>
      <c r="AE157" s="26">
        <v>7</v>
      </c>
      <c r="AF157" s="26"/>
      <c r="AG157" s="26"/>
      <c r="AH157" s="26"/>
      <c r="AI157" s="26"/>
      <c r="AJ157" s="26"/>
      <c r="AK157" s="26">
        <v>6</v>
      </c>
      <c r="AL157" s="26"/>
      <c r="AM157" s="1"/>
      <c r="AN157" s="35">
        <f>IF(AO157&lt;6,SUM(E157:AM157),SUM(LARGE(E157:AM157,{1;2;3;4;5;6})))</f>
        <v>29</v>
      </c>
      <c r="AO157" s="53">
        <f t="shared" si="2"/>
        <v>7</v>
      </c>
      <c r="BH157" s="12"/>
      <c r="BI157" s="22"/>
      <c r="BJ157" s="12"/>
      <c r="BK157" s="22"/>
      <c r="BL157" s="22"/>
      <c r="BM157" s="22"/>
      <c r="BN157" s="22"/>
      <c r="BO157" s="22"/>
      <c r="BP157" s="22"/>
    </row>
    <row r="158" spans="1:68" x14ac:dyDescent="0.2">
      <c r="A158" s="67">
        <v>157</v>
      </c>
      <c r="B158" s="26" t="s">
        <v>77</v>
      </c>
      <c r="C158" s="6" t="s">
        <v>79</v>
      </c>
      <c r="D158" s="8" t="s">
        <v>556</v>
      </c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>
        <v>6</v>
      </c>
      <c r="P158" s="54"/>
      <c r="Q158" s="54">
        <v>21.7</v>
      </c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1"/>
      <c r="AN158" s="35">
        <f>IF(AO158&lt;6,SUM(E158:AM158),SUM(LARGE(E158:AM158,{1;2;3;4;5;6})))</f>
        <v>27.7</v>
      </c>
      <c r="AO158" s="55">
        <f t="shared" si="2"/>
        <v>2</v>
      </c>
      <c r="BH158" s="12"/>
      <c r="BI158" s="22"/>
      <c r="BJ158" s="12"/>
      <c r="BK158" s="22"/>
      <c r="BL158" s="22"/>
      <c r="BM158" s="22"/>
      <c r="BN158" s="22"/>
      <c r="BO158" s="22"/>
      <c r="BP158" s="22"/>
    </row>
    <row r="159" spans="1:68" x14ac:dyDescent="0.2">
      <c r="A159" s="67">
        <v>158</v>
      </c>
      <c r="B159" s="26" t="s">
        <v>77</v>
      </c>
      <c r="C159" s="6" t="s">
        <v>352</v>
      </c>
      <c r="D159" s="8" t="s">
        <v>199</v>
      </c>
      <c r="E159" s="29">
        <v>18.3</v>
      </c>
      <c r="F159" s="29"/>
      <c r="G159" s="29"/>
      <c r="H159" s="29"/>
      <c r="I159" s="29"/>
      <c r="J159" s="29"/>
      <c r="K159" s="29"/>
      <c r="L159" s="29"/>
      <c r="M159" s="29">
        <v>8</v>
      </c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1"/>
      <c r="AN159" s="35">
        <f>IF(AO159&lt;6,SUM(E159:AM159),SUM(LARGE(E159:AM159,{1;2;3;4;5;6})))</f>
        <v>26.3</v>
      </c>
      <c r="AO159" s="55">
        <f t="shared" si="2"/>
        <v>2</v>
      </c>
      <c r="BH159" s="12"/>
      <c r="BI159" s="22"/>
      <c r="BJ159" s="12"/>
      <c r="BK159" s="22"/>
      <c r="BL159" s="22"/>
      <c r="BM159" s="22"/>
      <c r="BN159" s="22"/>
      <c r="BO159" s="22"/>
      <c r="BP159" s="22"/>
    </row>
    <row r="160" spans="1:68" x14ac:dyDescent="0.2">
      <c r="A160" s="67">
        <v>159</v>
      </c>
      <c r="B160" s="26" t="s">
        <v>77</v>
      </c>
      <c r="C160" s="6" t="s">
        <v>458</v>
      </c>
      <c r="D160" s="8" t="s">
        <v>605</v>
      </c>
      <c r="E160" s="30"/>
      <c r="F160" s="30"/>
      <c r="G160" s="30"/>
      <c r="H160" s="30"/>
      <c r="I160" s="30"/>
      <c r="J160" s="30">
        <v>7</v>
      </c>
      <c r="K160" s="30"/>
      <c r="L160" s="30"/>
      <c r="M160" s="30"/>
      <c r="N160" s="30">
        <v>7</v>
      </c>
      <c r="O160" s="30"/>
      <c r="P160" s="30"/>
      <c r="Q160" s="30"/>
      <c r="R160" s="30"/>
      <c r="S160" s="30"/>
      <c r="T160" s="30">
        <v>7</v>
      </c>
      <c r="U160" s="30"/>
      <c r="V160" s="30"/>
      <c r="W160" s="30"/>
      <c r="X160" s="30"/>
      <c r="Y160" s="30"/>
      <c r="Z160" s="30"/>
      <c r="AA160" s="30"/>
      <c r="AB160" s="30"/>
      <c r="AC160" s="30">
        <v>4</v>
      </c>
      <c r="AD160" s="30"/>
      <c r="AE160" s="30"/>
      <c r="AF160" s="30"/>
      <c r="AG160" s="30"/>
      <c r="AH160" s="30"/>
      <c r="AI160" s="30"/>
      <c r="AJ160" s="30"/>
      <c r="AK160" s="30"/>
      <c r="AL160" s="30"/>
      <c r="AM160" s="1"/>
      <c r="AN160" s="35">
        <f>IF(AO160&lt;6,SUM(E160:AM160),SUM(LARGE(E160:AM160,{1;2;3;4;5;6})))</f>
        <v>25</v>
      </c>
      <c r="AO160" s="53">
        <f t="shared" si="2"/>
        <v>4</v>
      </c>
      <c r="BH160" s="12"/>
      <c r="BI160" s="22"/>
      <c r="BJ160" s="12"/>
      <c r="BK160" s="22"/>
      <c r="BL160" s="22"/>
      <c r="BM160" s="22"/>
      <c r="BN160" s="22"/>
      <c r="BO160" s="22"/>
      <c r="BP160" s="22"/>
    </row>
    <row r="161" spans="1:68" x14ac:dyDescent="0.2">
      <c r="A161" s="67">
        <v>160</v>
      </c>
      <c r="B161" s="26" t="s">
        <v>77</v>
      </c>
      <c r="C161" s="8" t="s">
        <v>1106</v>
      </c>
      <c r="D161" s="8" t="s">
        <v>171</v>
      </c>
      <c r="E161" s="120">
        <v>0</v>
      </c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48">
        <v>25</v>
      </c>
      <c r="AL161" s="48"/>
      <c r="AM161" s="11"/>
      <c r="AN161" s="35">
        <f>IF(AO161&lt;6,SUM(E161:AM161),SUM(LARGE(E161:AM161,{1;2;3;4;5;6})))</f>
        <v>25</v>
      </c>
      <c r="AO161" s="53">
        <f t="shared" si="2"/>
        <v>2</v>
      </c>
      <c r="BH161" s="12"/>
      <c r="BI161" s="22"/>
      <c r="BJ161" s="12"/>
      <c r="BK161" s="22"/>
      <c r="BL161" s="22"/>
      <c r="BM161" s="22"/>
      <c r="BN161" s="22"/>
      <c r="BO161" s="22"/>
      <c r="BP161" s="22"/>
    </row>
    <row r="162" spans="1:68" x14ac:dyDescent="0.2">
      <c r="A162" s="67">
        <v>161</v>
      </c>
      <c r="B162" s="6" t="s">
        <v>77</v>
      </c>
      <c r="C162" s="8" t="s">
        <v>1107</v>
      </c>
      <c r="D162" s="8" t="s">
        <v>399</v>
      </c>
      <c r="E162" s="102"/>
      <c r="F162" s="26">
        <v>25</v>
      </c>
      <c r="G162" s="26"/>
      <c r="H162" s="26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6"/>
      <c r="AN162" s="35">
        <f>IF(AO162&lt;6,SUM(E162:AM162),SUM(LARGE(E162:AM162,{1;2;3;4;5;6})))</f>
        <v>25</v>
      </c>
      <c r="AO162" s="55">
        <f t="shared" si="2"/>
        <v>1</v>
      </c>
      <c r="BH162" s="12"/>
      <c r="BI162" s="22"/>
      <c r="BJ162" s="12"/>
      <c r="BK162" s="22"/>
      <c r="BL162" s="22"/>
      <c r="BM162" s="22"/>
      <c r="BN162" s="22"/>
      <c r="BO162" s="22"/>
      <c r="BP162" s="22"/>
    </row>
    <row r="163" spans="1:68" x14ac:dyDescent="0.2">
      <c r="A163" s="67">
        <v>162</v>
      </c>
      <c r="B163" s="26" t="s">
        <v>77</v>
      </c>
      <c r="C163" s="26" t="s">
        <v>458</v>
      </c>
      <c r="D163" s="37" t="s">
        <v>505</v>
      </c>
      <c r="E163" s="26"/>
      <c r="F163" s="26">
        <v>25</v>
      </c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6"/>
      <c r="AN163" s="35">
        <f>IF(AO163&lt;6,SUM(E163:AM163),SUM(LARGE(E163:AM163,{1;2;3;4;5;6})))</f>
        <v>25</v>
      </c>
      <c r="AO163" s="53">
        <f t="shared" si="2"/>
        <v>1</v>
      </c>
      <c r="BH163" s="12"/>
      <c r="BI163" s="22"/>
      <c r="BJ163" s="12"/>
      <c r="BK163" s="22"/>
      <c r="BL163" s="22"/>
      <c r="BM163" s="22"/>
      <c r="BN163" s="22"/>
      <c r="BO163" s="22"/>
      <c r="BP163" s="22"/>
    </row>
    <row r="164" spans="1:68" x14ac:dyDescent="0.2">
      <c r="A164" s="67">
        <v>163</v>
      </c>
      <c r="B164" s="26" t="s">
        <v>77</v>
      </c>
      <c r="C164" s="8" t="s">
        <v>260</v>
      </c>
      <c r="D164" s="37" t="s">
        <v>344</v>
      </c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>
        <v>25</v>
      </c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54"/>
      <c r="AN164" s="35">
        <f>IF(AO164&lt;6,SUM(E164:AM164),SUM(LARGE(E164:AM164,{1;2;3;4;5;6})))</f>
        <v>25</v>
      </c>
      <c r="AO164" s="55">
        <f t="shared" si="2"/>
        <v>1</v>
      </c>
      <c r="BH164" s="12"/>
      <c r="BI164" s="22"/>
      <c r="BJ164" s="12"/>
      <c r="BK164" s="22"/>
      <c r="BL164" s="22"/>
      <c r="BM164" s="22"/>
      <c r="BN164" s="22"/>
      <c r="BO164" s="22"/>
      <c r="BP164" s="22"/>
    </row>
    <row r="165" spans="1:68" x14ac:dyDescent="0.2">
      <c r="A165" s="67">
        <v>164</v>
      </c>
      <c r="B165" s="26" t="s">
        <v>77</v>
      </c>
      <c r="C165" s="6" t="s">
        <v>260</v>
      </c>
      <c r="D165" s="37" t="s">
        <v>282</v>
      </c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>
        <v>25</v>
      </c>
      <c r="AJ165" s="37"/>
      <c r="AK165" s="37"/>
      <c r="AL165" s="37"/>
      <c r="AM165" s="54"/>
      <c r="AN165" s="35">
        <f>IF(AO165&lt;6,SUM(E165:AM165),SUM(LARGE(E165:AM165,{1;2;3;4;5;6})))</f>
        <v>25</v>
      </c>
      <c r="AO165" s="53">
        <f t="shared" si="2"/>
        <v>1</v>
      </c>
      <c r="BH165" s="12"/>
      <c r="BI165" s="22"/>
      <c r="BJ165" s="12"/>
      <c r="BK165" s="22"/>
      <c r="BL165" s="22"/>
      <c r="BM165" s="22"/>
      <c r="BN165" s="22"/>
      <c r="BO165" s="22"/>
      <c r="BP165" s="22"/>
    </row>
    <row r="166" spans="1:68" x14ac:dyDescent="0.2">
      <c r="A166" s="67">
        <v>165</v>
      </c>
      <c r="B166" s="26" t="s">
        <v>77</v>
      </c>
      <c r="C166" s="6" t="s">
        <v>78</v>
      </c>
      <c r="D166" s="8" t="s">
        <v>546</v>
      </c>
      <c r="E166" s="30"/>
      <c r="F166" s="30"/>
      <c r="G166" s="30"/>
      <c r="H166" s="30"/>
      <c r="I166" s="30"/>
      <c r="J166" s="30">
        <v>8</v>
      </c>
      <c r="K166" s="30"/>
      <c r="L166" s="30"/>
      <c r="M166" s="30">
        <v>8</v>
      </c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86">
        <v>0</v>
      </c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>
        <v>8</v>
      </c>
      <c r="AK166" s="30"/>
      <c r="AL166" s="30"/>
      <c r="AM166" s="9"/>
      <c r="AN166" s="35">
        <f>IF(AO166&lt;6,SUM(E166:AM166),SUM(LARGE(E166:AM166,{1;2;3;4;5;6})))</f>
        <v>24</v>
      </c>
      <c r="AO166" s="53">
        <f t="shared" si="2"/>
        <v>4</v>
      </c>
      <c r="BH166" s="12"/>
      <c r="BI166" s="22"/>
      <c r="BJ166" s="12"/>
      <c r="BK166" s="22"/>
      <c r="BL166" s="22"/>
      <c r="BM166" s="22"/>
      <c r="BN166" s="22"/>
      <c r="BO166" s="22"/>
      <c r="BP166" s="22"/>
    </row>
    <row r="167" spans="1:68" x14ac:dyDescent="0.2">
      <c r="A167" s="67">
        <v>166</v>
      </c>
      <c r="B167" s="26" t="s">
        <v>77</v>
      </c>
      <c r="C167" s="8" t="s">
        <v>458</v>
      </c>
      <c r="D167" s="8" t="s">
        <v>473</v>
      </c>
      <c r="E167" s="30"/>
      <c r="F167" s="30"/>
      <c r="G167" s="30"/>
      <c r="H167" s="30"/>
      <c r="I167" s="30"/>
      <c r="J167" s="30">
        <v>6</v>
      </c>
      <c r="K167" s="30"/>
      <c r="L167" s="30"/>
      <c r="M167" s="30"/>
      <c r="N167" s="30">
        <v>8</v>
      </c>
      <c r="O167" s="30"/>
      <c r="P167" s="30">
        <v>10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51"/>
      <c r="AN167" s="35">
        <f>IF(AO167&lt;6,SUM(E167:AM167),SUM(LARGE(E167:AM167,{1;2;3;4;5;6})))</f>
        <v>24</v>
      </c>
      <c r="AO167" s="55">
        <f t="shared" si="2"/>
        <v>3</v>
      </c>
      <c r="BH167" s="12"/>
      <c r="BI167" s="22"/>
      <c r="BJ167" s="12"/>
      <c r="BK167" s="22"/>
      <c r="BL167" s="22"/>
      <c r="BM167" s="22"/>
      <c r="BN167" s="22"/>
      <c r="BO167" s="22"/>
      <c r="BP167" s="22"/>
    </row>
    <row r="168" spans="1:68" x14ac:dyDescent="0.2">
      <c r="A168" s="67">
        <v>167</v>
      </c>
      <c r="B168" s="26" t="s">
        <v>77</v>
      </c>
      <c r="C168" s="8" t="s">
        <v>458</v>
      </c>
      <c r="D168" s="8" t="s">
        <v>699</v>
      </c>
      <c r="E168" s="30"/>
      <c r="F168" s="30"/>
      <c r="G168" s="30"/>
      <c r="H168" s="30"/>
      <c r="I168" s="30"/>
      <c r="J168" s="30">
        <v>4</v>
      </c>
      <c r="K168" s="30"/>
      <c r="L168" s="30"/>
      <c r="M168" s="30">
        <v>4</v>
      </c>
      <c r="N168" s="30">
        <v>4</v>
      </c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>
        <v>7</v>
      </c>
      <c r="AB168" s="30"/>
      <c r="AC168" s="30"/>
      <c r="AD168" s="30"/>
      <c r="AE168" s="30"/>
      <c r="AF168" s="30"/>
      <c r="AG168" s="30"/>
      <c r="AH168" s="30"/>
      <c r="AI168" s="30"/>
      <c r="AJ168" s="30">
        <v>4.3</v>
      </c>
      <c r="AK168" s="30"/>
      <c r="AL168" s="30"/>
      <c r="AM168" s="1"/>
      <c r="AN168" s="35">
        <f>IF(AO168&lt;6,SUM(E168:AM168),SUM(LARGE(E168:AM168,{1;2;3;4;5;6})))</f>
        <v>23.3</v>
      </c>
      <c r="AO168" s="55">
        <f t="shared" si="2"/>
        <v>5</v>
      </c>
      <c r="BH168" s="12"/>
      <c r="BI168" s="22"/>
      <c r="BJ168" s="12"/>
      <c r="BK168" s="22"/>
      <c r="BL168" s="22"/>
      <c r="BM168" s="22"/>
      <c r="BN168" s="22"/>
      <c r="BO168" s="22"/>
      <c r="BP168" s="22"/>
    </row>
    <row r="169" spans="1:68" x14ac:dyDescent="0.2">
      <c r="A169" s="67">
        <v>168</v>
      </c>
      <c r="B169" s="26" t="s">
        <v>77</v>
      </c>
      <c r="C169" s="6" t="s">
        <v>458</v>
      </c>
      <c r="D169" s="8" t="s">
        <v>659</v>
      </c>
      <c r="E169" s="30"/>
      <c r="F169" s="30"/>
      <c r="G169" s="30"/>
      <c r="H169" s="30"/>
      <c r="I169" s="86">
        <v>0</v>
      </c>
      <c r="J169" s="30"/>
      <c r="K169" s="30"/>
      <c r="L169" s="30"/>
      <c r="M169" s="30">
        <v>6</v>
      </c>
      <c r="N169" s="30">
        <v>8</v>
      </c>
      <c r="O169" s="30"/>
      <c r="P169" s="30"/>
      <c r="Q169" s="30"/>
      <c r="R169" s="30"/>
      <c r="S169" s="30"/>
      <c r="T169" s="30">
        <v>4.3</v>
      </c>
      <c r="U169" s="30"/>
      <c r="V169" s="30"/>
      <c r="W169" s="30"/>
      <c r="X169" s="30"/>
      <c r="Y169" s="30">
        <v>4</v>
      </c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51"/>
      <c r="AN169" s="35">
        <f>IF(AO169&lt;6,SUM(E169:AM169),SUM(LARGE(E169:AM169,{1;2;3;4;5;6})))</f>
        <v>22.3</v>
      </c>
      <c r="AO169" s="55">
        <f t="shared" si="2"/>
        <v>5</v>
      </c>
      <c r="BH169" s="12"/>
      <c r="BI169" s="22"/>
      <c r="BJ169" s="12"/>
      <c r="BK169" s="22"/>
      <c r="BL169" s="22"/>
      <c r="BM169" s="22"/>
      <c r="BN169" s="22"/>
      <c r="BO169" s="22"/>
      <c r="BP169" s="22"/>
    </row>
    <row r="170" spans="1:68" x14ac:dyDescent="0.2">
      <c r="A170" s="67">
        <v>169</v>
      </c>
      <c r="B170" s="26" t="s">
        <v>77</v>
      </c>
      <c r="C170" s="6" t="s">
        <v>458</v>
      </c>
      <c r="D170" s="8" t="s">
        <v>991</v>
      </c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182">
        <v>0</v>
      </c>
      <c r="W170" s="182"/>
      <c r="X170" s="182"/>
      <c r="Y170" s="29"/>
      <c r="Z170" s="29"/>
      <c r="AA170" s="29"/>
      <c r="AB170" s="29"/>
      <c r="AC170" s="29">
        <v>8</v>
      </c>
      <c r="AD170" s="29"/>
      <c r="AE170" s="29"/>
      <c r="AF170" s="29"/>
      <c r="AG170" s="29"/>
      <c r="AH170" s="29"/>
      <c r="AI170" s="29">
        <v>7</v>
      </c>
      <c r="AJ170" s="29"/>
      <c r="AK170" s="29">
        <v>7</v>
      </c>
      <c r="AL170" s="29"/>
      <c r="AM170" s="1"/>
      <c r="AN170" s="35">
        <f>IF(AO170&lt;6,SUM(E170:AM170),SUM(LARGE(E170:AM170,{1;2;3;4;5;6})))</f>
        <v>22</v>
      </c>
      <c r="AO170" s="53">
        <f t="shared" si="2"/>
        <v>4</v>
      </c>
      <c r="BH170" s="12"/>
      <c r="BI170" s="22"/>
      <c r="BJ170" s="12"/>
      <c r="BK170" s="22"/>
      <c r="BL170" s="22"/>
      <c r="BM170" s="22"/>
      <c r="BN170" s="22"/>
      <c r="BO170" s="22"/>
      <c r="BP170" s="22"/>
    </row>
    <row r="171" spans="1:68" x14ac:dyDescent="0.2">
      <c r="A171" s="67">
        <v>170</v>
      </c>
      <c r="B171" s="26" t="s">
        <v>77</v>
      </c>
      <c r="C171" s="26" t="s">
        <v>79</v>
      </c>
      <c r="D171" s="37" t="s">
        <v>373</v>
      </c>
      <c r="E171" s="29">
        <v>21.7</v>
      </c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84">
        <v>0</v>
      </c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1"/>
      <c r="AN171" s="35">
        <f>IF(AO171&lt;6,SUM(E171:AM171),SUM(LARGE(E171:AM171,{1;2;3;4;5;6})))</f>
        <v>21.7</v>
      </c>
      <c r="AO171" s="55">
        <f t="shared" si="2"/>
        <v>2</v>
      </c>
      <c r="BH171" s="12"/>
      <c r="BI171" s="22"/>
      <c r="BJ171" s="12"/>
      <c r="BK171" s="22"/>
      <c r="BL171" s="22"/>
      <c r="BM171" s="22"/>
      <c r="BN171" s="22"/>
      <c r="BO171" s="22"/>
      <c r="BP171" s="22"/>
    </row>
    <row r="172" spans="1:68" x14ac:dyDescent="0.2">
      <c r="A172" s="67">
        <v>171</v>
      </c>
      <c r="B172" s="26" t="s">
        <v>77</v>
      </c>
      <c r="C172" s="6" t="s">
        <v>458</v>
      </c>
      <c r="D172" s="6" t="s">
        <v>492</v>
      </c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>
        <v>4</v>
      </c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30">
        <v>10</v>
      </c>
      <c r="AJ172" s="86">
        <v>0</v>
      </c>
      <c r="AK172" s="86">
        <v>7</v>
      </c>
      <c r="AL172" s="86"/>
      <c r="AM172" s="1"/>
      <c r="AN172" s="35">
        <f>IF(AO172&lt;6,SUM(E172:AM172),SUM(LARGE(E172:AM172,{1;2;3;4;5;6})))</f>
        <v>21</v>
      </c>
      <c r="AO172" s="55">
        <f t="shared" si="2"/>
        <v>4</v>
      </c>
      <c r="BH172" s="12"/>
      <c r="BI172" s="22"/>
      <c r="BJ172" s="12"/>
      <c r="BK172" s="22"/>
      <c r="BL172" s="22"/>
      <c r="BM172" s="22"/>
      <c r="BN172" s="22"/>
      <c r="BO172" s="22"/>
      <c r="BP172" s="22"/>
    </row>
    <row r="173" spans="1:68" x14ac:dyDescent="0.2">
      <c r="A173" s="67">
        <v>172</v>
      </c>
      <c r="B173" s="6" t="s">
        <v>77</v>
      </c>
      <c r="C173" s="6" t="s">
        <v>78</v>
      </c>
      <c r="D173" s="8" t="s">
        <v>817</v>
      </c>
      <c r="E173" s="26"/>
      <c r="F173" s="26"/>
      <c r="G173" s="26"/>
      <c r="H173" s="26"/>
      <c r="I173" s="26"/>
      <c r="J173" s="26">
        <v>3</v>
      </c>
      <c r="K173" s="26"/>
      <c r="L173" s="26"/>
      <c r="M173" s="26"/>
      <c r="N173" s="26">
        <v>4</v>
      </c>
      <c r="O173" s="26">
        <v>3</v>
      </c>
      <c r="P173" s="26"/>
      <c r="Q173" s="26"/>
      <c r="R173" s="26"/>
      <c r="S173" s="26"/>
      <c r="T173" s="26"/>
      <c r="U173" s="26"/>
      <c r="V173" s="26"/>
      <c r="W173" s="26"/>
      <c r="X173" s="26"/>
      <c r="Y173" s="26">
        <v>3</v>
      </c>
      <c r="Z173" s="26"/>
      <c r="AA173" s="26">
        <v>4</v>
      </c>
      <c r="AB173" s="26"/>
      <c r="AC173" s="26">
        <v>3</v>
      </c>
      <c r="AD173" s="26"/>
      <c r="AE173" s="26"/>
      <c r="AF173" s="26"/>
      <c r="AG173" s="26"/>
      <c r="AH173" s="26"/>
      <c r="AI173" s="26"/>
      <c r="AJ173" s="26">
        <v>3</v>
      </c>
      <c r="AK173" s="26"/>
      <c r="AL173" s="26"/>
      <c r="AM173" s="9"/>
      <c r="AN173" s="35">
        <f>IF(AO173&lt;6,SUM(E173:AM173),SUM(LARGE(E173:AM173,{1;2;3;4;5;6})))</f>
        <v>20</v>
      </c>
      <c r="AO173" s="53">
        <f t="shared" si="2"/>
        <v>7</v>
      </c>
      <c r="BH173" s="12"/>
      <c r="BI173" s="22"/>
      <c r="BJ173" s="12"/>
      <c r="BK173" s="22"/>
      <c r="BL173" s="22"/>
      <c r="BM173" s="22"/>
      <c r="BN173" s="22"/>
      <c r="BO173" s="22"/>
      <c r="BP173" s="22"/>
    </row>
    <row r="174" spans="1:68" x14ac:dyDescent="0.2">
      <c r="A174" s="67">
        <v>173</v>
      </c>
      <c r="B174" s="26" t="s">
        <v>77</v>
      </c>
      <c r="C174" s="26" t="s">
        <v>78</v>
      </c>
      <c r="D174" s="8" t="s">
        <v>729</v>
      </c>
      <c r="E174" s="54"/>
      <c r="F174" s="54"/>
      <c r="G174" s="54"/>
      <c r="H174" s="54"/>
      <c r="I174" s="54"/>
      <c r="J174" s="54"/>
      <c r="K174" s="54"/>
      <c r="L174" s="54"/>
      <c r="M174" s="54">
        <v>10</v>
      </c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>
        <v>10</v>
      </c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1"/>
      <c r="AN174" s="35">
        <f>IF(AO174&lt;6,SUM(E174:AM174),SUM(LARGE(E174:AM174,{1;2;3;4;5;6})))</f>
        <v>20</v>
      </c>
      <c r="AO174" s="53">
        <f t="shared" si="2"/>
        <v>2</v>
      </c>
      <c r="BH174" s="12"/>
      <c r="BI174" s="22"/>
      <c r="BJ174" s="12"/>
      <c r="BK174" s="22"/>
      <c r="BL174" s="22"/>
      <c r="BM174" s="22"/>
      <c r="BN174" s="22"/>
      <c r="BO174" s="22"/>
      <c r="BP174" s="22"/>
    </row>
    <row r="175" spans="1:68" x14ac:dyDescent="0.2">
      <c r="A175" s="67">
        <v>174</v>
      </c>
      <c r="B175" s="26" t="s">
        <v>77</v>
      </c>
      <c r="C175" s="6" t="s">
        <v>78</v>
      </c>
      <c r="D175" s="8" t="s">
        <v>472</v>
      </c>
      <c r="E175" s="86"/>
      <c r="F175" s="86"/>
      <c r="G175" s="86"/>
      <c r="H175" s="86"/>
      <c r="I175" s="86"/>
      <c r="J175" s="86">
        <v>0</v>
      </c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30">
        <v>20</v>
      </c>
      <c r="AK175" s="30"/>
      <c r="AL175" s="30"/>
      <c r="AM175" s="1"/>
      <c r="AN175" s="35">
        <f>IF(AO175&lt;6,SUM(E175:AM175),SUM(LARGE(E175:AM175,{1;2;3;4;5;6})))</f>
        <v>20</v>
      </c>
      <c r="AO175" s="53">
        <f t="shared" si="2"/>
        <v>2</v>
      </c>
      <c r="BH175" s="12"/>
      <c r="BI175" s="22"/>
      <c r="BJ175" s="12"/>
      <c r="BK175" s="22"/>
      <c r="BL175" s="22"/>
      <c r="BM175" s="22"/>
      <c r="BN175" s="22"/>
      <c r="BO175" s="22"/>
      <c r="BP175" s="22"/>
    </row>
    <row r="176" spans="1:68" x14ac:dyDescent="0.2">
      <c r="A176" s="67">
        <v>175</v>
      </c>
      <c r="B176" s="26" t="s">
        <v>77</v>
      </c>
      <c r="C176" s="8" t="s">
        <v>136</v>
      </c>
      <c r="D176" s="8" t="s">
        <v>119</v>
      </c>
      <c r="E176" s="54"/>
      <c r="F176" s="54"/>
      <c r="G176" s="54"/>
      <c r="H176" s="54"/>
      <c r="I176" s="54">
        <v>20</v>
      </c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1"/>
      <c r="AN176" s="35">
        <f>IF(AO176&lt;6,SUM(E176:AM176),SUM(LARGE(E176:AM176,{1;2;3;4;5;6})))</f>
        <v>20</v>
      </c>
      <c r="AO176" s="55">
        <f t="shared" si="2"/>
        <v>1</v>
      </c>
      <c r="BH176" s="12"/>
      <c r="BI176" s="22"/>
      <c r="BJ176" s="12"/>
      <c r="BK176" s="22"/>
      <c r="BL176" s="22"/>
      <c r="BM176" s="22"/>
      <c r="BN176" s="22"/>
      <c r="BO176" s="22"/>
      <c r="BP176" s="22"/>
    </row>
    <row r="177" spans="1:68" x14ac:dyDescent="0.2">
      <c r="A177" s="67">
        <v>176</v>
      </c>
      <c r="B177" s="6" t="s">
        <v>77</v>
      </c>
      <c r="C177" s="6" t="s">
        <v>260</v>
      </c>
      <c r="D177" s="8" t="s">
        <v>179</v>
      </c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>
        <v>20</v>
      </c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1"/>
      <c r="AN177" s="35">
        <f>IF(AO177&lt;6,SUM(E177:AM177),SUM(LARGE(E177:AM177,{1;2;3;4;5;6})))</f>
        <v>20</v>
      </c>
      <c r="AO177" s="53">
        <f t="shared" si="2"/>
        <v>1</v>
      </c>
      <c r="BH177" s="12"/>
      <c r="BI177" s="22"/>
      <c r="BJ177" s="12"/>
      <c r="BK177" s="22"/>
      <c r="BL177" s="22"/>
      <c r="BM177" s="22"/>
      <c r="BN177" s="22"/>
      <c r="BO177" s="22"/>
      <c r="BP177" s="22"/>
    </row>
    <row r="178" spans="1:68" x14ac:dyDescent="0.2">
      <c r="A178" s="67">
        <v>177</v>
      </c>
      <c r="B178" s="26" t="s">
        <v>77</v>
      </c>
      <c r="C178" s="26" t="s">
        <v>458</v>
      </c>
      <c r="D178" s="37" t="s">
        <v>478</v>
      </c>
      <c r="E178" s="29"/>
      <c r="F178" s="29">
        <v>20</v>
      </c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51"/>
      <c r="AN178" s="35">
        <f>IF(AO178&lt;6,SUM(E178:AM178),SUM(LARGE(E178:AM178,{1;2;3;4;5;6})))</f>
        <v>20</v>
      </c>
      <c r="AO178" s="55">
        <f t="shared" si="2"/>
        <v>1</v>
      </c>
      <c r="BH178" s="12"/>
      <c r="BI178" s="22"/>
      <c r="BJ178" s="12"/>
      <c r="BK178" s="22"/>
      <c r="BL178" s="22"/>
      <c r="BM178" s="22"/>
      <c r="BN178" s="22"/>
      <c r="BO178" s="22"/>
      <c r="BP178" s="22"/>
    </row>
    <row r="179" spans="1:68" x14ac:dyDescent="0.2">
      <c r="A179" s="67">
        <v>178</v>
      </c>
      <c r="B179" s="26" t="s">
        <v>77</v>
      </c>
      <c r="C179" s="8" t="s">
        <v>458</v>
      </c>
      <c r="D179" s="37" t="s">
        <v>1082</v>
      </c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>
        <v>20</v>
      </c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54"/>
      <c r="AN179" s="35">
        <f>IF(AO179&lt;6,SUM(E179:AM179),SUM(LARGE(E179:AM179,{1;2;3;4;5;6})))</f>
        <v>20</v>
      </c>
      <c r="AO179" s="53">
        <f t="shared" si="2"/>
        <v>1</v>
      </c>
      <c r="BH179" s="12"/>
      <c r="BI179" s="22"/>
      <c r="BJ179" s="12"/>
      <c r="BK179" s="22"/>
      <c r="BL179" s="22"/>
      <c r="BM179" s="22"/>
      <c r="BN179" s="22"/>
      <c r="BO179" s="22"/>
      <c r="BP179" s="22"/>
    </row>
    <row r="180" spans="1:68" x14ac:dyDescent="0.2">
      <c r="A180" s="67">
        <v>179</v>
      </c>
      <c r="B180" s="6" t="s">
        <v>77</v>
      </c>
      <c r="C180" s="6" t="s">
        <v>358</v>
      </c>
      <c r="D180" s="8" t="s">
        <v>1201</v>
      </c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>
        <v>20</v>
      </c>
      <c r="AK180" s="26"/>
      <c r="AL180" s="26"/>
      <c r="AM180" s="1"/>
      <c r="AN180" s="35">
        <f>IF(AO180&lt;6,SUM(E180:AM180),SUM(LARGE(E180:AM180,{1;2;3;4;5;6})))</f>
        <v>20</v>
      </c>
      <c r="AO180" s="55">
        <f t="shared" si="2"/>
        <v>1</v>
      </c>
      <c r="BH180" s="12"/>
      <c r="BI180" s="22"/>
      <c r="BJ180" s="12"/>
      <c r="BK180" s="22"/>
      <c r="BL180" s="22"/>
      <c r="BM180" s="22"/>
      <c r="BN180" s="22"/>
      <c r="BO180" s="22"/>
      <c r="BP180" s="22"/>
    </row>
    <row r="181" spans="1:68" x14ac:dyDescent="0.2">
      <c r="A181" s="67">
        <v>180</v>
      </c>
      <c r="B181" s="26" t="s">
        <v>77</v>
      </c>
      <c r="C181" s="6" t="s">
        <v>79</v>
      </c>
      <c r="D181" s="8" t="s">
        <v>718</v>
      </c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>
        <v>20</v>
      </c>
      <c r="AL181" s="54"/>
      <c r="AM181" s="51"/>
      <c r="AN181" s="35">
        <f>IF(AO181&lt;6,SUM(E181:AM181),SUM(LARGE(E181:AM181,{1;2;3;4;5;6})))</f>
        <v>20</v>
      </c>
      <c r="AO181" s="53">
        <f t="shared" si="2"/>
        <v>1</v>
      </c>
      <c r="BH181" s="12"/>
      <c r="BI181" s="22"/>
      <c r="BJ181" s="12"/>
      <c r="BK181" s="22"/>
      <c r="BL181" s="22"/>
      <c r="BM181" s="22"/>
      <c r="BN181" s="22"/>
      <c r="BO181" s="22"/>
      <c r="BP181" s="22"/>
    </row>
    <row r="182" spans="1:68" x14ac:dyDescent="0.2">
      <c r="A182" s="67">
        <v>181</v>
      </c>
      <c r="B182" s="26" t="s">
        <v>77</v>
      </c>
      <c r="C182" s="6" t="s">
        <v>136</v>
      </c>
      <c r="D182" s="8" t="s">
        <v>545</v>
      </c>
      <c r="E182" s="29"/>
      <c r="F182" s="29"/>
      <c r="G182" s="29"/>
      <c r="H182" s="29"/>
      <c r="I182" s="29"/>
      <c r="J182" s="29"/>
      <c r="K182" s="29"/>
      <c r="L182" s="29"/>
      <c r="M182" s="29">
        <v>4</v>
      </c>
      <c r="N182" s="29"/>
      <c r="O182" s="84">
        <v>0</v>
      </c>
      <c r="P182" s="29"/>
      <c r="Q182" s="29"/>
      <c r="R182" s="29"/>
      <c r="S182" s="29"/>
      <c r="T182" s="29"/>
      <c r="U182" s="29"/>
      <c r="V182" s="29">
        <v>5</v>
      </c>
      <c r="W182" s="29"/>
      <c r="X182" s="29"/>
      <c r="Y182" s="29"/>
      <c r="Z182" s="29">
        <v>10</v>
      </c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1"/>
      <c r="AN182" s="35">
        <f>IF(AO182&lt;6,SUM(E182:AM182),SUM(LARGE(E182:AM182,{1;2;3;4;5;6})))</f>
        <v>19</v>
      </c>
      <c r="AO182" s="53">
        <f t="shared" si="2"/>
        <v>4</v>
      </c>
      <c r="BH182" s="12"/>
      <c r="BI182" s="22"/>
      <c r="BJ182" s="12"/>
      <c r="BK182" s="22"/>
      <c r="BL182" s="22"/>
      <c r="BM182" s="22"/>
      <c r="BN182" s="22"/>
      <c r="BO182" s="22"/>
      <c r="BP182" s="22"/>
    </row>
    <row r="183" spans="1:68" x14ac:dyDescent="0.2">
      <c r="A183" s="67">
        <v>182</v>
      </c>
      <c r="B183" s="26" t="s">
        <v>77</v>
      </c>
      <c r="C183" s="26" t="s">
        <v>79</v>
      </c>
      <c r="D183" s="37" t="s">
        <v>941</v>
      </c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>
        <v>18.3</v>
      </c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1"/>
      <c r="AN183" s="35">
        <f>IF(AO183&lt;6,SUM(E183:AM183),SUM(LARGE(E183:AM183,{1;2;3;4;5;6})))</f>
        <v>18.3</v>
      </c>
      <c r="AO183" s="55">
        <f t="shared" si="2"/>
        <v>1</v>
      </c>
      <c r="BH183" s="12"/>
      <c r="BI183" s="22"/>
      <c r="BJ183" s="12"/>
      <c r="BK183" s="22"/>
      <c r="BL183" s="22"/>
      <c r="BM183" s="22"/>
      <c r="BN183" s="22"/>
      <c r="BO183" s="22"/>
      <c r="BP183" s="22"/>
    </row>
    <row r="184" spans="1:68" x14ac:dyDescent="0.2">
      <c r="A184" s="67">
        <v>183</v>
      </c>
      <c r="B184" s="6" t="s">
        <v>77</v>
      </c>
      <c r="C184" s="26" t="s">
        <v>458</v>
      </c>
      <c r="D184" s="8" t="s">
        <v>530</v>
      </c>
      <c r="E184" s="54"/>
      <c r="F184" s="54"/>
      <c r="G184" s="54"/>
      <c r="H184" s="54"/>
      <c r="I184" s="54"/>
      <c r="J184" s="54"/>
      <c r="K184" s="54"/>
      <c r="L184" s="54"/>
      <c r="M184" s="54"/>
      <c r="N184" s="54">
        <v>8</v>
      </c>
      <c r="O184" s="54"/>
      <c r="P184" s="54"/>
      <c r="Q184" s="54"/>
      <c r="R184" s="54"/>
      <c r="S184" s="54"/>
      <c r="T184" s="54"/>
      <c r="U184" s="54"/>
      <c r="V184" s="54">
        <v>10</v>
      </c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1"/>
      <c r="AN184" s="35">
        <f>IF(AO184&lt;6,SUM(E184:AM184),SUM(LARGE(E184:AM184,{1;2;3;4;5;6})))</f>
        <v>18</v>
      </c>
      <c r="AO184" s="55">
        <f t="shared" si="2"/>
        <v>2</v>
      </c>
      <c r="BH184" s="12"/>
      <c r="BI184" s="22"/>
      <c r="BJ184" s="12"/>
      <c r="BK184" s="22"/>
      <c r="BL184" s="22"/>
      <c r="BM184" s="22"/>
      <c r="BN184" s="22"/>
      <c r="BO184" s="22"/>
      <c r="BP184" s="22"/>
    </row>
    <row r="185" spans="1:68" x14ac:dyDescent="0.2">
      <c r="A185" s="67">
        <v>184</v>
      </c>
      <c r="B185" s="26" t="s">
        <v>77</v>
      </c>
      <c r="C185" s="8" t="s">
        <v>78</v>
      </c>
      <c r="D185" s="8" t="s">
        <v>408</v>
      </c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86">
        <v>0</v>
      </c>
      <c r="U185" s="86"/>
      <c r="V185" s="86"/>
      <c r="W185" s="86"/>
      <c r="X185" s="30">
        <v>17.5</v>
      </c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1"/>
      <c r="AN185" s="35">
        <f>IF(AO185&lt;6,SUM(E185:AM185),SUM(LARGE(E185:AM185,{1;2;3;4;5;6})))</f>
        <v>17.5</v>
      </c>
      <c r="AO185" s="53">
        <f t="shared" si="2"/>
        <v>2</v>
      </c>
      <c r="BH185" s="12"/>
      <c r="BI185" s="22"/>
      <c r="BJ185" s="12"/>
      <c r="BK185" s="22"/>
      <c r="BL185" s="22"/>
      <c r="BM185" s="22"/>
      <c r="BN185" s="22"/>
      <c r="BO185" s="22"/>
      <c r="BP185" s="22"/>
    </row>
    <row r="186" spans="1:68" x14ac:dyDescent="0.2">
      <c r="A186" s="67">
        <v>185</v>
      </c>
      <c r="B186" s="26" t="s">
        <v>77</v>
      </c>
      <c r="C186" s="6" t="s">
        <v>83</v>
      </c>
      <c r="D186" s="37" t="s">
        <v>907</v>
      </c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>
        <v>5</v>
      </c>
      <c r="P186" s="54"/>
      <c r="Q186" s="54"/>
      <c r="R186" s="54"/>
      <c r="S186" s="54"/>
      <c r="T186" s="54"/>
      <c r="U186" s="54"/>
      <c r="V186" s="54"/>
      <c r="W186" s="54"/>
      <c r="X186" s="54"/>
      <c r="Y186" s="54">
        <v>6</v>
      </c>
      <c r="Z186" s="54">
        <v>6</v>
      </c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1"/>
      <c r="AN186" s="35">
        <f>IF(AO186&lt;6,SUM(E186:AM186),SUM(LARGE(E186:AM186,{1;2;3;4;5;6})))</f>
        <v>17</v>
      </c>
      <c r="AO186" s="53">
        <f t="shared" si="2"/>
        <v>3</v>
      </c>
      <c r="BH186" s="12"/>
      <c r="BI186" s="22"/>
      <c r="BJ186" s="12"/>
      <c r="BK186" s="22"/>
      <c r="BL186" s="22"/>
      <c r="BM186" s="22"/>
      <c r="BN186" s="22"/>
      <c r="BO186" s="22"/>
      <c r="BP186" s="22"/>
    </row>
    <row r="187" spans="1:68" x14ac:dyDescent="0.2">
      <c r="A187" s="67">
        <v>186</v>
      </c>
      <c r="B187" s="6" t="s">
        <v>77</v>
      </c>
      <c r="C187" s="6" t="s">
        <v>458</v>
      </c>
      <c r="D187" s="6" t="s">
        <v>985</v>
      </c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>
        <v>4</v>
      </c>
      <c r="W187" s="26"/>
      <c r="X187" s="26"/>
      <c r="Y187" s="26"/>
      <c r="Z187" s="26"/>
      <c r="AA187" s="26">
        <v>6</v>
      </c>
      <c r="AB187" s="26"/>
      <c r="AC187" s="26">
        <v>7</v>
      </c>
      <c r="AD187" s="26"/>
      <c r="AE187" s="26"/>
      <c r="AF187" s="26"/>
      <c r="AG187" s="26"/>
      <c r="AH187" s="26"/>
      <c r="AI187" s="26"/>
      <c r="AJ187" s="26"/>
      <c r="AK187" s="26"/>
      <c r="AL187" s="26"/>
      <c r="AM187" s="1"/>
      <c r="AN187" s="35">
        <f>IF(AO187&lt;6,SUM(E187:AM187),SUM(LARGE(E187:AM187,{1;2;3;4;5;6})))</f>
        <v>17</v>
      </c>
      <c r="AO187" s="53">
        <f t="shared" si="2"/>
        <v>3</v>
      </c>
      <c r="BH187" s="12"/>
      <c r="BI187" s="22"/>
      <c r="BJ187" s="12"/>
      <c r="BK187" s="22"/>
      <c r="BL187" s="22"/>
      <c r="BM187" s="22"/>
      <c r="BN187" s="22"/>
      <c r="BO187" s="22"/>
      <c r="BP187" s="22"/>
    </row>
    <row r="188" spans="1:68" x14ac:dyDescent="0.2">
      <c r="A188" s="67">
        <v>187</v>
      </c>
      <c r="B188" s="26" t="s">
        <v>77</v>
      </c>
      <c r="C188" s="6" t="s">
        <v>458</v>
      </c>
      <c r="D188" s="8" t="s">
        <v>1048</v>
      </c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29">
        <v>8</v>
      </c>
      <c r="AA188" s="29"/>
      <c r="AB188" s="29"/>
      <c r="AC188" s="29">
        <v>9</v>
      </c>
      <c r="AD188" s="29"/>
      <c r="AE188" s="29"/>
      <c r="AF188" s="29"/>
      <c r="AG188" s="29"/>
      <c r="AH188" s="29"/>
      <c r="AI188" s="29"/>
      <c r="AJ188" s="29"/>
      <c r="AK188" s="29"/>
      <c r="AL188" s="29"/>
      <c r="AM188" s="1"/>
      <c r="AN188" s="35">
        <f>IF(AO188&lt;6,SUM(E188:AM188),SUM(LARGE(E188:AM188,{1;2;3;4;5;6})))</f>
        <v>17</v>
      </c>
      <c r="AO188" s="53">
        <f t="shared" si="2"/>
        <v>2</v>
      </c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J188" s="23"/>
    </row>
    <row r="189" spans="1:68" x14ac:dyDescent="0.2">
      <c r="A189" s="67">
        <v>188</v>
      </c>
      <c r="B189" s="26" t="s">
        <v>77</v>
      </c>
      <c r="C189" s="8" t="s">
        <v>486</v>
      </c>
      <c r="D189" s="8" t="s">
        <v>227</v>
      </c>
      <c r="E189" s="30"/>
      <c r="F189" s="30">
        <v>17</v>
      </c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1"/>
      <c r="AN189" s="35">
        <f>IF(AO189&lt;6,SUM(E189:AM189),SUM(LARGE(E189:AM189,{1;2;3;4;5;6})))</f>
        <v>17</v>
      </c>
      <c r="AO189" s="55">
        <f t="shared" si="2"/>
        <v>1</v>
      </c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J189" s="23"/>
    </row>
    <row r="190" spans="1:68" x14ac:dyDescent="0.2">
      <c r="A190" s="67">
        <v>189</v>
      </c>
      <c r="B190" s="26" t="s">
        <v>77</v>
      </c>
      <c r="C190" s="6" t="s">
        <v>1105</v>
      </c>
      <c r="D190" s="8" t="s">
        <v>634</v>
      </c>
      <c r="E190" s="30"/>
      <c r="F190" s="30"/>
      <c r="G190" s="30"/>
      <c r="H190" s="30"/>
      <c r="I190" s="30"/>
      <c r="J190" s="30"/>
      <c r="K190" s="30"/>
      <c r="L190" s="30"/>
      <c r="M190" s="30"/>
      <c r="N190" s="30">
        <v>8</v>
      </c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>
        <v>8</v>
      </c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1"/>
      <c r="AN190" s="35">
        <f>IF(AO190&lt;6,SUM(E190:AM190),SUM(LARGE(E190:AM190,{1;2;3;4;5;6})))</f>
        <v>16</v>
      </c>
      <c r="AO190" s="53">
        <f t="shared" si="2"/>
        <v>2</v>
      </c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J190" s="23"/>
    </row>
    <row r="191" spans="1:68" x14ac:dyDescent="0.2">
      <c r="A191" s="67">
        <v>190</v>
      </c>
      <c r="B191" s="26" t="s">
        <v>77</v>
      </c>
      <c r="C191" s="8" t="s">
        <v>191</v>
      </c>
      <c r="D191" s="37" t="s">
        <v>435</v>
      </c>
      <c r="E191" s="85"/>
      <c r="F191" s="85"/>
      <c r="G191" s="85"/>
      <c r="H191" s="85"/>
      <c r="I191" s="85">
        <v>0</v>
      </c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54">
        <v>15</v>
      </c>
      <c r="U191" s="54"/>
      <c r="V191" s="54"/>
      <c r="W191" s="54"/>
      <c r="X191" s="54"/>
      <c r="Y191" s="54"/>
      <c r="Z191" s="54"/>
      <c r="AA191" s="54"/>
      <c r="AB191" s="85">
        <v>0</v>
      </c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6"/>
      <c r="AN191" s="35">
        <f>IF(AO191&lt;6,SUM(E191:AM191),SUM(LARGE(E191:AM191,{1;2;3;4;5;6})))</f>
        <v>15</v>
      </c>
      <c r="AO191" s="53">
        <f t="shared" si="2"/>
        <v>3</v>
      </c>
      <c r="BH191" s="12"/>
      <c r="BI191" s="22"/>
      <c r="BJ191" s="12"/>
      <c r="BK191" s="22"/>
      <c r="BL191" s="22"/>
      <c r="BM191" s="22"/>
      <c r="BN191" s="22"/>
      <c r="BO191" s="22"/>
      <c r="BP191" s="22"/>
    </row>
    <row r="192" spans="1:68" x14ac:dyDescent="0.2">
      <c r="A192" s="67">
        <v>191</v>
      </c>
      <c r="B192" s="26" t="s">
        <v>77</v>
      </c>
      <c r="C192" s="6" t="s">
        <v>78</v>
      </c>
      <c r="D192" s="8" t="s">
        <v>560</v>
      </c>
      <c r="E192" s="30"/>
      <c r="F192" s="30">
        <v>15</v>
      </c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1"/>
      <c r="AN192" s="35">
        <f>IF(AO192&lt;6,SUM(E192:AM192),SUM(LARGE(E192:AM192,{1;2;3;4;5;6})))</f>
        <v>15</v>
      </c>
      <c r="AO192" s="55">
        <f t="shared" si="2"/>
        <v>1</v>
      </c>
      <c r="BH192" s="12"/>
      <c r="BI192" s="22"/>
      <c r="BJ192" s="12"/>
      <c r="BK192" s="22"/>
      <c r="BL192" s="22"/>
      <c r="BM192" s="22"/>
      <c r="BN192" s="22"/>
      <c r="BO192" s="22"/>
      <c r="BP192" s="22"/>
    </row>
    <row r="193" spans="1:69" x14ac:dyDescent="0.2">
      <c r="A193" s="67">
        <v>192</v>
      </c>
      <c r="B193" s="6" t="s">
        <v>77</v>
      </c>
      <c r="C193" s="6" t="s">
        <v>98</v>
      </c>
      <c r="D193" s="8" t="s">
        <v>164</v>
      </c>
      <c r="E193" s="30"/>
      <c r="F193" s="30">
        <v>15</v>
      </c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6"/>
      <c r="AN193" s="35">
        <f>IF(AO193&lt;6,SUM(E193:AM193),SUM(LARGE(E193:AM193,{1;2;3;4;5;6})))</f>
        <v>15</v>
      </c>
      <c r="AO193" s="55">
        <f t="shared" si="2"/>
        <v>1</v>
      </c>
      <c r="BF193" s="12"/>
      <c r="BG193" s="22"/>
      <c r="BH193" s="12"/>
      <c r="BI193" s="22"/>
      <c r="BJ193" s="22"/>
      <c r="BK193" s="22"/>
      <c r="BL193" s="22"/>
      <c r="BM193" s="22"/>
      <c r="BN193" s="22"/>
    </row>
    <row r="194" spans="1:69" x14ac:dyDescent="0.2">
      <c r="A194" s="67">
        <v>193</v>
      </c>
      <c r="B194" s="26" t="s">
        <v>77</v>
      </c>
      <c r="C194" s="6" t="s">
        <v>136</v>
      </c>
      <c r="D194" s="8" t="s">
        <v>363</v>
      </c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>
        <v>15</v>
      </c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1"/>
      <c r="AN194" s="35">
        <f>IF(AO194&lt;6,SUM(E194:AM194),SUM(LARGE(E194:AM194,{1;2;3;4;5;6})))</f>
        <v>15</v>
      </c>
      <c r="AO194" s="53">
        <f t="shared" ref="AO194:AO257" si="3">COUNT(E194:AM194)</f>
        <v>1</v>
      </c>
      <c r="BF194" s="12"/>
      <c r="BG194" s="22"/>
      <c r="BH194" s="12"/>
      <c r="BI194" s="22"/>
      <c r="BJ194" s="22"/>
      <c r="BK194" s="22"/>
      <c r="BL194" s="22"/>
      <c r="BM194" s="22"/>
      <c r="BN194" s="22"/>
    </row>
    <row r="195" spans="1:69" ht="14.25" customHeight="1" x14ac:dyDescent="0.2">
      <c r="A195" s="67">
        <v>194</v>
      </c>
      <c r="B195" s="6" t="s">
        <v>173</v>
      </c>
      <c r="C195" s="6"/>
      <c r="D195" s="8" t="s">
        <v>1202</v>
      </c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>
        <v>14</v>
      </c>
      <c r="AK195" s="26"/>
      <c r="AL195" s="26"/>
      <c r="AM195" s="1"/>
      <c r="AN195" s="35">
        <f>IF(AO195&lt;6,SUM(E195:AM195),SUM(LARGE(E195:AM195,{1;2;3;4;5;6})))</f>
        <v>14</v>
      </c>
      <c r="AO195" s="53">
        <f t="shared" si="3"/>
        <v>1</v>
      </c>
      <c r="BG195" s="22"/>
      <c r="BI195" s="22"/>
      <c r="BJ195" s="22"/>
      <c r="BK195" s="22"/>
      <c r="BL195" s="22"/>
      <c r="BM195" s="22"/>
      <c r="BN195" s="22"/>
      <c r="BO195" s="24"/>
    </row>
    <row r="196" spans="1:69" x14ac:dyDescent="0.2">
      <c r="A196" s="67">
        <v>195</v>
      </c>
      <c r="B196" s="26" t="s">
        <v>77</v>
      </c>
      <c r="C196" s="6" t="s">
        <v>458</v>
      </c>
      <c r="D196" s="8" t="s">
        <v>903</v>
      </c>
      <c r="E196" s="30"/>
      <c r="F196" s="30"/>
      <c r="G196" s="30"/>
      <c r="H196" s="30"/>
      <c r="I196" s="30"/>
      <c r="J196" s="30"/>
      <c r="K196" s="30"/>
      <c r="L196" s="30"/>
      <c r="M196" s="30"/>
      <c r="N196" s="30">
        <v>4</v>
      </c>
      <c r="O196" s="30"/>
      <c r="P196" s="30"/>
      <c r="Q196" s="30"/>
      <c r="R196" s="30"/>
      <c r="S196" s="30"/>
      <c r="T196" s="30">
        <v>3</v>
      </c>
      <c r="U196" s="30"/>
      <c r="V196" s="30"/>
      <c r="W196" s="30"/>
      <c r="X196" s="30"/>
      <c r="Y196" s="30"/>
      <c r="Z196" s="30"/>
      <c r="AA196" s="30"/>
      <c r="AB196" s="30"/>
      <c r="AC196" s="30">
        <v>3</v>
      </c>
      <c r="AD196" s="30"/>
      <c r="AE196" s="30"/>
      <c r="AF196" s="30"/>
      <c r="AG196" s="30"/>
      <c r="AH196" s="30"/>
      <c r="AI196" s="30"/>
      <c r="AJ196" s="30">
        <v>3.7</v>
      </c>
      <c r="AK196" s="30"/>
      <c r="AL196" s="30"/>
      <c r="AM196" s="1"/>
      <c r="AN196" s="35">
        <f>IF(AO196&lt;6,SUM(E196:AM196),SUM(LARGE(E196:AM196,{1;2;3;4;5;6})))</f>
        <v>13.7</v>
      </c>
      <c r="AO196" s="53">
        <f t="shared" si="3"/>
        <v>4</v>
      </c>
      <c r="BG196" s="24"/>
      <c r="BI196" s="24"/>
      <c r="BJ196" s="24"/>
      <c r="BK196" s="24"/>
      <c r="BL196" s="24"/>
      <c r="BM196" s="24"/>
      <c r="BN196" s="24"/>
      <c r="BO196" s="24"/>
    </row>
    <row r="197" spans="1:69" x14ac:dyDescent="0.2">
      <c r="A197" s="67">
        <v>196</v>
      </c>
      <c r="B197" s="6" t="s">
        <v>77</v>
      </c>
      <c r="C197" s="8" t="s">
        <v>458</v>
      </c>
      <c r="D197" s="8" t="s">
        <v>424</v>
      </c>
      <c r="E197" s="30"/>
      <c r="F197" s="30"/>
      <c r="G197" s="30"/>
      <c r="H197" s="30"/>
      <c r="I197" s="30"/>
      <c r="J197" s="30"/>
      <c r="K197" s="30"/>
      <c r="L197" s="30"/>
      <c r="M197" s="30"/>
      <c r="N197" s="30">
        <v>5</v>
      </c>
      <c r="O197" s="30"/>
      <c r="P197" s="30"/>
      <c r="Q197" s="30"/>
      <c r="R197" s="30"/>
      <c r="S197" s="30">
        <v>8</v>
      </c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51"/>
      <c r="AN197" s="35">
        <f>IF(AO197&lt;6,SUM(E197:AM197),SUM(LARGE(E197:AM197,{1;2;3;4;5;6})))</f>
        <v>13</v>
      </c>
      <c r="AO197" s="55">
        <f t="shared" si="3"/>
        <v>2</v>
      </c>
      <c r="BG197" s="24"/>
      <c r="BI197" s="24"/>
      <c r="BJ197" s="24"/>
      <c r="BK197" s="24"/>
      <c r="BL197" s="24"/>
      <c r="BM197" s="24"/>
      <c r="BN197" s="24"/>
      <c r="BO197" s="24"/>
    </row>
    <row r="198" spans="1:69" x14ac:dyDescent="0.2">
      <c r="A198" s="67">
        <v>197</v>
      </c>
      <c r="B198" s="26" t="s">
        <v>77</v>
      </c>
      <c r="C198" s="6" t="s">
        <v>260</v>
      </c>
      <c r="D198" s="8" t="s">
        <v>924</v>
      </c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>
        <v>5</v>
      </c>
      <c r="Q198" s="30"/>
      <c r="R198" s="30"/>
      <c r="S198" s="30"/>
      <c r="T198" s="30"/>
      <c r="U198" s="30"/>
      <c r="V198" s="30"/>
      <c r="W198" s="30"/>
      <c r="X198" s="30"/>
      <c r="Y198" s="30">
        <v>4</v>
      </c>
      <c r="Z198" s="30"/>
      <c r="AA198" s="30"/>
      <c r="AB198" s="30"/>
      <c r="AC198" s="30">
        <v>3</v>
      </c>
      <c r="AD198" s="30"/>
      <c r="AE198" s="30"/>
      <c r="AF198" s="30"/>
      <c r="AG198" s="30"/>
      <c r="AH198" s="30"/>
      <c r="AI198" s="30"/>
      <c r="AJ198" s="30"/>
      <c r="AK198" s="30"/>
      <c r="AL198" s="30"/>
      <c r="AM198" s="1"/>
      <c r="AN198" s="35">
        <f>IF(AO198&lt;6,SUM(E198:AM198),SUM(LARGE(E198:AM198,{1;2;3;4;5;6})))</f>
        <v>12</v>
      </c>
      <c r="AO198" s="53">
        <f t="shared" si="3"/>
        <v>3</v>
      </c>
      <c r="BI198" s="22"/>
      <c r="BK198" s="22"/>
      <c r="BL198" s="22"/>
      <c r="BM198" s="22"/>
      <c r="BN198" s="22"/>
      <c r="BO198" s="22"/>
      <c r="BP198" s="22"/>
      <c r="BQ198" s="24"/>
    </row>
    <row r="199" spans="1:69" x14ac:dyDescent="0.2">
      <c r="A199" s="67">
        <v>198</v>
      </c>
      <c r="B199" s="6" t="s">
        <v>77</v>
      </c>
      <c r="C199" s="6" t="s">
        <v>458</v>
      </c>
      <c r="D199" s="8" t="s">
        <v>488</v>
      </c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>
        <v>7</v>
      </c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>
        <v>5</v>
      </c>
      <c r="AL199" s="26"/>
      <c r="AM199" s="1"/>
      <c r="AN199" s="35">
        <f>IF(AO199&lt;6,SUM(E199:AM199),SUM(LARGE(E199:AM199,{1;2;3;4;5;6})))</f>
        <v>12</v>
      </c>
      <c r="AO199" s="53">
        <f t="shared" si="3"/>
        <v>2</v>
      </c>
      <c r="BI199" s="22"/>
      <c r="BK199" s="22"/>
      <c r="BL199" s="22"/>
      <c r="BM199" s="22"/>
      <c r="BN199" s="22"/>
      <c r="BO199" s="22"/>
      <c r="BP199" s="22"/>
      <c r="BQ199" s="24"/>
    </row>
    <row r="200" spans="1:69" x14ac:dyDescent="0.2">
      <c r="A200" s="67">
        <v>199</v>
      </c>
      <c r="B200" s="26" t="s">
        <v>77</v>
      </c>
      <c r="C200" s="6" t="s">
        <v>78</v>
      </c>
      <c r="D200" s="8" t="s">
        <v>271</v>
      </c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30">
        <v>12</v>
      </c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1"/>
      <c r="AN200" s="35">
        <f>IF(AO200&lt;6,SUM(E200:AM200),SUM(LARGE(E200:AM200,{1;2;3;4;5;6})))</f>
        <v>12</v>
      </c>
      <c r="AO200" s="53">
        <f t="shared" si="3"/>
        <v>1</v>
      </c>
    </row>
    <row r="201" spans="1:69" x14ac:dyDescent="0.2">
      <c r="A201" s="67">
        <v>200</v>
      </c>
      <c r="B201" s="26" t="s">
        <v>77</v>
      </c>
      <c r="C201" s="6" t="s">
        <v>458</v>
      </c>
      <c r="D201" s="8" t="s">
        <v>110</v>
      </c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30">
        <v>12</v>
      </c>
      <c r="AF201" s="30"/>
      <c r="AG201" s="30"/>
      <c r="AH201" s="86"/>
      <c r="AI201" s="86"/>
      <c r="AJ201" s="86"/>
      <c r="AK201" s="86"/>
      <c r="AL201" s="86"/>
      <c r="AM201" s="9"/>
      <c r="AN201" s="35">
        <f>IF(AO201&lt;6,SUM(E201:AM201),SUM(LARGE(E201:AM201,{1;2;3;4;5;6})))</f>
        <v>12</v>
      </c>
      <c r="AO201" s="55">
        <f t="shared" si="3"/>
        <v>1</v>
      </c>
      <c r="BI201" s="22"/>
      <c r="BK201" s="22"/>
      <c r="BL201" s="22"/>
      <c r="BM201" s="22"/>
      <c r="BN201" s="22"/>
      <c r="BO201" s="22"/>
      <c r="BP201" s="22"/>
      <c r="BQ201" s="24"/>
    </row>
    <row r="202" spans="1:69" x14ac:dyDescent="0.2">
      <c r="A202" s="67">
        <v>201</v>
      </c>
      <c r="B202" s="26" t="s">
        <v>77</v>
      </c>
      <c r="C202" s="6"/>
      <c r="D202" s="8" t="s">
        <v>1221</v>
      </c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>
        <v>12</v>
      </c>
      <c r="AL202" s="54"/>
      <c r="AM202" s="1"/>
      <c r="AN202" s="35">
        <f>IF(AO202&lt;6,SUM(E202:AM202),SUM(LARGE(E202:AM202,{1;2;3;4;5;6})))</f>
        <v>12</v>
      </c>
      <c r="AO202" s="53">
        <f t="shared" si="3"/>
        <v>1</v>
      </c>
      <c r="BI202" s="24"/>
      <c r="BK202" s="24"/>
      <c r="BL202" s="24"/>
      <c r="BM202" s="24"/>
      <c r="BN202" s="24"/>
      <c r="BO202" s="24"/>
      <c r="BP202" s="24"/>
      <c r="BQ202" s="24"/>
    </row>
    <row r="203" spans="1:69" x14ac:dyDescent="0.2">
      <c r="A203" s="67">
        <v>202</v>
      </c>
      <c r="B203" s="26" t="s">
        <v>77</v>
      </c>
      <c r="C203" s="26" t="s">
        <v>458</v>
      </c>
      <c r="D203" s="37" t="s">
        <v>967</v>
      </c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>
        <v>3.7</v>
      </c>
      <c r="U203" s="29"/>
      <c r="V203" s="29">
        <v>4</v>
      </c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>
        <v>4</v>
      </c>
      <c r="AJ203" s="29"/>
      <c r="AK203" s="29"/>
      <c r="AL203" s="29"/>
      <c r="AM203" s="54"/>
      <c r="AN203" s="35">
        <f>IF(AO203&lt;6,SUM(E203:AM203),SUM(LARGE(E203:AM203,{1;2;3;4;5;6})))</f>
        <v>11.7</v>
      </c>
      <c r="AO203" s="53">
        <f t="shared" si="3"/>
        <v>3</v>
      </c>
      <c r="BI203" s="24"/>
      <c r="BK203" s="24"/>
      <c r="BL203" s="24"/>
      <c r="BM203" s="24"/>
      <c r="BN203" s="24"/>
      <c r="BO203" s="24"/>
      <c r="BP203" s="24"/>
      <c r="BQ203" s="24"/>
    </row>
    <row r="204" spans="1:69" x14ac:dyDescent="0.2">
      <c r="A204" s="67">
        <v>203</v>
      </c>
      <c r="B204" s="26" t="s">
        <v>77</v>
      </c>
      <c r="C204" s="26" t="s">
        <v>78</v>
      </c>
      <c r="D204" s="37" t="s">
        <v>665</v>
      </c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>
        <v>3</v>
      </c>
      <c r="AD204" s="30"/>
      <c r="AE204" s="30">
        <v>5</v>
      </c>
      <c r="AF204" s="30"/>
      <c r="AG204" s="30"/>
      <c r="AH204" s="30"/>
      <c r="AI204" s="30"/>
      <c r="AJ204" s="30">
        <v>3</v>
      </c>
      <c r="AK204" s="30"/>
      <c r="AL204" s="30"/>
      <c r="AM204" s="51"/>
      <c r="AN204" s="35">
        <f>IF(AO204&lt;6,SUM(E204:AM204),SUM(LARGE(E204:AM204,{1;2;3;4;5;6})))</f>
        <v>11</v>
      </c>
      <c r="AO204" s="53">
        <f t="shared" si="3"/>
        <v>3</v>
      </c>
      <c r="BI204" s="22"/>
      <c r="BK204" s="22"/>
      <c r="BL204" s="22"/>
      <c r="BM204" s="22"/>
      <c r="BN204" s="22"/>
      <c r="BO204" s="22"/>
      <c r="BP204" s="22"/>
      <c r="BQ204" s="24"/>
    </row>
    <row r="205" spans="1:69" x14ac:dyDescent="0.2">
      <c r="A205" s="67">
        <v>204</v>
      </c>
      <c r="B205" s="26" t="s">
        <v>77</v>
      </c>
      <c r="C205" s="8" t="s">
        <v>1185</v>
      </c>
      <c r="D205" s="8" t="s">
        <v>1182</v>
      </c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>
        <v>6</v>
      </c>
      <c r="AJ205" s="30">
        <v>4.3</v>
      </c>
      <c r="AK205" s="30"/>
      <c r="AL205" s="30"/>
      <c r="AM205" s="1"/>
      <c r="AN205" s="35">
        <f>IF(AO205&lt;6,SUM(E205:AM205),SUM(LARGE(E205:AM205,{1;2;3;4;5;6})))</f>
        <v>10.3</v>
      </c>
      <c r="AO205" s="55">
        <f t="shared" si="3"/>
        <v>2</v>
      </c>
      <c r="BI205" s="22"/>
      <c r="BK205" s="22"/>
      <c r="BL205" s="22"/>
      <c r="BM205" s="22"/>
      <c r="BN205" s="22"/>
      <c r="BO205" s="22"/>
      <c r="BP205" s="22"/>
      <c r="BQ205" s="24"/>
    </row>
    <row r="206" spans="1:69" x14ac:dyDescent="0.2">
      <c r="A206" s="67">
        <v>205</v>
      </c>
      <c r="B206" s="6" t="s">
        <v>77</v>
      </c>
      <c r="C206" s="6" t="s">
        <v>136</v>
      </c>
      <c r="D206" s="8" t="s">
        <v>571</v>
      </c>
      <c r="E206" s="26"/>
      <c r="F206" s="26"/>
      <c r="G206" s="26"/>
      <c r="H206" s="26"/>
      <c r="I206" s="26"/>
      <c r="J206" s="26">
        <v>3</v>
      </c>
      <c r="K206" s="26"/>
      <c r="L206" s="26"/>
      <c r="M206" s="26"/>
      <c r="N206" s="26"/>
      <c r="O206" s="26">
        <v>3</v>
      </c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>
        <v>4</v>
      </c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1"/>
      <c r="AN206" s="35">
        <f>IF(AO206&lt;6,SUM(E206:AM206),SUM(LARGE(E206:AM206,{1;2;3;4;5;6})))</f>
        <v>10</v>
      </c>
      <c r="AO206" s="55">
        <f t="shared" si="3"/>
        <v>3</v>
      </c>
      <c r="BI206" s="22"/>
      <c r="BK206" s="22"/>
      <c r="BL206" s="22"/>
      <c r="BM206" s="22"/>
      <c r="BN206" s="22"/>
      <c r="BO206" s="22"/>
      <c r="BP206" s="22"/>
      <c r="BQ206" s="24"/>
    </row>
    <row r="207" spans="1:69" s="24" customFormat="1" x14ac:dyDescent="0.2">
      <c r="A207" s="67">
        <v>206</v>
      </c>
      <c r="B207" s="6" t="s">
        <v>77</v>
      </c>
      <c r="C207" s="6" t="s">
        <v>191</v>
      </c>
      <c r="D207" s="8" t="s">
        <v>517</v>
      </c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>
        <v>10</v>
      </c>
      <c r="AF207" s="29"/>
      <c r="AG207" s="29"/>
      <c r="AH207" s="29"/>
      <c r="AI207" s="29"/>
      <c r="AJ207" s="29"/>
      <c r="AK207" s="29"/>
      <c r="AL207" s="29"/>
      <c r="AM207" s="1"/>
      <c r="AN207" s="35">
        <f>IF(AO207&lt;6,SUM(E207:AM207),SUM(LARGE(E207:AM207,{1;2;3;4;5;6})))</f>
        <v>10</v>
      </c>
      <c r="AO207" s="55">
        <f t="shared" si="3"/>
        <v>1</v>
      </c>
      <c r="BI207" s="22"/>
      <c r="BK207" s="22"/>
      <c r="BL207" s="22"/>
      <c r="BM207" s="22"/>
      <c r="BN207" s="22"/>
      <c r="BO207" s="22"/>
      <c r="BP207" s="22"/>
    </row>
    <row r="208" spans="1:69" s="24" customFormat="1" x14ac:dyDescent="0.2">
      <c r="A208" s="67">
        <v>207</v>
      </c>
      <c r="B208" s="26" t="s">
        <v>77</v>
      </c>
      <c r="C208" s="6" t="s">
        <v>458</v>
      </c>
      <c r="D208" s="8" t="s">
        <v>719</v>
      </c>
      <c r="E208" s="30"/>
      <c r="F208" s="30">
        <v>10</v>
      </c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1"/>
      <c r="AN208" s="35">
        <f>IF(AO208&lt;6,SUM(E208:AM208),SUM(LARGE(E208:AM208,{1;2;3;4;5;6})))</f>
        <v>10</v>
      </c>
      <c r="AO208" s="53">
        <f t="shared" si="3"/>
        <v>1</v>
      </c>
      <c r="BI208" s="22"/>
      <c r="BK208" s="22"/>
      <c r="BL208" s="22"/>
      <c r="BM208" s="22"/>
      <c r="BN208" s="22"/>
      <c r="BO208" s="22"/>
      <c r="BP208" s="22"/>
    </row>
    <row r="209" spans="1:68" s="24" customFormat="1" x14ac:dyDescent="0.2">
      <c r="A209" s="67">
        <v>208</v>
      </c>
      <c r="B209" s="26" t="s">
        <v>77</v>
      </c>
      <c r="C209" s="6" t="s">
        <v>236</v>
      </c>
      <c r="D209" s="8" t="s">
        <v>1157</v>
      </c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>
        <v>10</v>
      </c>
      <c r="AF209" s="54"/>
      <c r="AG209" s="54"/>
      <c r="AH209" s="54"/>
      <c r="AI209" s="54"/>
      <c r="AJ209" s="54"/>
      <c r="AK209" s="54"/>
      <c r="AL209" s="54"/>
      <c r="AM209" s="1"/>
      <c r="AN209" s="35">
        <f>IF(AO209&lt;6,SUM(E209:AM209),SUM(LARGE(E209:AM209,{1;2;3;4;5;6})))</f>
        <v>10</v>
      </c>
      <c r="AO209" s="53">
        <f t="shared" si="3"/>
        <v>1</v>
      </c>
      <c r="BI209" s="22"/>
      <c r="BK209" s="22"/>
      <c r="BL209" s="22"/>
      <c r="BM209" s="22"/>
      <c r="BN209" s="22"/>
      <c r="BO209" s="22"/>
      <c r="BP209" s="22"/>
    </row>
    <row r="210" spans="1:68" s="24" customFormat="1" x14ac:dyDescent="0.2">
      <c r="A210" s="67">
        <v>209</v>
      </c>
      <c r="B210" s="26" t="s">
        <v>77</v>
      </c>
      <c r="C210" s="6"/>
      <c r="D210" s="8" t="s">
        <v>1232</v>
      </c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30">
        <v>10</v>
      </c>
      <c r="AL210" s="30"/>
      <c r="AM210" s="6"/>
      <c r="AN210" s="35">
        <f>IF(AO210&lt;6,SUM(E210:AM210),SUM(LARGE(E210:AM210,{1;2;3;4;5;6})))</f>
        <v>10</v>
      </c>
      <c r="AO210" s="53">
        <f t="shared" si="3"/>
        <v>1</v>
      </c>
      <c r="BI210" s="22"/>
      <c r="BK210" s="22"/>
      <c r="BL210" s="22"/>
      <c r="BM210" s="22"/>
      <c r="BN210" s="22"/>
      <c r="BO210" s="22"/>
      <c r="BP210" s="22"/>
    </row>
    <row r="211" spans="1:68" s="24" customFormat="1" x14ac:dyDescent="0.2">
      <c r="A211" s="67">
        <v>210</v>
      </c>
      <c r="B211" s="6" t="s">
        <v>77</v>
      </c>
      <c r="C211" s="6" t="s">
        <v>79</v>
      </c>
      <c r="D211" s="8" t="s">
        <v>357</v>
      </c>
      <c r="E211" s="30"/>
      <c r="F211" s="30">
        <v>9.1999999999999993</v>
      </c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86">
        <v>0</v>
      </c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  <c r="AI211" s="86"/>
      <c r="AJ211" s="86"/>
      <c r="AK211" s="86"/>
      <c r="AL211" s="86"/>
      <c r="AM211" s="6"/>
      <c r="AN211" s="35">
        <f>IF(AO211&lt;6,SUM(E211:AM211),SUM(LARGE(E211:AM211,{1;2;3;4;5;6})))</f>
        <v>9.1999999999999993</v>
      </c>
      <c r="AO211" s="53">
        <f t="shared" si="3"/>
        <v>2</v>
      </c>
      <c r="BI211" s="22"/>
      <c r="BK211" s="22"/>
      <c r="BL211" s="22"/>
      <c r="BM211" s="22"/>
      <c r="BN211" s="22"/>
      <c r="BO211" s="22"/>
      <c r="BP211" s="22"/>
    </row>
    <row r="212" spans="1:68" s="24" customFormat="1" x14ac:dyDescent="0.2">
      <c r="A212" s="67">
        <v>211</v>
      </c>
      <c r="B212" s="6" t="s">
        <v>77</v>
      </c>
      <c r="C212" s="6" t="s">
        <v>458</v>
      </c>
      <c r="D212" s="8" t="s">
        <v>348</v>
      </c>
      <c r="E212" s="26"/>
      <c r="F212" s="26">
        <v>9.1999999999999993</v>
      </c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1"/>
      <c r="AN212" s="35">
        <f>IF(AO212&lt;6,SUM(E212:AM212),SUM(LARGE(E212:AM212,{1;2;3;4;5;6})))</f>
        <v>9.1999999999999993</v>
      </c>
      <c r="AO212" s="55">
        <f t="shared" si="3"/>
        <v>1</v>
      </c>
      <c r="BI212" s="22"/>
      <c r="BK212" s="22"/>
      <c r="BL212" s="22"/>
      <c r="BM212" s="22"/>
      <c r="BN212" s="22"/>
      <c r="BO212" s="22"/>
      <c r="BP212" s="22"/>
    </row>
    <row r="213" spans="1:68" s="24" customFormat="1" x14ac:dyDescent="0.2">
      <c r="A213" s="67">
        <v>212</v>
      </c>
      <c r="B213" s="26" t="s">
        <v>77</v>
      </c>
      <c r="C213" s="26" t="s">
        <v>79</v>
      </c>
      <c r="D213" s="37" t="s">
        <v>142</v>
      </c>
      <c r="E213" s="37"/>
      <c r="F213" s="37">
        <v>9.1999999999999993</v>
      </c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51"/>
      <c r="AN213" s="35">
        <f>IF(AO213&lt;6,SUM(E213:AM213),SUM(LARGE(E213:AM213,{1;2;3;4;5;6})))</f>
        <v>9.1999999999999993</v>
      </c>
      <c r="AO213" s="53">
        <f t="shared" si="3"/>
        <v>1</v>
      </c>
      <c r="BI213" s="22"/>
      <c r="BK213" s="22"/>
      <c r="BL213" s="22"/>
      <c r="BM213" s="22"/>
      <c r="BN213" s="22"/>
      <c r="BO213" s="22"/>
      <c r="BP213" s="22"/>
    </row>
    <row r="214" spans="1:68" s="24" customFormat="1" x14ac:dyDescent="0.2">
      <c r="A214" s="67">
        <v>213</v>
      </c>
      <c r="B214" s="26" t="s">
        <v>77</v>
      </c>
      <c r="C214" s="6" t="s">
        <v>458</v>
      </c>
      <c r="D214" s="8" t="s">
        <v>523</v>
      </c>
      <c r="E214" s="54"/>
      <c r="F214" s="54">
        <v>9.1999999999999993</v>
      </c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1"/>
      <c r="AN214" s="35">
        <f>IF(AO214&lt;6,SUM(E214:AM214),SUM(LARGE(E214:AM214,{1;2;3;4;5;6})))</f>
        <v>9.1999999999999993</v>
      </c>
      <c r="AO214" s="55">
        <f t="shared" si="3"/>
        <v>1</v>
      </c>
      <c r="BI214" s="22"/>
      <c r="BK214" s="22"/>
      <c r="BL214" s="22"/>
      <c r="BM214" s="22"/>
      <c r="BN214" s="22"/>
      <c r="BO214" s="22"/>
      <c r="BP214" s="22"/>
    </row>
    <row r="215" spans="1:68" s="24" customFormat="1" x14ac:dyDescent="0.2">
      <c r="A215" s="67">
        <v>214</v>
      </c>
      <c r="B215" s="26" t="s">
        <v>88</v>
      </c>
      <c r="C215" s="6" t="s">
        <v>458</v>
      </c>
      <c r="D215" s="6" t="s">
        <v>720</v>
      </c>
      <c r="E215" s="30"/>
      <c r="F215" s="30">
        <v>9.1999999999999993</v>
      </c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1"/>
      <c r="AN215" s="35">
        <f>IF(AO215&lt;6,SUM(E215:AM215),SUM(LARGE(E215:AM215,{1;2;3;4;5;6})))</f>
        <v>9.1999999999999993</v>
      </c>
      <c r="AO215" s="53">
        <f t="shared" si="3"/>
        <v>1</v>
      </c>
      <c r="BI215" s="22"/>
      <c r="BK215" s="22"/>
      <c r="BL215" s="22"/>
      <c r="BM215" s="22"/>
      <c r="BN215" s="22"/>
      <c r="BO215" s="22"/>
      <c r="BP215" s="22"/>
    </row>
    <row r="216" spans="1:68" s="24" customFormat="1" x14ac:dyDescent="0.2">
      <c r="A216" s="67">
        <v>215</v>
      </c>
      <c r="B216" s="26" t="s">
        <v>77</v>
      </c>
      <c r="C216" s="6" t="s">
        <v>458</v>
      </c>
      <c r="D216" s="8" t="s">
        <v>962</v>
      </c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30">
        <v>5</v>
      </c>
      <c r="T216" s="30"/>
      <c r="U216" s="30"/>
      <c r="V216" s="30"/>
      <c r="W216" s="30"/>
      <c r="X216" s="30"/>
      <c r="Y216" s="30"/>
      <c r="Z216" s="30">
        <v>4</v>
      </c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1"/>
      <c r="AN216" s="35">
        <f>IF(AO216&lt;6,SUM(E216:AM216),SUM(LARGE(E216:AM216,{1;2;3;4;5;6})))</f>
        <v>9</v>
      </c>
      <c r="AO216" s="55">
        <f t="shared" si="3"/>
        <v>2</v>
      </c>
      <c r="BI216" s="22"/>
      <c r="BK216" s="22"/>
      <c r="BL216" s="22"/>
      <c r="BM216" s="22"/>
      <c r="BN216" s="22"/>
      <c r="BO216" s="22"/>
      <c r="BP216" s="22"/>
    </row>
    <row r="217" spans="1:68" s="24" customFormat="1" x14ac:dyDescent="0.2">
      <c r="A217" s="67">
        <v>216</v>
      </c>
      <c r="B217" s="26" t="s">
        <v>77</v>
      </c>
      <c r="C217" s="8" t="s">
        <v>458</v>
      </c>
      <c r="D217" s="8" t="s">
        <v>1051</v>
      </c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>
        <v>4</v>
      </c>
      <c r="AA217" s="30"/>
      <c r="AB217" s="30"/>
      <c r="AC217" s="30">
        <v>5</v>
      </c>
      <c r="AD217" s="30"/>
      <c r="AE217" s="30"/>
      <c r="AF217" s="30"/>
      <c r="AG217" s="30"/>
      <c r="AH217" s="30"/>
      <c r="AI217" s="30"/>
      <c r="AJ217" s="30"/>
      <c r="AK217" s="30"/>
      <c r="AL217" s="30"/>
      <c r="AM217" s="1"/>
      <c r="AN217" s="35">
        <f>IF(AO217&lt;6,SUM(E217:AM217),SUM(LARGE(E217:AM217,{1;2;3;4;5;6})))</f>
        <v>9</v>
      </c>
      <c r="AO217" s="53">
        <f t="shared" si="3"/>
        <v>2</v>
      </c>
      <c r="BI217" s="22"/>
      <c r="BK217" s="22"/>
      <c r="BL217" s="22"/>
      <c r="BM217" s="22"/>
      <c r="BN217" s="22"/>
      <c r="BO217" s="22"/>
      <c r="BP217" s="22"/>
    </row>
    <row r="218" spans="1:68" s="24" customFormat="1" x14ac:dyDescent="0.2">
      <c r="A218" s="67">
        <v>217</v>
      </c>
      <c r="B218" s="26" t="s">
        <v>77</v>
      </c>
      <c r="C218" s="6" t="s">
        <v>78</v>
      </c>
      <c r="D218" s="37" t="s">
        <v>1154</v>
      </c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>
        <v>4</v>
      </c>
      <c r="AF218" s="30"/>
      <c r="AG218" s="30"/>
      <c r="AH218" s="30"/>
      <c r="AI218" s="30">
        <v>5</v>
      </c>
      <c r="AJ218" s="30"/>
      <c r="AK218" s="30"/>
      <c r="AL218" s="30"/>
      <c r="AM218" s="30"/>
      <c r="AN218" s="35">
        <f>IF(AO218&lt;6,SUM(E218:AM218),SUM(LARGE(E218:AM218,{1;2;3;4;5;6})))</f>
        <v>9</v>
      </c>
      <c r="AO218" s="55">
        <f t="shared" si="3"/>
        <v>2</v>
      </c>
      <c r="BI218" s="22"/>
      <c r="BK218" s="22"/>
      <c r="BL218" s="22"/>
      <c r="BM218" s="22"/>
      <c r="BN218" s="22"/>
      <c r="BO218" s="22"/>
      <c r="BP218" s="22"/>
    </row>
    <row r="219" spans="1:68" s="24" customFormat="1" x14ac:dyDescent="0.2">
      <c r="A219" s="67">
        <v>218</v>
      </c>
      <c r="B219" s="6" t="s">
        <v>77</v>
      </c>
      <c r="C219" s="8" t="s">
        <v>1185</v>
      </c>
      <c r="D219" s="8" t="s">
        <v>624</v>
      </c>
      <c r="E219" s="54"/>
      <c r="F219" s="54"/>
      <c r="G219" s="54"/>
      <c r="H219" s="54"/>
      <c r="I219" s="54"/>
      <c r="J219" s="54"/>
      <c r="K219" s="54"/>
      <c r="L219" s="54"/>
      <c r="M219" s="54"/>
      <c r="N219" s="85">
        <v>0</v>
      </c>
      <c r="O219" s="54"/>
      <c r="P219" s="54">
        <v>8</v>
      </c>
      <c r="Q219" s="54"/>
      <c r="R219" s="54"/>
      <c r="S219" s="54"/>
      <c r="T219" s="85">
        <v>0</v>
      </c>
      <c r="U219" s="85"/>
      <c r="V219" s="85"/>
      <c r="W219" s="85"/>
      <c r="X219" s="85"/>
      <c r="Y219" s="85">
        <v>0</v>
      </c>
      <c r="Z219" s="85"/>
      <c r="AA219" s="85">
        <v>0</v>
      </c>
      <c r="AB219" s="85"/>
      <c r="AC219" s="85">
        <v>0</v>
      </c>
      <c r="AD219" s="85"/>
      <c r="AE219" s="85"/>
      <c r="AF219" s="85"/>
      <c r="AG219" s="85"/>
      <c r="AH219" s="85"/>
      <c r="AI219" s="85"/>
      <c r="AJ219" s="85"/>
      <c r="AK219" s="85"/>
      <c r="AL219" s="85"/>
      <c r="AM219" s="1"/>
      <c r="AN219" s="35">
        <f>IF(AO219&lt;6,SUM(E219:AM219),SUM(LARGE(E219:AM219,{1;2;3;4;5;6})))</f>
        <v>8</v>
      </c>
      <c r="AO219" s="55">
        <f t="shared" si="3"/>
        <v>6</v>
      </c>
      <c r="BI219" s="22"/>
      <c r="BK219" s="22"/>
      <c r="BL219" s="22"/>
      <c r="BM219" s="22"/>
      <c r="BN219" s="22"/>
      <c r="BO219" s="22"/>
      <c r="BP219" s="22"/>
    </row>
    <row r="220" spans="1:68" s="24" customFormat="1" x14ac:dyDescent="0.2">
      <c r="A220" s="67">
        <v>219</v>
      </c>
      <c r="B220" s="26" t="s">
        <v>77</v>
      </c>
      <c r="C220" s="6" t="s">
        <v>458</v>
      </c>
      <c r="D220" s="8" t="s">
        <v>997</v>
      </c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>
        <v>0</v>
      </c>
      <c r="W220" s="86"/>
      <c r="X220" s="86"/>
      <c r="Y220" s="29">
        <v>8</v>
      </c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51"/>
      <c r="AN220" s="35">
        <f>IF(AO220&lt;6,SUM(E220:AM220),SUM(LARGE(E220:AM220,{1;2;3;4;5;6})))</f>
        <v>8</v>
      </c>
      <c r="AO220" s="55">
        <f t="shared" si="3"/>
        <v>2</v>
      </c>
      <c r="BI220" s="22"/>
      <c r="BK220" s="22"/>
      <c r="BL220" s="22"/>
      <c r="BM220" s="22"/>
      <c r="BN220" s="22"/>
      <c r="BO220" s="22"/>
      <c r="BP220" s="22"/>
    </row>
    <row r="221" spans="1:68" s="24" customFormat="1" x14ac:dyDescent="0.2">
      <c r="A221" s="67">
        <v>220</v>
      </c>
      <c r="B221" s="6" t="s">
        <v>77</v>
      </c>
      <c r="C221" s="6" t="s">
        <v>458</v>
      </c>
      <c r="D221" s="8" t="s">
        <v>522</v>
      </c>
      <c r="E221" s="54"/>
      <c r="F221" s="54">
        <v>8</v>
      </c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1"/>
      <c r="AN221" s="35">
        <f>IF(AO221&lt;6,SUM(E221:AM221),SUM(LARGE(E221:AM221,{1;2;3;4;5;6})))</f>
        <v>8</v>
      </c>
      <c r="AO221" s="55">
        <f t="shared" si="3"/>
        <v>1</v>
      </c>
      <c r="BI221" s="22"/>
      <c r="BK221" s="22"/>
      <c r="BL221" s="22"/>
      <c r="BM221" s="22"/>
      <c r="BN221" s="22"/>
      <c r="BO221" s="22"/>
      <c r="BP221" s="22"/>
    </row>
    <row r="222" spans="1:68" s="24" customFormat="1" x14ac:dyDescent="0.2">
      <c r="A222" s="67">
        <v>221</v>
      </c>
      <c r="B222" s="6" t="s">
        <v>77</v>
      </c>
      <c r="C222" s="6" t="s">
        <v>79</v>
      </c>
      <c r="D222" s="8" t="s">
        <v>318</v>
      </c>
      <c r="E222" s="26"/>
      <c r="F222" s="26">
        <v>8</v>
      </c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1"/>
      <c r="AN222" s="35">
        <f>IF(AO222&lt;6,SUM(E222:AM222),SUM(LARGE(E222:AM222,{1;2;3;4;5;6})))</f>
        <v>8</v>
      </c>
      <c r="AO222" s="55">
        <f t="shared" si="3"/>
        <v>1</v>
      </c>
      <c r="BI222" s="22"/>
      <c r="BK222" s="22"/>
      <c r="BL222" s="22"/>
      <c r="BM222" s="22"/>
      <c r="BN222" s="22"/>
      <c r="BO222" s="22"/>
      <c r="BP222" s="22"/>
    </row>
    <row r="223" spans="1:68" s="24" customFormat="1" x14ac:dyDescent="0.2">
      <c r="A223" s="67">
        <v>222</v>
      </c>
      <c r="B223" s="26" t="s">
        <v>77</v>
      </c>
      <c r="C223" s="6" t="s">
        <v>458</v>
      </c>
      <c r="D223" s="8" t="s">
        <v>606</v>
      </c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>
        <v>8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51"/>
      <c r="AN223" s="35">
        <f>IF(AO223&lt;6,SUM(E223:AM223),SUM(LARGE(E223:AM223,{1;2;3;4;5;6})))</f>
        <v>8</v>
      </c>
      <c r="AO223" s="55">
        <f t="shared" si="3"/>
        <v>1</v>
      </c>
      <c r="BI223" s="22"/>
      <c r="BK223" s="22"/>
      <c r="BL223" s="22"/>
      <c r="BM223" s="22"/>
      <c r="BN223" s="22"/>
      <c r="BO223" s="22"/>
      <c r="BP223" s="22"/>
    </row>
    <row r="224" spans="1:68" s="24" customFormat="1" x14ac:dyDescent="0.2">
      <c r="A224" s="67">
        <v>223</v>
      </c>
      <c r="B224" s="26" t="s">
        <v>77</v>
      </c>
      <c r="C224" s="6" t="s">
        <v>458</v>
      </c>
      <c r="D224" s="8" t="s">
        <v>574</v>
      </c>
      <c r="E224" s="86"/>
      <c r="F224" s="86"/>
      <c r="G224" s="86"/>
      <c r="H224" s="86"/>
      <c r="I224" s="86"/>
      <c r="J224" s="86">
        <v>8</v>
      </c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  <c r="AI224" s="86"/>
      <c r="AJ224" s="86"/>
      <c r="AK224" s="86"/>
      <c r="AL224" s="86"/>
      <c r="AM224" s="1"/>
      <c r="AN224" s="35">
        <f>IF(AO224&lt;6,SUM(E224:AM224),SUM(LARGE(E224:AM224,{1;2;3;4;5;6})))</f>
        <v>8</v>
      </c>
      <c r="AO224" s="53">
        <f t="shared" si="3"/>
        <v>1</v>
      </c>
      <c r="BI224" s="22"/>
      <c r="BK224" s="22"/>
      <c r="BL224" s="22"/>
      <c r="BM224" s="22"/>
      <c r="BN224" s="22"/>
      <c r="BO224" s="22"/>
      <c r="BP224" s="22"/>
    </row>
    <row r="225" spans="1:68" s="24" customFormat="1" x14ac:dyDescent="0.2">
      <c r="A225" s="67">
        <v>224</v>
      </c>
      <c r="B225" s="26" t="s">
        <v>77</v>
      </c>
      <c r="C225" s="6" t="s">
        <v>458</v>
      </c>
      <c r="D225" s="8" t="s">
        <v>688</v>
      </c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30">
        <v>8</v>
      </c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51"/>
      <c r="AN225" s="35">
        <f>IF(AO225&lt;6,SUM(E225:AM225),SUM(LARGE(E225:AM225,{1;2;3;4;5;6})))</f>
        <v>8</v>
      </c>
      <c r="AO225" s="53">
        <f t="shared" si="3"/>
        <v>1</v>
      </c>
      <c r="BI225" s="22"/>
      <c r="BK225" s="22"/>
      <c r="BL225" s="22"/>
      <c r="BM225" s="22"/>
      <c r="BN225" s="22"/>
      <c r="BO225" s="22"/>
      <c r="BP225" s="22"/>
    </row>
    <row r="226" spans="1:68" s="24" customFormat="1" x14ac:dyDescent="0.2">
      <c r="A226" s="67">
        <v>225</v>
      </c>
      <c r="B226" s="6" t="s">
        <v>77</v>
      </c>
      <c r="C226" s="6" t="s">
        <v>136</v>
      </c>
      <c r="D226" s="8" t="s">
        <v>288</v>
      </c>
      <c r="E226" s="30"/>
      <c r="F226" s="30"/>
      <c r="G226" s="30"/>
      <c r="H226" s="30"/>
      <c r="I226" s="30"/>
      <c r="J226" s="30">
        <v>8</v>
      </c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1"/>
      <c r="AN226" s="35">
        <f>IF(AO226&lt;6,SUM(E226:AM226),SUM(LARGE(E226:AM226,{1;2;3;4;5;6})))</f>
        <v>8</v>
      </c>
      <c r="AO226" s="55">
        <f t="shared" si="3"/>
        <v>1</v>
      </c>
      <c r="BI226" s="22"/>
      <c r="BK226" s="22"/>
      <c r="BL226" s="22"/>
      <c r="BM226" s="22"/>
      <c r="BN226" s="22"/>
      <c r="BO226" s="22"/>
      <c r="BP226" s="22"/>
    </row>
    <row r="227" spans="1:68" s="24" customFormat="1" x14ac:dyDescent="0.2">
      <c r="A227" s="67">
        <v>226</v>
      </c>
      <c r="B227" s="26" t="s">
        <v>77</v>
      </c>
      <c r="C227" s="6" t="s">
        <v>168</v>
      </c>
      <c r="D227" s="8" t="s">
        <v>795</v>
      </c>
      <c r="E227" s="30"/>
      <c r="F227" s="30">
        <v>8</v>
      </c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1"/>
      <c r="AN227" s="35">
        <f>IF(AO227&lt;6,SUM(E227:AM227),SUM(LARGE(E227:AM227,{1;2;3;4;5;6})))</f>
        <v>8</v>
      </c>
      <c r="AO227" s="53">
        <f t="shared" si="3"/>
        <v>1</v>
      </c>
      <c r="BI227" s="22"/>
      <c r="BK227" s="22"/>
      <c r="BL227" s="22"/>
      <c r="BM227" s="22"/>
      <c r="BN227" s="22"/>
      <c r="BO227" s="22"/>
      <c r="BP227" s="22"/>
    </row>
    <row r="228" spans="1:68" s="24" customFormat="1" x14ac:dyDescent="0.2">
      <c r="A228" s="67">
        <v>227</v>
      </c>
      <c r="B228" s="26" t="s">
        <v>77</v>
      </c>
      <c r="C228" s="6" t="s">
        <v>458</v>
      </c>
      <c r="D228" s="8" t="s">
        <v>793</v>
      </c>
      <c r="E228" s="30"/>
      <c r="F228" s="30">
        <v>8</v>
      </c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54"/>
      <c r="AN228" s="35">
        <f>IF(AO228&lt;6,SUM(E228:AM228),SUM(LARGE(E228:AM228,{1;2;3;4;5;6})))</f>
        <v>8</v>
      </c>
      <c r="AO228" s="53">
        <f t="shared" si="3"/>
        <v>1</v>
      </c>
      <c r="BI228" s="22"/>
      <c r="BK228" s="22"/>
      <c r="BL228" s="22"/>
      <c r="BM228" s="22"/>
      <c r="BN228" s="22"/>
      <c r="BO228" s="22"/>
      <c r="BP228" s="22"/>
    </row>
    <row r="229" spans="1:68" s="24" customFormat="1" x14ac:dyDescent="0.2">
      <c r="A229" s="67">
        <v>228</v>
      </c>
      <c r="B229" s="26" t="s">
        <v>77</v>
      </c>
      <c r="C229" s="6" t="s">
        <v>78</v>
      </c>
      <c r="D229" s="8" t="s">
        <v>194</v>
      </c>
      <c r="E229" s="30"/>
      <c r="F229" s="30"/>
      <c r="G229" s="30"/>
      <c r="H229" s="30"/>
      <c r="I229" s="30"/>
      <c r="J229" s="30"/>
      <c r="K229" s="30"/>
      <c r="L229" s="30"/>
      <c r="M229" s="30">
        <v>8</v>
      </c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1"/>
      <c r="AN229" s="35">
        <f>IF(AO229&lt;6,SUM(E229:AM229),SUM(LARGE(E229:AM229,{1;2;3;4;5;6})))</f>
        <v>8</v>
      </c>
      <c r="AO229" s="55">
        <f t="shared" si="3"/>
        <v>1</v>
      </c>
      <c r="BI229" s="22"/>
      <c r="BK229" s="22"/>
      <c r="BL229" s="22"/>
      <c r="BM229" s="22"/>
      <c r="BN229" s="22"/>
      <c r="BO229" s="22"/>
      <c r="BP229" s="22"/>
    </row>
    <row r="230" spans="1:68" s="24" customFormat="1" x14ac:dyDescent="0.2">
      <c r="A230" s="67">
        <v>229</v>
      </c>
      <c r="B230" s="26" t="s">
        <v>77</v>
      </c>
      <c r="C230" s="6" t="s">
        <v>136</v>
      </c>
      <c r="D230" s="8" t="s">
        <v>959</v>
      </c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>
        <v>8</v>
      </c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1"/>
      <c r="AN230" s="35">
        <f>IF(AO230&lt;6,SUM(E230:AM230),SUM(LARGE(E230:AM230,{1;2;3;4;5;6})))</f>
        <v>8</v>
      </c>
      <c r="AO230" s="53">
        <f t="shared" si="3"/>
        <v>1</v>
      </c>
      <c r="BI230" s="22"/>
      <c r="BK230" s="22"/>
      <c r="BL230" s="22"/>
      <c r="BM230" s="22"/>
      <c r="BN230" s="22"/>
      <c r="BO230" s="22"/>
      <c r="BP230" s="22"/>
    </row>
    <row r="231" spans="1:68" s="24" customFormat="1" x14ac:dyDescent="0.2">
      <c r="A231" s="67">
        <v>230</v>
      </c>
      <c r="B231" s="26" t="s">
        <v>77</v>
      </c>
      <c r="C231" s="6"/>
      <c r="D231" s="8" t="s">
        <v>1224</v>
      </c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54">
        <v>8</v>
      </c>
      <c r="AL231" s="54"/>
      <c r="AM231" s="6"/>
      <c r="AN231" s="35">
        <f>IF(AO231&lt;6,SUM(E231:AM231),SUM(LARGE(E231:AM231,{1;2;3;4;5;6})))</f>
        <v>8</v>
      </c>
      <c r="AO231" s="53">
        <f t="shared" si="3"/>
        <v>1</v>
      </c>
      <c r="BI231" s="22"/>
      <c r="BK231" s="22"/>
      <c r="BL231" s="22"/>
      <c r="BM231" s="22"/>
      <c r="BN231" s="22"/>
      <c r="BO231" s="22"/>
      <c r="BP231" s="22"/>
    </row>
    <row r="232" spans="1:68" s="24" customFormat="1" x14ac:dyDescent="0.2">
      <c r="A232" s="67">
        <v>231</v>
      </c>
      <c r="B232" s="26" t="s">
        <v>77</v>
      </c>
      <c r="C232" s="6" t="s">
        <v>458</v>
      </c>
      <c r="D232" s="8" t="s">
        <v>377</v>
      </c>
      <c r="E232" s="30"/>
      <c r="F232" s="30"/>
      <c r="G232" s="30"/>
      <c r="H232" s="30"/>
      <c r="I232" s="30"/>
      <c r="J232" s="30">
        <v>3</v>
      </c>
      <c r="K232" s="30"/>
      <c r="L232" s="30"/>
      <c r="M232" s="30">
        <v>4</v>
      </c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1"/>
      <c r="AN232" s="35">
        <f>IF(AO232&lt;6,SUM(E232:AM232),SUM(LARGE(E232:AM232,{1;2;3;4;5;6})))</f>
        <v>7</v>
      </c>
      <c r="AO232" s="53">
        <f t="shared" si="3"/>
        <v>2</v>
      </c>
      <c r="BI232" s="22"/>
      <c r="BK232" s="22"/>
      <c r="BL232" s="22"/>
      <c r="BM232" s="22"/>
      <c r="BN232" s="22"/>
      <c r="BO232" s="22"/>
      <c r="BP232" s="22"/>
    </row>
    <row r="233" spans="1:68" s="24" customFormat="1" x14ac:dyDescent="0.2">
      <c r="A233" s="67">
        <v>232</v>
      </c>
      <c r="B233" s="26" t="s">
        <v>77</v>
      </c>
      <c r="C233" s="6" t="s">
        <v>78</v>
      </c>
      <c r="D233" s="8" t="s">
        <v>734</v>
      </c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>
        <v>3</v>
      </c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>
        <v>4</v>
      </c>
      <c r="AJ233" s="29"/>
      <c r="AK233" s="29"/>
      <c r="AL233" s="29"/>
      <c r="AM233" s="54"/>
      <c r="AN233" s="35">
        <f>IF(AO233&lt;6,SUM(E233:AM233),SUM(LARGE(E233:AM233,{1;2;3;4;5;6})))</f>
        <v>7</v>
      </c>
      <c r="AO233" s="53">
        <f t="shared" si="3"/>
        <v>2</v>
      </c>
      <c r="BI233" s="22"/>
      <c r="BK233" s="22"/>
      <c r="BL233" s="22"/>
      <c r="BM233" s="22"/>
      <c r="BN233" s="22"/>
      <c r="BO233" s="22"/>
      <c r="BP233" s="22"/>
    </row>
    <row r="234" spans="1:68" s="24" customFormat="1" x14ac:dyDescent="0.2">
      <c r="A234" s="67">
        <v>233</v>
      </c>
      <c r="B234" s="26" t="s">
        <v>77</v>
      </c>
      <c r="C234" s="6" t="s">
        <v>136</v>
      </c>
      <c r="D234" s="8" t="s">
        <v>852</v>
      </c>
      <c r="E234" s="30"/>
      <c r="F234" s="30"/>
      <c r="G234" s="30"/>
      <c r="H234" s="30"/>
      <c r="I234" s="30"/>
      <c r="J234" s="30">
        <v>4</v>
      </c>
      <c r="K234" s="30"/>
      <c r="L234" s="30"/>
      <c r="M234" s="30"/>
      <c r="N234" s="30"/>
      <c r="O234" s="30">
        <v>3</v>
      </c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51"/>
      <c r="AN234" s="35">
        <f>IF(AO234&lt;6,SUM(E234:AM234),SUM(LARGE(E234:AM234,{1;2;3;4;5;6})))</f>
        <v>7</v>
      </c>
      <c r="AO234" s="53">
        <f t="shared" si="3"/>
        <v>2</v>
      </c>
      <c r="BI234" s="22"/>
      <c r="BK234" s="22"/>
      <c r="BL234" s="22"/>
      <c r="BM234" s="22"/>
      <c r="BN234" s="22"/>
      <c r="BO234" s="22"/>
      <c r="BP234" s="22"/>
    </row>
    <row r="235" spans="1:68" s="24" customFormat="1" x14ac:dyDescent="0.2">
      <c r="A235" s="67">
        <v>234</v>
      </c>
      <c r="B235" s="26" t="s">
        <v>77</v>
      </c>
      <c r="C235" s="6" t="s">
        <v>458</v>
      </c>
      <c r="D235" s="8" t="s">
        <v>1050</v>
      </c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>
        <v>4</v>
      </c>
      <c r="AA235" s="54"/>
      <c r="AB235" s="54"/>
      <c r="AC235" s="54">
        <v>3</v>
      </c>
      <c r="AD235" s="54"/>
      <c r="AE235" s="54"/>
      <c r="AF235" s="54"/>
      <c r="AG235" s="54"/>
      <c r="AH235" s="54"/>
      <c r="AI235" s="54"/>
      <c r="AJ235" s="54"/>
      <c r="AK235" s="54"/>
      <c r="AL235" s="54"/>
      <c r="AM235" s="51"/>
      <c r="AN235" s="35">
        <f>IF(AO235&lt;6,SUM(E235:AM235),SUM(LARGE(E235:AM235,{1;2;3;4;5;6})))</f>
        <v>7</v>
      </c>
      <c r="AO235" s="55">
        <f t="shared" si="3"/>
        <v>2</v>
      </c>
      <c r="BI235" s="22"/>
      <c r="BK235" s="22"/>
      <c r="BL235" s="22"/>
      <c r="BM235" s="22"/>
      <c r="BN235" s="22"/>
      <c r="BO235" s="22"/>
      <c r="BP235" s="22"/>
    </row>
    <row r="236" spans="1:68" s="24" customFormat="1" x14ac:dyDescent="0.2">
      <c r="A236" s="67">
        <v>235</v>
      </c>
      <c r="B236" s="26" t="s">
        <v>77</v>
      </c>
      <c r="C236" s="26" t="s">
        <v>458</v>
      </c>
      <c r="D236" s="37" t="s">
        <v>1085</v>
      </c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>
        <v>4</v>
      </c>
      <c r="AB236" s="37"/>
      <c r="AC236" s="37"/>
      <c r="AD236" s="37"/>
      <c r="AE236" s="37"/>
      <c r="AF236" s="37"/>
      <c r="AG236" s="37"/>
      <c r="AH236" s="37"/>
      <c r="AI236" s="37"/>
      <c r="AJ236" s="37">
        <v>3</v>
      </c>
      <c r="AK236" s="37"/>
      <c r="AL236" s="37"/>
      <c r="AM236" s="1"/>
      <c r="AN236" s="35">
        <f>IF(AO236&lt;6,SUM(E236:AM236),SUM(LARGE(E236:AM236,{1;2;3;4;5;6})))</f>
        <v>7</v>
      </c>
      <c r="AO236" s="55">
        <f t="shared" si="3"/>
        <v>2</v>
      </c>
      <c r="BI236" s="22"/>
      <c r="BK236" s="22"/>
      <c r="BL236" s="22"/>
      <c r="BM236" s="22"/>
      <c r="BN236" s="22"/>
      <c r="BO236" s="22"/>
      <c r="BP236" s="22"/>
    </row>
    <row r="237" spans="1:68" s="24" customFormat="1" x14ac:dyDescent="0.2">
      <c r="A237" s="67">
        <v>236</v>
      </c>
      <c r="B237" s="6" t="s">
        <v>77</v>
      </c>
      <c r="C237" s="6" t="s">
        <v>458</v>
      </c>
      <c r="D237" s="8" t="s">
        <v>663</v>
      </c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>
        <v>7</v>
      </c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1"/>
      <c r="AN237" s="35">
        <f>IF(AO237&lt;6,SUM(E237:AM237),SUM(LARGE(E237:AM237,{1;2;3;4;5;6})))</f>
        <v>7</v>
      </c>
      <c r="AO237" s="53">
        <f t="shared" si="3"/>
        <v>1</v>
      </c>
      <c r="BI237" s="22"/>
      <c r="BK237" s="22"/>
      <c r="BL237" s="22"/>
      <c r="BM237" s="22"/>
      <c r="BN237" s="22"/>
      <c r="BO237" s="22"/>
      <c r="BP237" s="22"/>
    </row>
    <row r="238" spans="1:68" s="24" customFormat="1" x14ac:dyDescent="0.2">
      <c r="A238" s="67">
        <v>237</v>
      </c>
      <c r="B238" s="26" t="s">
        <v>77</v>
      </c>
      <c r="C238" s="6" t="s">
        <v>458</v>
      </c>
      <c r="D238" s="37" t="s">
        <v>521</v>
      </c>
      <c r="E238" s="29"/>
      <c r="F238" s="29">
        <v>7</v>
      </c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6"/>
      <c r="AN238" s="35">
        <f>IF(AO238&lt;6,SUM(E238:AM238),SUM(LARGE(E238:AM238,{1;2;3;4;5;6})))</f>
        <v>7</v>
      </c>
      <c r="AO238" s="55">
        <f t="shared" si="3"/>
        <v>1</v>
      </c>
      <c r="BI238" s="22"/>
      <c r="BK238" s="22"/>
      <c r="BL238" s="22"/>
      <c r="BM238" s="22"/>
      <c r="BN238" s="22"/>
      <c r="BO238" s="22"/>
      <c r="BP238" s="22"/>
    </row>
    <row r="239" spans="1:68" s="24" customFormat="1" x14ac:dyDescent="0.2">
      <c r="A239" s="67">
        <v>238</v>
      </c>
      <c r="B239" s="26" t="s">
        <v>77</v>
      </c>
      <c r="C239" s="8" t="s">
        <v>458</v>
      </c>
      <c r="D239" s="26" t="s">
        <v>910</v>
      </c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>
        <v>7</v>
      </c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1"/>
      <c r="AN239" s="35">
        <f>IF(AO239&lt;6,SUM(E239:AM239),SUM(LARGE(E239:AM239,{1;2;3;4;5;6})))</f>
        <v>7</v>
      </c>
      <c r="AO239" s="53">
        <f t="shared" si="3"/>
        <v>1</v>
      </c>
      <c r="BI239" s="22"/>
      <c r="BK239" s="22"/>
      <c r="BL239" s="22"/>
      <c r="BM239" s="22"/>
      <c r="BN239" s="22"/>
      <c r="BO239" s="22"/>
      <c r="BP239" s="22"/>
    </row>
    <row r="240" spans="1:68" s="24" customFormat="1" x14ac:dyDescent="0.2">
      <c r="A240" s="67">
        <v>239</v>
      </c>
      <c r="B240" s="26" t="s">
        <v>77</v>
      </c>
      <c r="C240" s="6"/>
      <c r="D240" s="8" t="s">
        <v>1204</v>
      </c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54">
        <v>7</v>
      </c>
      <c r="AK240" s="54"/>
      <c r="AL240" s="54"/>
      <c r="AM240" s="51"/>
      <c r="AN240" s="35">
        <f>IF(AO240&lt;6,SUM(E240:AM240),SUM(LARGE(E240:AM240,{1;2;3;4;5;6})))</f>
        <v>7</v>
      </c>
      <c r="AO240" s="55">
        <f t="shared" si="3"/>
        <v>1</v>
      </c>
      <c r="BI240" s="22"/>
      <c r="BK240" s="22"/>
      <c r="BL240" s="22"/>
      <c r="BM240" s="22"/>
      <c r="BN240" s="22"/>
      <c r="BO240" s="22"/>
      <c r="BP240" s="22"/>
    </row>
    <row r="241" spans="1:68" s="24" customFormat="1" x14ac:dyDescent="0.2">
      <c r="A241" s="67">
        <v>240</v>
      </c>
      <c r="B241" s="26" t="s">
        <v>77</v>
      </c>
      <c r="C241" s="6" t="s">
        <v>136</v>
      </c>
      <c r="D241" s="8" t="s">
        <v>660</v>
      </c>
      <c r="E241" s="54"/>
      <c r="F241" s="54"/>
      <c r="G241" s="54"/>
      <c r="H241" s="54"/>
      <c r="I241" s="54"/>
      <c r="J241" s="54">
        <v>3</v>
      </c>
      <c r="K241" s="54"/>
      <c r="L241" s="54"/>
      <c r="M241" s="54"/>
      <c r="N241" s="54"/>
      <c r="O241" s="54">
        <v>3</v>
      </c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30"/>
      <c r="AN241" s="35">
        <f>IF(AO241&lt;6,SUM(E241:AM241),SUM(LARGE(E241:AM241,{1;2;3;4;5;6})))</f>
        <v>6</v>
      </c>
      <c r="AO241" s="55">
        <f t="shared" si="3"/>
        <v>2</v>
      </c>
      <c r="BI241" s="22"/>
      <c r="BK241" s="22"/>
      <c r="BL241" s="22"/>
      <c r="BM241" s="22"/>
      <c r="BN241" s="22"/>
      <c r="BO241" s="22"/>
      <c r="BP241" s="22"/>
    </row>
    <row r="242" spans="1:68" s="24" customFormat="1" x14ac:dyDescent="0.2">
      <c r="A242" s="67">
        <v>241</v>
      </c>
      <c r="B242" s="26" t="s">
        <v>77</v>
      </c>
      <c r="C242" s="6" t="s">
        <v>458</v>
      </c>
      <c r="D242" s="6" t="s">
        <v>969</v>
      </c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>
        <v>3</v>
      </c>
      <c r="U242" s="85"/>
      <c r="V242" s="85"/>
      <c r="W242" s="85"/>
      <c r="X242" s="85"/>
      <c r="Y242" s="85"/>
      <c r="Z242" s="85"/>
      <c r="AA242" s="85"/>
      <c r="AB242" s="85"/>
      <c r="AC242" s="54">
        <v>3</v>
      </c>
      <c r="AD242" s="85"/>
      <c r="AE242" s="85"/>
      <c r="AF242" s="85"/>
      <c r="AG242" s="85"/>
      <c r="AH242" s="85"/>
      <c r="AI242" s="85"/>
      <c r="AJ242" s="85"/>
      <c r="AK242" s="85"/>
      <c r="AL242" s="85"/>
      <c r="AM242" s="1"/>
      <c r="AN242" s="35">
        <f>IF(AO242&lt;6,SUM(E242:AM242),SUM(LARGE(E242:AM242,{1;2;3;4;5;6})))</f>
        <v>6</v>
      </c>
      <c r="AO242" s="53">
        <f t="shared" si="3"/>
        <v>2</v>
      </c>
      <c r="BI242" s="22"/>
      <c r="BK242" s="22"/>
      <c r="BL242" s="22"/>
      <c r="BM242" s="22"/>
      <c r="BN242" s="22"/>
      <c r="BO242" s="22"/>
      <c r="BP242" s="22"/>
    </row>
    <row r="243" spans="1:68" s="24" customFormat="1" x14ac:dyDescent="0.2">
      <c r="A243" s="67">
        <v>242</v>
      </c>
      <c r="B243" s="26" t="s">
        <v>77</v>
      </c>
      <c r="C243" s="26" t="s">
        <v>458</v>
      </c>
      <c r="D243" s="37" t="s">
        <v>797</v>
      </c>
      <c r="E243" s="30"/>
      <c r="F243" s="30">
        <v>6</v>
      </c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54"/>
      <c r="AN243" s="35">
        <f>IF(AO243&lt;6,SUM(E243:AM243),SUM(LARGE(E243:AM243,{1;2;3;4;5;6})))</f>
        <v>6</v>
      </c>
      <c r="AO243" s="53">
        <f t="shared" si="3"/>
        <v>1</v>
      </c>
      <c r="BI243" s="22"/>
      <c r="BK243" s="22"/>
      <c r="BL243" s="22"/>
      <c r="BM243" s="22"/>
      <c r="BN243" s="22"/>
      <c r="BO243" s="22"/>
      <c r="BP243" s="22"/>
    </row>
    <row r="244" spans="1:68" s="24" customFormat="1" x14ac:dyDescent="0.2">
      <c r="A244" s="67">
        <v>243</v>
      </c>
      <c r="B244" s="6" t="s">
        <v>77</v>
      </c>
      <c r="C244" s="8" t="s">
        <v>458</v>
      </c>
      <c r="D244" s="8" t="s">
        <v>918</v>
      </c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30">
        <v>6</v>
      </c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1"/>
      <c r="AN244" s="35">
        <f>IF(AO244&lt;6,SUM(E244:AM244),SUM(LARGE(E244:AM244,{1;2;3;4;5;6})))</f>
        <v>6</v>
      </c>
      <c r="AO244" s="55">
        <f t="shared" si="3"/>
        <v>1</v>
      </c>
      <c r="BI244" s="22"/>
      <c r="BK244" s="22"/>
      <c r="BL244" s="22"/>
      <c r="BM244" s="22"/>
      <c r="BN244" s="22"/>
      <c r="BO244" s="22"/>
      <c r="BP244" s="22"/>
    </row>
    <row r="245" spans="1:68" s="24" customFormat="1" x14ac:dyDescent="0.2">
      <c r="A245" s="67">
        <v>244</v>
      </c>
      <c r="B245" s="26" t="s">
        <v>77</v>
      </c>
      <c r="C245" s="6" t="s">
        <v>458</v>
      </c>
      <c r="D245" s="8" t="s">
        <v>961</v>
      </c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>
        <v>6</v>
      </c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1"/>
      <c r="AN245" s="35">
        <f>IF(AO245&lt;6,SUM(E245:AM245),SUM(LARGE(E245:AM245,{1;2;3;4;5;6})))</f>
        <v>6</v>
      </c>
      <c r="AO245" s="55">
        <f t="shared" si="3"/>
        <v>1</v>
      </c>
      <c r="BI245" s="22"/>
      <c r="BK245" s="22"/>
      <c r="BL245" s="22"/>
      <c r="BM245" s="22"/>
      <c r="BN245" s="22"/>
      <c r="BO245" s="22"/>
      <c r="BP245" s="22"/>
    </row>
    <row r="246" spans="1:68" s="24" customFormat="1" x14ac:dyDescent="0.2">
      <c r="A246" s="67">
        <v>245</v>
      </c>
      <c r="B246" s="26" t="s">
        <v>77</v>
      </c>
      <c r="C246" s="6" t="s">
        <v>458</v>
      </c>
      <c r="D246" s="8" t="s">
        <v>798</v>
      </c>
      <c r="E246" s="30"/>
      <c r="F246" s="30">
        <v>5</v>
      </c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1"/>
      <c r="AN246" s="35">
        <f>IF(AO246&lt;6,SUM(E246:AM246),SUM(LARGE(E246:AM246,{1;2;3;4;5;6})))</f>
        <v>5</v>
      </c>
      <c r="AO246" s="55">
        <f t="shared" si="3"/>
        <v>1</v>
      </c>
      <c r="BI246" s="22"/>
      <c r="BK246" s="22"/>
      <c r="BL246" s="22"/>
      <c r="BM246" s="22"/>
      <c r="BN246" s="22"/>
      <c r="BO246" s="22"/>
      <c r="BP246" s="22"/>
    </row>
    <row r="247" spans="1:68" s="24" customFormat="1" x14ac:dyDescent="0.2">
      <c r="A247" s="67">
        <v>246</v>
      </c>
      <c r="B247" s="6" t="s">
        <v>77</v>
      </c>
      <c r="C247" s="6" t="s">
        <v>82</v>
      </c>
      <c r="D247" s="8" t="s">
        <v>744</v>
      </c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>
        <v>5</v>
      </c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1"/>
      <c r="AN247" s="35">
        <f>IF(AO247&lt;6,SUM(E247:AM247),SUM(LARGE(E247:AM247,{1;2;3;4;5;6})))</f>
        <v>5</v>
      </c>
      <c r="AO247" s="55">
        <f t="shared" si="3"/>
        <v>1</v>
      </c>
      <c r="BI247" s="22"/>
      <c r="BK247" s="22"/>
      <c r="BL247" s="22"/>
      <c r="BM247" s="22"/>
      <c r="BN247" s="22"/>
      <c r="BO247" s="22"/>
      <c r="BP247" s="22"/>
    </row>
    <row r="248" spans="1:68" s="24" customFormat="1" x14ac:dyDescent="0.2">
      <c r="A248" s="67">
        <v>247</v>
      </c>
      <c r="B248" s="26" t="s">
        <v>77</v>
      </c>
      <c r="C248" s="6" t="s">
        <v>136</v>
      </c>
      <c r="D248" s="8" t="s">
        <v>349</v>
      </c>
      <c r="E248" s="54"/>
      <c r="F248" s="54"/>
      <c r="G248" s="54"/>
      <c r="H248" s="54"/>
      <c r="I248" s="54"/>
      <c r="J248" s="85">
        <v>0</v>
      </c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54">
        <v>4</v>
      </c>
      <c r="AJ248" s="54"/>
      <c r="AK248" s="54"/>
      <c r="AL248" s="54"/>
      <c r="AM248" s="1"/>
      <c r="AN248" s="35">
        <f>IF(AO248&lt;6,SUM(E248:AM248),SUM(LARGE(E248:AM248,{1;2;3;4;5;6})))</f>
        <v>4</v>
      </c>
      <c r="AO248" s="53">
        <f t="shared" si="3"/>
        <v>2</v>
      </c>
      <c r="BI248" s="22"/>
      <c r="BK248" s="22"/>
      <c r="BL248" s="22"/>
      <c r="BM248" s="22"/>
      <c r="BN248" s="22"/>
      <c r="BO248" s="22"/>
      <c r="BP248" s="22"/>
    </row>
    <row r="249" spans="1:68" s="24" customFormat="1" x14ac:dyDescent="0.2">
      <c r="A249" s="67">
        <v>248</v>
      </c>
      <c r="B249" s="26" t="s">
        <v>77</v>
      </c>
      <c r="C249" s="6" t="s">
        <v>458</v>
      </c>
      <c r="D249" s="8" t="s">
        <v>731</v>
      </c>
      <c r="E249" s="30"/>
      <c r="F249" s="30"/>
      <c r="G249" s="30"/>
      <c r="H249" s="30"/>
      <c r="I249" s="30"/>
      <c r="J249" s="30">
        <v>4</v>
      </c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6"/>
      <c r="AN249" s="35">
        <f>IF(AO249&lt;6,SUM(E249:AM249),SUM(LARGE(E249:AM249,{1;2;3;4;5;6})))</f>
        <v>4</v>
      </c>
      <c r="AO249" s="53">
        <f t="shared" si="3"/>
        <v>1</v>
      </c>
      <c r="BI249" s="22"/>
      <c r="BK249" s="22"/>
      <c r="BL249" s="22"/>
      <c r="BM249" s="22"/>
      <c r="BN249" s="22"/>
      <c r="BO249" s="22"/>
      <c r="BP249" s="22"/>
    </row>
    <row r="250" spans="1:68" s="24" customFormat="1" x14ac:dyDescent="0.2">
      <c r="A250" s="67">
        <v>249</v>
      </c>
      <c r="B250" s="26" t="s">
        <v>77</v>
      </c>
      <c r="C250" s="6" t="s">
        <v>136</v>
      </c>
      <c r="D250" s="8" t="s">
        <v>709</v>
      </c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>
        <v>4</v>
      </c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54"/>
      <c r="AN250" s="35">
        <f>IF(AO250&lt;6,SUM(E250:AM250),SUM(LARGE(E250:AM250,{1;2;3;4;5;6})))</f>
        <v>4</v>
      </c>
      <c r="AO250" s="55">
        <f t="shared" si="3"/>
        <v>1</v>
      </c>
      <c r="BI250" s="22"/>
      <c r="BK250" s="22"/>
      <c r="BL250" s="22"/>
      <c r="BM250" s="22"/>
      <c r="BN250" s="22"/>
      <c r="BO250" s="22"/>
      <c r="BP250" s="22"/>
    </row>
    <row r="251" spans="1:68" s="24" customFormat="1" x14ac:dyDescent="0.2">
      <c r="A251" s="67">
        <v>250</v>
      </c>
      <c r="B251" s="26" t="s">
        <v>77</v>
      </c>
      <c r="C251" s="6" t="s">
        <v>136</v>
      </c>
      <c r="D251" s="8" t="s">
        <v>911</v>
      </c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30">
        <v>4</v>
      </c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6"/>
      <c r="AF251" s="86"/>
      <c r="AG251" s="86"/>
      <c r="AH251" s="86"/>
      <c r="AI251" s="86"/>
      <c r="AJ251" s="86"/>
      <c r="AK251" s="86"/>
      <c r="AL251" s="86"/>
      <c r="AM251" s="1"/>
      <c r="AN251" s="35">
        <f>IF(AO251&lt;6,SUM(E251:AM251),SUM(LARGE(E251:AM251,{1;2;3;4;5;6})))</f>
        <v>4</v>
      </c>
      <c r="AO251" s="53">
        <f t="shared" si="3"/>
        <v>1</v>
      </c>
      <c r="BI251" s="22"/>
      <c r="BK251" s="22"/>
      <c r="BL251" s="22"/>
      <c r="BM251" s="22"/>
      <c r="BN251" s="22"/>
      <c r="BO251" s="22"/>
      <c r="BP251" s="22"/>
    </row>
    <row r="252" spans="1:68" s="24" customFormat="1" x14ac:dyDescent="0.2">
      <c r="A252" s="67">
        <v>251</v>
      </c>
      <c r="B252" s="6" t="s">
        <v>77</v>
      </c>
      <c r="C252" s="6" t="s">
        <v>136</v>
      </c>
      <c r="D252" s="8" t="s">
        <v>963</v>
      </c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>
        <v>4</v>
      </c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1"/>
      <c r="AN252" s="35">
        <f>IF(AO252&lt;6,SUM(E252:AM252),SUM(LARGE(E252:AM252,{1;2;3;4;5;6})))</f>
        <v>4</v>
      </c>
      <c r="AO252" s="55">
        <f t="shared" si="3"/>
        <v>1</v>
      </c>
      <c r="BI252" s="22"/>
      <c r="BK252" s="22"/>
      <c r="BL252" s="22"/>
      <c r="BM252" s="22"/>
      <c r="BN252" s="22"/>
      <c r="BO252" s="22"/>
      <c r="BP252" s="22"/>
    </row>
    <row r="253" spans="1:68" s="24" customFormat="1" x14ac:dyDescent="0.2">
      <c r="A253" s="67">
        <v>252</v>
      </c>
      <c r="B253" s="6" t="s">
        <v>77</v>
      </c>
      <c r="C253" s="6" t="s">
        <v>1185</v>
      </c>
      <c r="D253" s="8" t="s">
        <v>621</v>
      </c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>
        <v>4</v>
      </c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1"/>
      <c r="AN253" s="35">
        <f>IF(AO253&lt;6,SUM(E253:AM253),SUM(LARGE(E253:AM253,{1;2;3;4;5;6})))</f>
        <v>4</v>
      </c>
      <c r="AO253" s="53">
        <f t="shared" si="3"/>
        <v>1</v>
      </c>
      <c r="BI253" s="22"/>
      <c r="BK253" s="22"/>
      <c r="BL253" s="22"/>
      <c r="BM253" s="22"/>
      <c r="BN253" s="22"/>
      <c r="BO253" s="22"/>
      <c r="BP253" s="22"/>
    </row>
    <row r="254" spans="1:68" s="24" customFormat="1" x14ac:dyDescent="0.2">
      <c r="A254" s="67">
        <v>253</v>
      </c>
      <c r="B254" s="6" t="s">
        <v>77</v>
      </c>
      <c r="C254" s="6" t="s">
        <v>78</v>
      </c>
      <c r="D254" s="8" t="s">
        <v>1021</v>
      </c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>
        <v>4</v>
      </c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1"/>
      <c r="AN254" s="35">
        <f>IF(AO254&lt;6,SUM(E254:AM254),SUM(LARGE(E254:AM254,{1;2;3;4;5;6})))</f>
        <v>4</v>
      </c>
      <c r="AO254" s="53">
        <f t="shared" si="3"/>
        <v>1</v>
      </c>
      <c r="BI254" s="22"/>
      <c r="BK254" s="22"/>
      <c r="BL254" s="22"/>
      <c r="BM254" s="22"/>
      <c r="BN254" s="22"/>
      <c r="BO254" s="22"/>
      <c r="BP254" s="22"/>
    </row>
    <row r="255" spans="1:68" s="24" customFormat="1" x14ac:dyDescent="0.2">
      <c r="A255" s="67">
        <v>254</v>
      </c>
      <c r="B255" s="26" t="s">
        <v>77</v>
      </c>
      <c r="C255" s="6" t="s">
        <v>706</v>
      </c>
      <c r="D255" s="8" t="s">
        <v>1102</v>
      </c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30">
        <v>4</v>
      </c>
      <c r="AD255" s="86"/>
      <c r="AE255" s="86"/>
      <c r="AF255" s="86"/>
      <c r="AG255" s="86"/>
      <c r="AH255" s="86"/>
      <c r="AI255" s="86"/>
      <c r="AJ255" s="86"/>
      <c r="AK255" s="86"/>
      <c r="AL255" s="86"/>
      <c r="AM255" s="6"/>
      <c r="AN255" s="35">
        <f>IF(AO255&lt;6,SUM(E255:AM255),SUM(LARGE(E255:AM255,{1;2;3;4;5;6})))</f>
        <v>4</v>
      </c>
      <c r="AO255" s="53">
        <f t="shared" si="3"/>
        <v>1</v>
      </c>
      <c r="BI255" s="22"/>
      <c r="BK255" s="22"/>
      <c r="BL255" s="22"/>
      <c r="BM255" s="22"/>
      <c r="BN255" s="22"/>
      <c r="BO255" s="22"/>
      <c r="BP255" s="22"/>
    </row>
    <row r="256" spans="1:68" s="24" customFormat="1" x14ac:dyDescent="0.2">
      <c r="A256" s="67">
        <v>255</v>
      </c>
      <c r="B256" s="6" t="s">
        <v>77</v>
      </c>
      <c r="C256" s="6" t="s">
        <v>191</v>
      </c>
      <c r="D256" s="8" t="s">
        <v>1151</v>
      </c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>
        <v>4</v>
      </c>
      <c r="AF256" s="26"/>
      <c r="AG256" s="26"/>
      <c r="AH256" s="26"/>
      <c r="AI256" s="26"/>
      <c r="AJ256" s="26"/>
      <c r="AK256" s="26"/>
      <c r="AL256" s="26"/>
      <c r="AM256" s="1"/>
      <c r="AN256" s="35">
        <f>IF(AO256&lt;6,SUM(E256:AM256),SUM(LARGE(E256:AM256,{1;2;3;4;5;6})))</f>
        <v>4</v>
      </c>
      <c r="AO256" s="53">
        <f t="shared" si="3"/>
        <v>1</v>
      </c>
      <c r="BI256" s="22"/>
      <c r="BK256" s="22"/>
      <c r="BL256" s="22"/>
      <c r="BM256" s="22"/>
      <c r="BN256" s="22"/>
      <c r="BO256" s="22"/>
      <c r="BP256" s="22"/>
    </row>
    <row r="257" spans="1:68" s="24" customFormat="1" x14ac:dyDescent="0.2">
      <c r="A257" s="67">
        <v>256</v>
      </c>
      <c r="B257" s="26" t="s">
        <v>77</v>
      </c>
      <c r="C257" s="6" t="s">
        <v>191</v>
      </c>
      <c r="D257" s="8" t="s">
        <v>1152</v>
      </c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>
        <v>4</v>
      </c>
      <c r="AF257" s="29"/>
      <c r="AG257" s="29"/>
      <c r="AH257" s="29"/>
      <c r="AI257" s="29"/>
      <c r="AJ257" s="29"/>
      <c r="AK257" s="29"/>
      <c r="AL257" s="29"/>
      <c r="AM257" s="9"/>
      <c r="AN257" s="35">
        <f>IF(AO257&lt;6,SUM(E257:AM257),SUM(LARGE(E257:AM257,{1;2;3;4;5;6})))</f>
        <v>4</v>
      </c>
      <c r="AO257" s="53">
        <f t="shared" si="3"/>
        <v>1</v>
      </c>
      <c r="BI257" s="22"/>
      <c r="BK257" s="22"/>
      <c r="BL257" s="22"/>
      <c r="BM257" s="22"/>
      <c r="BN257" s="22"/>
      <c r="BO257" s="22"/>
      <c r="BP257" s="22"/>
    </row>
    <row r="258" spans="1:68" s="24" customFormat="1" x14ac:dyDescent="0.2">
      <c r="A258" s="67">
        <v>257</v>
      </c>
      <c r="B258" s="26" t="s">
        <v>77</v>
      </c>
      <c r="C258" s="6"/>
      <c r="D258" s="8" t="s">
        <v>742</v>
      </c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>
        <v>4</v>
      </c>
      <c r="AL258" s="30"/>
      <c r="AM258" s="1"/>
      <c r="AN258" s="35">
        <f>IF(AO258&lt;6,SUM(E258:AM258),SUM(LARGE(E258:AM258,{1;2;3;4;5;6})))</f>
        <v>4</v>
      </c>
      <c r="AO258" s="55">
        <f t="shared" ref="AO258:AO321" si="4">COUNT(E258:AM258)</f>
        <v>1</v>
      </c>
      <c r="BI258" s="22"/>
      <c r="BK258" s="22"/>
      <c r="BL258" s="22"/>
      <c r="BM258" s="22"/>
      <c r="BN258" s="22"/>
      <c r="BO258" s="22"/>
      <c r="BP258" s="22"/>
    </row>
    <row r="259" spans="1:68" s="24" customFormat="1" x14ac:dyDescent="0.2">
      <c r="A259" s="67">
        <v>258</v>
      </c>
      <c r="B259" s="6" t="s">
        <v>77</v>
      </c>
      <c r="C259" s="6"/>
      <c r="D259" s="8" t="s">
        <v>1234</v>
      </c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>
        <v>4</v>
      </c>
      <c r="AL259" s="30"/>
      <c r="AM259" s="1"/>
      <c r="AN259" s="35">
        <f>IF(AO259&lt;6,SUM(E259:AM259),SUM(LARGE(E259:AM259,{1;2;3;4;5;6})))</f>
        <v>4</v>
      </c>
      <c r="AO259" s="53">
        <f t="shared" si="4"/>
        <v>1</v>
      </c>
      <c r="BI259" s="22"/>
      <c r="BK259" s="22"/>
      <c r="BL259" s="22"/>
      <c r="BM259" s="22"/>
      <c r="BN259" s="22"/>
      <c r="BO259" s="22"/>
      <c r="BP259" s="22"/>
    </row>
    <row r="260" spans="1:68" s="24" customFormat="1" x14ac:dyDescent="0.2">
      <c r="A260" s="67">
        <v>259</v>
      </c>
      <c r="B260" s="26" t="s">
        <v>77</v>
      </c>
      <c r="C260" s="6"/>
      <c r="D260" s="8" t="s">
        <v>1223</v>
      </c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>
        <v>4</v>
      </c>
      <c r="AL260" s="29"/>
      <c r="AM260" s="54"/>
      <c r="AN260" s="35">
        <f>IF(AO260&lt;6,SUM(E260:AM260),SUM(LARGE(E260:AM260,{1;2;3;4;5;6})))</f>
        <v>4</v>
      </c>
      <c r="AO260" s="53">
        <f t="shared" si="4"/>
        <v>1</v>
      </c>
      <c r="BI260" s="22"/>
      <c r="BK260" s="22"/>
      <c r="BL260" s="22"/>
      <c r="BM260" s="22"/>
      <c r="BN260" s="22"/>
      <c r="BO260" s="22"/>
      <c r="BP260" s="22"/>
    </row>
    <row r="261" spans="1:68" s="24" customFormat="1" x14ac:dyDescent="0.2">
      <c r="A261" s="67">
        <v>260</v>
      </c>
      <c r="B261" s="26" t="s">
        <v>77</v>
      </c>
      <c r="C261" s="6"/>
      <c r="D261" s="8" t="s">
        <v>1227</v>
      </c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>
        <v>4</v>
      </c>
      <c r="AL261" s="54"/>
      <c r="AM261" s="1"/>
      <c r="AN261" s="35">
        <f>IF(AO261&lt;6,SUM(E261:AM261),SUM(LARGE(E261:AM261,{1;2;3;4;5;6})))</f>
        <v>4</v>
      </c>
      <c r="AO261" s="53">
        <f t="shared" si="4"/>
        <v>1</v>
      </c>
      <c r="BI261" s="22"/>
      <c r="BK261" s="22"/>
      <c r="BL261" s="22"/>
      <c r="BM261" s="22"/>
      <c r="BN261" s="22"/>
      <c r="BO261" s="22"/>
      <c r="BP261" s="22"/>
    </row>
    <row r="262" spans="1:68" s="24" customFormat="1" x14ac:dyDescent="0.2">
      <c r="A262" s="67">
        <v>261</v>
      </c>
      <c r="B262" s="26" t="s">
        <v>77</v>
      </c>
      <c r="C262" s="6" t="s">
        <v>458</v>
      </c>
      <c r="D262" s="8" t="s">
        <v>331</v>
      </c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>
        <v>3.7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86">
        <v>0</v>
      </c>
      <c r="AL262" s="86"/>
      <c r="AM262" s="1"/>
      <c r="AN262" s="35">
        <f>IF(AO262&lt;6,SUM(E262:AM262),SUM(LARGE(E262:AM262,{1;2;3;4;5;6})))</f>
        <v>3.7</v>
      </c>
      <c r="AO262" s="53">
        <f t="shared" si="4"/>
        <v>2</v>
      </c>
      <c r="BI262" s="22"/>
      <c r="BK262" s="22"/>
      <c r="BL262" s="22"/>
      <c r="BM262" s="22"/>
      <c r="BN262" s="22"/>
      <c r="BO262" s="22"/>
      <c r="BP262" s="22"/>
    </row>
    <row r="263" spans="1:68" s="24" customFormat="1" x14ac:dyDescent="0.2">
      <c r="A263" s="67">
        <v>262</v>
      </c>
      <c r="B263" s="26" t="s">
        <v>77</v>
      </c>
      <c r="C263" s="6"/>
      <c r="D263" s="8" t="s">
        <v>1206</v>
      </c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>
        <v>3.7</v>
      </c>
      <c r="AK263" s="30"/>
      <c r="AL263" s="30"/>
      <c r="AM263" s="1"/>
      <c r="AN263" s="35">
        <f>IF(AO263&lt;6,SUM(E263:AM263),SUM(LARGE(E263:AM263,{1;2;3;4;5;6})))</f>
        <v>3.7</v>
      </c>
      <c r="AO263" s="53">
        <f t="shared" si="4"/>
        <v>1</v>
      </c>
      <c r="BI263" s="22"/>
      <c r="BK263" s="22"/>
      <c r="BL263" s="22"/>
      <c r="BM263" s="22"/>
      <c r="BN263" s="22"/>
      <c r="BO263" s="22"/>
      <c r="BP263" s="22"/>
    </row>
    <row r="264" spans="1:68" s="24" customFormat="1" x14ac:dyDescent="0.2">
      <c r="A264" s="67">
        <v>263</v>
      </c>
      <c r="B264" s="26" t="s">
        <v>77</v>
      </c>
      <c r="C264" s="6" t="s">
        <v>78</v>
      </c>
      <c r="D264" s="8" t="s">
        <v>732</v>
      </c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>
        <v>3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54"/>
      <c r="AN264" s="35">
        <f>IF(AO264&lt;6,SUM(E264:AM264),SUM(LARGE(E264:AM264,{1;2;3;4;5;6})))</f>
        <v>3</v>
      </c>
      <c r="AO264" s="53">
        <f t="shared" si="4"/>
        <v>1</v>
      </c>
      <c r="BI264" s="22"/>
      <c r="BK264" s="22"/>
      <c r="BL264" s="22"/>
      <c r="BM264" s="22"/>
      <c r="BN264" s="22"/>
      <c r="BO264" s="22"/>
      <c r="BP264" s="22"/>
    </row>
    <row r="265" spans="1:68" s="24" customFormat="1" x14ac:dyDescent="0.2">
      <c r="A265" s="67">
        <v>264</v>
      </c>
      <c r="B265" s="26" t="s">
        <v>77</v>
      </c>
      <c r="C265" s="6" t="s">
        <v>458</v>
      </c>
      <c r="D265" s="8" t="s">
        <v>495</v>
      </c>
      <c r="E265" s="30"/>
      <c r="F265" s="30"/>
      <c r="G265" s="30"/>
      <c r="H265" s="30"/>
      <c r="I265" s="30"/>
      <c r="J265" s="30">
        <v>3</v>
      </c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1"/>
      <c r="AN265" s="35">
        <f>IF(AO265&lt;6,SUM(E265:AM265),SUM(LARGE(E265:AM265,{1;2;3;4;5;6})))</f>
        <v>3</v>
      </c>
      <c r="AO265" s="53">
        <f t="shared" si="4"/>
        <v>1</v>
      </c>
      <c r="BI265" s="22"/>
      <c r="BK265" s="22"/>
      <c r="BL265" s="22"/>
      <c r="BM265" s="22"/>
      <c r="BN265" s="22"/>
      <c r="BO265" s="22"/>
      <c r="BP265" s="22"/>
    </row>
    <row r="266" spans="1:68" s="24" customFormat="1" x14ac:dyDescent="0.2">
      <c r="A266" s="67">
        <v>265</v>
      </c>
      <c r="B266" s="26" t="s">
        <v>77</v>
      </c>
      <c r="C266" s="6" t="s">
        <v>458</v>
      </c>
      <c r="D266" s="37" t="s">
        <v>531</v>
      </c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>
        <v>3</v>
      </c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1"/>
      <c r="AN266" s="35">
        <f>IF(AO266&lt;6,SUM(E266:AM266),SUM(LARGE(E266:AM266,{1;2;3;4;5;6})))</f>
        <v>3</v>
      </c>
      <c r="AO266" s="55">
        <f t="shared" si="4"/>
        <v>1</v>
      </c>
      <c r="BI266" s="22"/>
      <c r="BK266" s="22"/>
      <c r="BL266" s="22"/>
      <c r="BM266" s="22"/>
      <c r="BN266" s="22"/>
      <c r="BO266" s="22"/>
      <c r="BP266" s="22"/>
    </row>
    <row r="267" spans="1:68" s="24" customFormat="1" x14ac:dyDescent="0.2">
      <c r="A267" s="67">
        <v>266</v>
      </c>
      <c r="B267" s="26" t="s">
        <v>77</v>
      </c>
      <c r="C267" s="26" t="s">
        <v>78</v>
      </c>
      <c r="D267" s="37" t="s">
        <v>853</v>
      </c>
      <c r="E267" s="37"/>
      <c r="F267" s="37"/>
      <c r="G267" s="37"/>
      <c r="H267" s="37"/>
      <c r="I267" s="37"/>
      <c r="J267" s="37">
        <v>3</v>
      </c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1"/>
      <c r="AN267" s="35">
        <f>IF(AO267&lt;6,SUM(E267:AM267),SUM(LARGE(E267:AM267,{1;2;3;4;5;6})))</f>
        <v>3</v>
      </c>
      <c r="AO267" s="55">
        <f t="shared" si="4"/>
        <v>1</v>
      </c>
      <c r="BI267" s="22"/>
      <c r="BK267" s="22"/>
      <c r="BL267" s="22"/>
      <c r="BM267" s="22"/>
      <c r="BN267" s="22"/>
      <c r="BO267" s="22"/>
      <c r="BP267" s="22"/>
    </row>
    <row r="268" spans="1:68" s="24" customFormat="1" x14ac:dyDescent="0.2">
      <c r="A268" s="67">
        <v>267</v>
      </c>
      <c r="B268" s="26" t="s">
        <v>77</v>
      </c>
      <c r="C268" s="6" t="s">
        <v>83</v>
      </c>
      <c r="D268" s="8" t="s">
        <v>908</v>
      </c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>
        <v>3</v>
      </c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1"/>
      <c r="AN268" s="35">
        <f>IF(AO268&lt;6,SUM(E268:AM268),SUM(LARGE(E268:AM268,{1;2;3;4;5;6})))</f>
        <v>3</v>
      </c>
      <c r="AO268" s="53">
        <f t="shared" si="4"/>
        <v>1</v>
      </c>
      <c r="BI268" s="22"/>
      <c r="BK268" s="22"/>
      <c r="BL268" s="22"/>
      <c r="BM268" s="22"/>
      <c r="BN268" s="22"/>
      <c r="BO268" s="22"/>
      <c r="BP268" s="22"/>
    </row>
    <row r="269" spans="1:68" s="24" customFormat="1" x14ac:dyDescent="0.2">
      <c r="A269" s="67">
        <v>268</v>
      </c>
      <c r="B269" s="26" t="s">
        <v>77</v>
      </c>
      <c r="C269" s="6" t="s">
        <v>458</v>
      </c>
      <c r="D269" s="8" t="s">
        <v>912</v>
      </c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>
        <v>3</v>
      </c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1"/>
      <c r="AN269" s="35">
        <f>IF(AO269&lt;6,SUM(E269:AM269),SUM(LARGE(E269:AM269,{1;2;3;4;5;6})))</f>
        <v>3</v>
      </c>
      <c r="AO269" s="55">
        <f t="shared" si="4"/>
        <v>1</v>
      </c>
      <c r="BI269" s="22"/>
      <c r="BK269" s="22"/>
      <c r="BL269" s="22"/>
      <c r="BM269" s="22"/>
      <c r="BN269" s="22"/>
      <c r="BO269" s="22"/>
      <c r="BP269" s="22"/>
    </row>
    <row r="270" spans="1:68" s="24" customFormat="1" x14ac:dyDescent="0.2">
      <c r="A270" s="67">
        <v>269</v>
      </c>
      <c r="B270" s="6" t="s">
        <v>77</v>
      </c>
      <c r="C270" s="6" t="s">
        <v>458</v>
      </c>
      <c r="D270" s="8" t="s">
        <v>487</v>
      </c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>
        <v>3</v>
      </c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1"/>
      <c r="AN270" s="35">
        <f>IF(AO270&lt;6,SUM(E270:AM270),SUM(LARGE(E270:AM270,{1;2;3;4;5;6})))</f>
        <v>3</v>
      </c>
      <c r="AO270" s="53">
        <f t="shared" si="4"/>
        <v>1</v>
      </c>
      <c r="BI270" s="22"/>
      <c r="BK270" s="22"/>
      <c r="BL270" s="22"/>
      <c r="BM270" s="22"/>
      <c r="BN270" s="22"/>
      <c r="BO270" s="22"/>
      <c r="BP270" s="22"/>
    </row>
    <row r="271" spans="1:68" s="24" customFormat="1" x14ac:dyDescent="0.2">
      <c r="A271" s="67">
        <v>270</v>
      </c>
      <c r="B271" s="26" t="s">
        <v>77</v>
      </c>
      <c r="C271" s="6" t="s">
        <v>458</v>
      </c>
      <c r="D271" s="8" t="s">
        <v>519</v>
      </c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30">
        <v>3</v>
      </c>
      <c r="Z271" s="86"/>
      <c r="AA271" s="86"/>
      <c r="AB271" s="86"/>
      <c r="AC271" s="86"/>
      <c r="AD271" s="86"/>
      <c r="AE271" s="86"/>
      <c r="AF271" s="86"/>
      <c r="AG271" s="86"/>
      <c r="AH271" s="86"/>
      <c r="AI271" s="86"/>
      <c r="AJ271" s="86"/>
      <c r="AK271" s="86"/>
      <c r="AL271" s="86"/>
      <c r="AM271" s="51"/>
      <c r="AN271" s="35">
        <f>IF(AO271&lt;6,SUM(E271:AM271),SUM(LARGE(E271:AM271,{1;2;3;4;5;6})))</f>
        <v>3</v>
      </c>
      <c r="AO271" s="55">
        <f t="shared" si="4"/>
        <v>1</v>
      </c>
      <c r="BI271" s="22"/>
      <c r="BK271" s="22"/>
      <c r="BL271" s="22"/>
      <c r="BM271" s="22"/>
      <c r="BN271" s="22"/>
      <c r="BO271" s="22"/>
      <c r="BP271" s="22"/>
    </row>
    <row r="272" spans="1:68" s="24" customFormat="1" x14ac:dyDescent="0.2">
      <c r="A272" s="67">
        <v>271</v>
      </c>
      <c r="B272" s="26" t="s">
        <v>77</v>
      </c>
      <c r="C272" s="6" t="s">
        <v>460</v>
      </c>
      <c r="D272" s="8" t="s">
        <v>1026</v>
      </c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30">
        <v>3</v>
      </c>
      <c r="Z272" s="86"/>
      <c r="AA272" s="86"/>
      <c r="AB272" s="86"/>
      <c r="AC272" s="86"/>
      <c r="AD272" s="86"/>
      <c r="AE272" s="86"/>
      <c r="AF272" s="86"/>
      <c r="AG272" s="86"/>
      <c r="AH272" s="86"/>
      <c r="AI272" s="86"/>
      <c r="AJ272" s="86"/>
      <c r="AK272" s="86"/>
      <c r="AL272" s="86"/>
      <c r="AM272" s="1"/>
      <c r="AN272" s="35">
        <f>IF(AO272&lt;6,SUM(E272:AM272),SUM(LARGE(E272:AM272,{1;2;3;4;5;6})))</f>
        <v>3</v>
      </c>
      <c r="AO272" s="53">
        <f t="shared" si="4"/>
        <v>1</v>
      </c>
      <c r="BI272" s="22"/>
      <c r="BK272" s="22"/>
      <c r="BL272" s="22"/>
      <c r="BM272" s="22"/>
      <c r="BN272" s="22"/>
      <c r="BO272" s="22"/>
      <c r="BP272" s="22"/>
    </row>
    <row r="273" spans="1:68" s="24" customFormat="1" x14ac:dyDescent="0.2">
      <c r="A273" s="67">
        <v>272</v>
      </c>
      <c r="B273" s="26" t="s">
        <v>77</v>
      </c>
      <c r="C273" s="26" t="s">
        <v>458</v>
      </c>
      <c r="D273" s="37" t="s">
        <v>1098</v>
      </c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29">
        <v>3</v>
      </c>
      <c r="AD273" s="84"/>
      <c r="AE273" s="84"/>
      <c r="AF273" s="84"/>
      <c r="AG273" s="84"/>
      <c r="AH273" s="84"/>
      <c r="AI273" s="84"/>
      <c r="AJ273" s="84"/>
      <c r="AK273" s="84"/>
      <c r="AL273" s="84"/>
      <c r="AM273" s="1"/>
      <c r="AN273" s="35">
        <f>IF(AO273&lt;6,SUM(E273:AM273),SUM(LARGE(E273:AM273,{1;2;3;4;5;6})))</f>
        <v>3</v>
      </c>
      <c r="AO273" s="53">
        <f t="shared" si="4"/>
        <v>1</v>
      </c>
      <c r="BI273" s="22"/>
      <c r="BK273" s="22"/>
      <c r="BL273" s="22"/>
      <c r="BM273" s="22"/>
      <c r="BN273" s="22"/>
      <c r="BO273" s="22"/>
      <c r="BP273" s="22"/>
    </row>
    <row r="274" spans="1:68" s="24" customFormat="1" x14ac:dyDescent="0.2">
      <c r="A274" s="67">
        <v>273</v>
      </c>
      <c r="B274" s="26" t="s">
        <v>77</v>
      </c>
      <c r="C274" s="6"/>
      <c r="D274" s="8" t="s">
        <v>1237</v>
      </c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>
        <v>3</v>
      </c>
      <c r="AL274" s="29"/>
      <c r="AM274" s="1"/>
      <c r="AN274" s="35">
        <f>IF(AO274&lt;6,SUM(E274:AM274),SUM(LARGE(E274:AM274,{1;2;3;4;5;6})))</f>
        <v>3</v>
      </c>
      <c r="AO274" s="53">
        <f t="shared" si="4"/>
        <v>1</v>
      </c>
      <c r="BI274" s="22"/>
      <c r="BK274" s="22"/>
      <c r="BL274" s="22"/>
      <c r="BM274" s="22"/>
      <c r="BN274" s="22"/>
      <c r="BO274" s="22"/>
      <c r="BP274" s="22"/>
    </row>
    <row r="275" spans="1:68" s="24" customFormat="1" x14ac:dyDescent="0.2">
      <c r="A275" s="67">
        <v>274</v>
      </c>
      <c r="B275" s="26" t="s">
        <v>77</v>
      </c>
      <c r="C275" s="6"/>
      <c r="D275" s="26" t="s">
        <v>1230</v>
      </c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>
        <v>3</v>
      </c>
      <c r="AL275" s="54"/>
      <c r="AM275" s="51"/>
      <c r="AN275" s="35">
        <f>IF(AO275&lt;6,SUM(E275:AM275),SUM(LARGE(E275:AM275,{1;2;3;4;5;6})))</f>
        <v>3</v>
      </c>
      <c r="AO275" s="55">
        <f t="shared" si="4"/>
        <v>1</v>
      </c>
      <c r="BI275" s="22"/>
      <c r="BK275" s="22"/>
      <c r="BL275" s="22"/>
      <c r="BM275" s="22"/>
      <c r="BN275" s="22"/>
      <c r="BO275" s="22"/>
      <c r="BP275" s="22"/>
    </row>
    <row r="276" spans="1:68" s="24" customFormat="1" x14ac:dyDescent="0.2">
      <c r="A276" s="67">
        <v>275</v>
      </c>
      <c r="B276" s="26" t="s">
        <v>77</v>
      </c>
      <c r="C276" s="6"/>
      <c r="D276" s="8" t="s">
        <v>1228</v>
      </c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>
        <v>3</v>
      </c>
      <c r="AL276" s="30"/>
      <c r="AM276" s="1"/>
      <c r="AN276" s="35">
        <f>IF(AO276&lt;6,SUM(E276:AM276),SUM(LARGE(E276:AM276,{1;2;3;4;5;6})))</f>
        <v>3</v>
      </c>
      <c r="AO276" s="53">
        <f t="shared" si="4"/>
        <v>1</v>
      </c>
      <c r="BI276" s="22"/>
      <c r="BK276" s="22"/>
      <c r="BL276" s="22"/>
      <c r="BM276" s="22"/>
      <c r="BN276" s="22"/>
      <c r="BO276" s="22"/>
      <c r="BP276" s="22"/>
    </row>
    <row r="277" spans="1:68" s="24" customFormat="1" x14ac:dyDescent="0.2">
      <c r="A277" s="67">
        <v>276</v>
      </c>
      <c r="B277" s="26" t="s">
        <v>77</v>
      </c>
      <c r="C277" s="6" t="s">
        <v>458</v>
      </c>
      <c r="D277" s="8" t="s">
        <v>30</v>
      </c>
      <c r="E277" s="30"/>
      <c r="F277" s="30"/>
      <c r="G277" s="30"/>
      <c r="H277" s="30"/>
      <c r="I277" s="86">
        <v>0</v>
      </c>
      <c r="J277" s="30"/>
      <c r="K277" s="30"/>
      <c r="L277" s="30"/>
      <c r="M277" s="30"/>
      <c r="N277" s="30"/>
      <c r="O277" s="30"/>
      <c r="P277" s="30"/>
      <c r="Q277" s="86">
        <v>0</v>
      </c>
      <c r="R277" s="86"/>
      <c r="S277" s="86"/>
      <c r="T277" s="86"/>
      <c r="U277" s="86"/>
      <c r="V277" s="86"/>
      <c r="W277" s="86"/>
      <c r="X277" s="86">
        <v>0</v>
      </c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  <c r="AI277" s="86"/>
      <c r="AJ277" s="86"/>
      <c r="AK277" s="86"/>
      <c r="AL277" s="86"/>
      <c r="AM277" s="1"/>
      <c r="AN277" s="35">
        <f>IF(AO277&lt;6,SUM(E277:AM277),SUM(LARGE(E277:AM277,{1;2;3;4;5;6})))</f>
        <v>0</v>
      </c>
      <c r="AO277" s="53">
        <f t="shared" si="4"/>
        <v>3</v>
      </c>
      <c r="BI277" s="22"/>
      <c r="BK277" s="22"/>
      <c r="BL277" s="22"/>
      <c r="BM277" s="22"/>
      <c r="BN277" s="22"/>
      <c r="BO277" s="22"/>
      <c r="BP277" s="22"/>
    </row>
    <row r="278" spans="1:68" s="24" customFormat="1" x14ac:dyDescent="0.2">
      <c r="A278" s="67">
        <v>277</v>
      </c>
      <c r="B278" s="26" t="s">
        <v>77</v>
      </c>
      <c r="C278" s="6" t="s">
        <v>83</v>
      </c>
      <c r="D278" s="8" t="s">
        <v>421</v>
      </c>
      <c r="E278" s="30"/>
      <c r="F278" s="30"/>
      <c r="G278" s="30"/>
      <c r="H278" s="30"/>
      <c r="I278" s="86">
        <v>0</v>
      </c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86">
        <v>0</v>
      </c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86"/>
      <c r="AF278" s="86"/>
      <c r="AG278" s="86"/>
      <c r="AH278" s="86"/>
      <c r="AI278" s="86"/>
      <c r="AJ278" s="86">
        <v>0</v>
      </c>
      <c r="AK278" s="86"/>
      <c r="AL278" s="86"/>
      <c r="AM278" s="1"/>
      <c r="AN278" s="35">
        <f>IF(AO278&lt;6,SUM(E278:AM278),SUM(LARGE(E278:AM278,{1;2;3;4;5;6})))</f>
        <v>0</v>
      </c>
      <c r="AO278" s="53">
        <f t="shared" si="4"/>
        <v>3</v>
      </c>
      <c r="BI278" s="22"/>
      <c r="BK278" s="22"/>
      <c r="BL278" s="22"/>
      <c r="BM278" s="22"/>
      <c r="BN278" s="22"/>
      <c r="BO278" s="22"/>
      <c r="BP278" s="22"/>
    </row>
    <row r="279" spans="1:68" s="24" customFormat="1" x14ac:dyDescent="0.2">
      <c r="A279" s="67">
        <v>278</v>
      </c>
      <c r="B279" s="26" t="s">
        <v>77</v>
      </c>
      <c r="C279" s="6" t="s">
        <v>98</v>
      </c>
      <c r="D279" s="8" t="s">
        <v>204</v>
      </c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>
        <v>0</v>
      </c>
      <c r="P279" s="86"/>
      <c r="Q279" s="86"/>
      <c r="R279" s="86"/>
      <c r="S279" s="86"/>
      <c r="T279" s="86"/>
      <c r="U279" s="86"/>
      <c r="V279" s="86">
        <v>0</v>
      </c>
      <c r="W279" s="86"/>
      <c r="X279" s="86"/>
      <c r="Y279" s="86"/>
      <c r="Z279" s="86"/>
      <c r="AA279" s="86"/>
      <c r="AB279" s="86"/>
      <c r="AC279" s="86"/>
      <c r="AD279" s="86"/>
      <c r="AE279" s="86"/>
      <c r="AF279" s="86"/>
      <c r="AG279" s="86"/>
      <c r="AH279" s="86"/>
      <c r="AI279" s="86"/>
      <c r="AJ279" s="86"/>
      <c r="AK279" s="86"/>
      <c r="AL279" s="86"/>
      <c r="AM279" s="1"/>
      <c r="AN279" s="35">
        <f>IF(AO279&lt;6,SUM(E279:AM279),SUM(LARGE(E279:AM279,{1;2;3;4;5;6})))</f>
        <v>0</v>
      </c>
      <c r="AO279" s="55">
        <f t="shared" si="4"/>
        <v>2</v>
      </c>
      <c r="BI279" s="22"/>
      <c r="BK279" s="22"/>
      <c r="BL279" s="22"/>
      <c r="BM279" s="22"/>
      <c r="BN279" s="22"/>
      <c r="BO279" s="22"/>
      <c r="BP279" s="22"/>
    </row>
    <row r="280" spans="1:68" s="24" customFormat="1" x14ac:dyDescent="0.2">
      <c r="A280" s="67">
        <v>279</v>
      </c>
      <c r="B280" s="6" t="s">
        <v>77</v>
      </c>
      <c r="C280" s="6" t="s">
        <v>79</v>
      </c>
      <c r="D280" s="8" t="s">
        <v>479</v>
      </c>
      <c r="E280" s="102">
        <v>0</v>
      </c>
      <c r="F280" s="102">
        <v>0</v>
      </c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"/>
      <c r="AN280" s="35">
        <f>IF(AO280&lt;6,SUM(E280:AM280),SUM(LARGE(E280:AM280,{1;2;3;4;5;6})))</f>
        <v>0</v>
      </c>
      <c r="AO280" s="55">
        <f t="shared" si="4"/>
        <v>2</v>
      </c>
      <c r="BI280" s="22"/>
      <c r="BK280" s="22"/>
      <c r="BL280" s="22"/>
      <c r="BM280" s="22"/>
      <c r="BN280" s="22"/>
      <c r="BO280" s="22"/>
      <c r="BP280" s="22"/>
    </row>
    <row r="281" spans="1:68" s="24" customFormat="1" x14ac:dyDescent="0.2">
      <c r="A281" s="67">
        <v>280</v>
      </c>
      <c r="B281" s="6" t="s">
        <v>77</v>
      </c>
      <c r="C281" s="6" t="s">
        <v>79</v>
      </c>
      <c r="D281" s="8" t="s">
        <v>766</v>
      </c>
      <c r="E281" s="102">
        <v>0</v>
      </c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>
        <v>0</v>
      </c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"/>
      <c r="AN281" s="35">
        <f>IF(AO281&lt;6,SUM(E281:AM281),SUM(LARGE(E281:AM281,{1;2;3;4;5;6})))</f>
        <v>0</v>
      </c>
      <c r="AO281" s="53">
        <f t="shared" si="4"/>
        <v>2</v>
      </c>
      <c r="BI281" s="22"/>
      <c r="BK281" s="22"/>
      <c r="BL281" s="22"/>
      <c r="BM281" s="22"/>
      <c r="BN281" s="22"/>
      <c r="BO281" s="22"/>
      <c r="BP281" s="22"/>
    </row>
    <row r="282" spans="1:68" s="24" customFormat="1" x14ac:dyDescent="0.2">
      <c r="A282" s="67">
        <v>281</v>
      </c>
      <c r="B282" s="26" t="s">
        <v>77</v>
      </c>
      <c r="C282" s="26" t="s">
        <v>191</v>
      </c>
      <c r="D282" s="37" t="s">
        <v>595</v>
      </c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84">
        <v>0</v>
      </c>
      <c r="W282" s="84"/>
      <c r="X282" s="84"/>
      <c r="Y282" s="84"/>
      <c r="Z282" s="84"/>
      <c r="AA282" s="84"/>
      <c r="AB282" s="84"/>
      <c r="AC282" s="84"/>
      <c r="AD282" s="84"/>
      <c r="AE282" s="84">
        <v>0</v>
      </c>
      <c r="AF282" s="84"/>
      <c r="AG282" s="84"/>
      <c r="AH282" s="84"/>
      <c r="AI282" s="84"/>
      <c r="AJ282" s="84"/>
      <c r="AK282" s="84"/>
      <c r="AL282" s="84"/>
      <c r="AM282" s="1"/>
      <c r="AN282" s="35">
        <f>IF(AO282&lt;6,SUM(E282:AM282),SUM(LARGE(E282:AM282,{1;2;3;4;5;6})))</f>
        <v>0</v>
      </c>
      <c r="AO282" s="55">
        <f t="shared" si="4"/>
        <v>2</v>
      </c>
      <c r="BI282" s="22"/>
      <c r="BK282" s="22"/>
      <c r="BL282" s="22"/>
      <c r="BM282" s="22"/>
      <c r="BN282" s="22"/>
      <c r="BO282" s="22"/>
      <c r="BP282" s="22"/>
    </row>
    <row r="283" spans="1:68" s="24" customFormat="1" x14ac:dyDescent="0.2">
      <c r="A283" s="67">
        <v>282</v>
      </c>
      <c r="B283" s="26" t="s">
        <v>77</v>
      </c>
      <c r="C283" s="6" t="s">
        <v>458</v>
      </c>
      <c r="D283" s="8" t="s">
        <v>196</v>
      </c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86">
        <v>0</v>
      </c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  <c r="AG283" s="86"/>
      <c r="AH283" s="86"/>
      <c r="AI283" s="86"/>
      <c r="AJ283" s="86"/>
      <c r="AK283" s="86"/>
      <c r="AL283" s="86"/>
      <c r="AM283" s="1"/>
      <c r="AN283" s="35">
        <f>IF(AO283&lt;6,SUM(E283:AM283),SUM(LARGE(E283:AM283,{1;2;3;4;5;6})))</f>
        <v>0</v>
      </c>
      <c r="AO283" s="53">
        <f t="shared" si="4"/>
        <v>1</v>
      </c>
      <c r="BI283" s="22"/>
      <c r="BK283" s="22"/>
      <c r="BL283" s="22"/>
      <c r="BM283" s="22"/>
      <c r="BN283" s="22"/>
      <c r="BO283" s="22"/>
      <c r="BP283" s="22"/>
    </row>
    <row r="284" spans="1:68" s="24" customFormat="1" x14ac:dyDescent="0.2">
      <c r="A284" s="67">
        <v>283</v>
      </c>
      <c r="B284" s="6" t="s">
        <v>77</v>
      </c>
      <c r="C284" s="6" t="s">
        <v>458</v>
      </c>
      <c r="D284" s="8" t="s">
        <v>219</v>
      </c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85">
        <v>0</v>
      </c>
      <c r="AL284" s="85"/>
      <c r="AM284" s="51"/>
      <c r="AN284" s="35">
        <f>IF(AO284&lt;6,SUM(E284:AM284),SUM(LARGE(E284:AM284,{1;2;3;4;5;6})))</f>
        <v>0</v>
      </c>
      <c r="AO284" s="55">
        <f t="shared" si="4"/>
        <v>1</v>
      </c>
      <c r="BI284" s="22"/>
      <c r="BK284" s="22"/>
      <c r="BL284" s="22"/>
      <c r="BM284" s="22"/>
      <c r="BN284" s="22"/>
      <c r="BO284" s="22"/>
      <c r="BP284" s="22"/>
    </row>
    <row r="285" spans="1:68" s="24" customFormat="1" x14ac:dyDescent="0.2">
      <c r="A285" s="67">
        <v>284</v>
      </c>
      <c r="B285" s="26" t="s">
        <v>77</v>
      </c>
      <c r="C285" s="119" t="s">
        <v>458</v>
      </c>
      <c r="D285" s="8" t="s">
        <v>721</v>
      </c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84">
        <v>0</v>
      </c>
      <c r="AL285" s="84"/>
      <c r="AM285" s="54"/>
      <c r="AN285" s="35">
        <f>IF(AO285&lt;6,SUM(E285:AM285),SUM(LARGE(E285:AM285,{1;2;3;4;5;6})))</f>
        <v>0</v>
      </c>
      <c r="AO285" s="53">
        <f t="shared" si="4"/>
        <v>1</v>
      </c>
      <c r="BI285" s="22"/>
      <c r="BK285" s="22"/>
      <c r="BL285" s="22"/>
      <c r="BM285" s="22"/>
      <c r="BN285" s="22"/>
      <c r="BO285" s="22"/>
      <c r="BP285" s="22"/>
    </row>
    <row r="286" spans="1:68" s="24" customFormat="1" x14ac:dyDescent="0.2">
      <c r="A286" s="67">
        <v>285</v>
      </c>
      <c r="B286" s="26" t="s">
        <v>77</v>
      </c>
      <c r="C286" s="6" t="s">
        <v>191</v>
      </c>
      <c r="D286" s="8" t="s">
        <v>518</v>
      </c>
      <c r="E286" s="54"/>
      <c r="F286" s="54"/>
      <c r="G286" s="54"/>
      <c r="H286" s="54"/>
      <c r="I286" s="54"/>
      <c r="J286" s="54"/>
      <c r="K286" s="54"/>
      <c r="L286" s="54"/>
      <c r="M286" s="85">
        <v>0</v>
      </c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1"/>
      <c r="AN286" s="35">
        <f>IF(AO286&lt;6,SUM(E286:AM286),SUM(LARGE(E286:AM286,{1;2;3;4;5;6})))</f>
        <v>0</v>
      </c>
      <c r="AO286" s="53">
        <f t="shared" si="4"/>
        <v>1</v>
      </c>
      <c r="BI286" s="22"/>
      <c r="BK286" s="22"/>
      <c r="BL286" s="22"/>
      <c r="BM286" s="22"/>
      <c r="BN286" s="22"/>
      <c r="BO286" s="22"/>
      <c r="BP286" s="22"/>
    </row>
    <row r="287" spans="1:68" s="24" customFormat="1" x14ac:dyDescent="0.2">
      <c r="A287" s="67">
        <v>286</v>
      </c>
      <c r="B287" s="26" t="s">
        <v>77</v>
      </c>
      <c r="C287" s="6" t="s">
        <v>83</v>
      </c>
      <c r="D287" s="8" t="s">
        <v>501</v>
      </c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86">
        <v>0</v>
      </c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  <c r="AI287" s="86"/>
      <c r="AJ287" s="86"/>
      <c r="AK287" s="86"/>
      <c r="AL287" s="86"/>
      <c r="AM287" s="1"/>
      <c r="AN287" s="35">
        <f>IF(AO287&lt;6,SUM(E287:AM287),SUM(LARGE(E287:AM287,{1;2;3;4;5;6})))</f>
        <v>0</v>
      </c>
      <c r="AO287" s="53">
        <f t="shared" si="4"/>
        <v>1</v>
      </c>
      <c r="BI287" s="22"/>
      <c r="BK287" s="22"/>
      <c r="BL287" s="22"/>
      <c r="BM287" s="22"/>
      <c r="BN287" s="22"/>
      <c r="BO287" s="22"/>
      <c r="BP287" s="22"/>
    </row>
    <row r="288" spans="1:68" s="24" customFormat="1" x14ac:dyDescent="0.2">
      <c r="A288" s="67">
        <v>287</v>
      </c>
      <c r="B288" s="26" t="s">
        <v>77</v>
      </c>
      <c r="C288" s="26" t="s">
        <v>79</v>
      </c>
      <c r="D288" s="37" t="s">
        <v>555</v>
      </c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86">
        <v>0</v>
      </c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I288" s="86"/>
      <c r="AJ288" s="86"/>
      <c r="AK288" s="86"/>
      <c r="AL288" s="86"/>
      <c r="AM288" s="51"/>
      <c r="AN288" s="35">
        <f>IF(AO288&lt;6,SUM(E288:AM288),SUM(LARGE(E288:AM288,{1;2;3;4;5;6})))</f>
        <v>0</v>
      </c>
      <c r="AO288" s="53">
        <f t="shared" si="4"/>
        <v>1</v>
      </c>
      <c r="BI288" s="22"/>
      <c r="BK288" s="22"/>
      <c r="BL288" s="22"/>
      <c r="BM288" s="22"/>
      <c r="BN288" s="22"/>
      <c r="BO288" s="22"/>
      <c r="BP288" s="22"/>
    </row>
    <row r="289" spans="1:68" s="24" customFormat="1" x14ac:dyDescent="0.2">
      <c r="A289" s="67">
        <v>288</v>
      </c>
      <c r="B289" s="26" t="s">
        <v>77</v>
      </c>
      <c r="C289" s="6" t="s">
        <v>191</v>
      </c>
      <c r="D289" s="8" t="s">
        <v>658</v>
      </c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>
        <v>0</v>
      </c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  <c r="AH289" s="86"/>
      <c r="AI289" s="86"/>
      <c r="AJ289" s="86"/>
      <c r="AK289" s="86"/>
      <c r="AL289" s="86"/>
      <c r="AM289" s="6"/>
      <c r="AN289" s="35">
        <f>IF(AO289&lt;6,SUM(E289:AM289),SUM(LARGE(E289:AM289,{1;2;3;4;5;6})))</f>
        <v>0</v>
      </c>
      <c r="AO289" s="53">
        <f t="shared" si="4"/>
        <v>1</v>
      </c>
      <c r="BI289" s="22"/>
      <c r="BK289" s="22"/>
      <c r="BL289" s="22"/>
      <c r="BM289" s="22"/>
      <c r="BN289" s="22"/>
      <c r="BO289" s="22"/>
      <c r="BP289" s="22"/>
    </row>
    <row r="290" spans="1:68" s="24" customFormat="1" x14ac:dyDescent="0.2">
      <c r="A290" s="67">
        <v>289</v>
      </c>
      <c r="B290" s="26" t="s">
        <v>77</v>
      </c>
      <c r="C290" s="6" t="s">
        <v>486</v>
      </c>
      <c r="D290" s="26" t="s">
        <v>228</v>
      </c>
      <c r="E290" s="29"/>
      <c r="F290" s="84">
        <v>0</v>
      </c>
      <c r="G290" s="84"/>
      <c r="H290" s="84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6"/>
      <c r="AN290" s="35">
        <f>IF(AO290&lt;6,SUM(E290:AM290),SUM(LARGE(E290:AM290,{1;2;3;4;5;6})))</f>
        <v>0</v>
      </c>
      <c r="AO290" s="53">
        <f t="shared" si="4"/>
        <v>1</v>
      </c>
      <c r="BI290" s="22"/>
      <c r="BK290" s="22"/>
      <c r="BL290" s="22"/>
      <c r="BM290" s="22"/>
      <c r="BN290" s="22"/>
      <c r="BO290" s="22"/>
      <c r="BP290" s="22"/>
    </row>
    <row r="291" spans="1:68" s="24" customFormat="1" x14ac:dyDescent="0.2">
      <c r="A291" s="67">
        <v>290</v>
      </c>
      <c r="B291" s="26" t="s">
        <v>77</v>
      </c>
      <c r="C291" s="6" t="s">
        <v>79</v>
      </c>
      <c r="D291" s="8" t="s">
        <v>428</v>
      </c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86">
        <v>0</v>
      </c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6"/>
      <c r="AK291" s="86"/>
      <c r="AL291" s="86"/>
      <c r="AM291" s="1"/>
      <c r="AN291" s="35">
        <f>IF(AO291&lt;6,SUM(E291:AM291),SUM(LARGE(E291:AM291,{1;2;3;4;5;6})))</f>
        <v>0</v>
      </c>
      <c r="AO291" s="55">
        <f t="shared" si="4"/>
        <v>1</v>
      </c>
      <c r="BI291" s="22"/>
      <c r="BK291" s="22"/>
      <c r="BL291" s="22"/>
      <c r="BM291" s="22"/>
      <c r="BN291" s="22"/>
      <c r="BO291" s="22"/>
      <c r="BP291" s="22"/>
    </row>
    <row r="292" spans="1:68" s="24" customFormat="1" x14ac:dyDescent="0.2">
      <c r="A292" s="67">
        <v>291</v>
      </c>
      <c r="B292" s="26" t="s">
        <v>88</v>
      </c>
      <c r="C292" s="6" t="s">
        <v>458</v>
      </c>
      <c r="D292" s="8" t="s">
        <v>444</v>
      </c>
      <c r="E292" s="86">
        <v>0</v>
      </c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  <c r="AI292" s="86"/>
      <c r="AJ292" s="86"/>
      <c r="AK292" s="86"/>
      <c r="AL292" s="86"/>
      <c r="AM292" s="1"/>
      <c r="AN292" s="35">
        <f>IF(AO292&lt;6,SUM(E292:AM292),SUM(LARGE(E292:AM292,{1;2;3;4;5;6})))</f>
        <v>0</v>
      </c>
      <c r="AO292" s="55">
        <f t="shared" si="4"/>
        <v>1</v>
      </c>
      <c r="BI292" s="22"/>
      <c r="BK292" s="22"/>
      <c r="BL292" s="22"/>
      <c r="BM292" s="22"/>
      <c r="BN292" s="22"/>
      <c r="BO292" s="22"/>
      <c r="BP292" s="22"/>
    </row>
    <row r="293" spans="1:68" s="24" customFormat="1" x14ac:dyDescent="0.2">
      <c r="A293" s="67">
        <v>292</v>
      </c>
      <c r="B293" s="26" t="s">
        <v>77</v>
      </c>
      <c r="C293" s="8" t="s">
        <v>458</v>
      </c>
      <c r="D293" s="37" t="s">
        <v>414</v>
      </c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>
        <v>0</v>
      </c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51"/>
      <c r="AN293" s="35">
        <f>IF(AO293&lt;6,SUM(E293:AM293),SUM(LARGE(E293:AM293,{1;2;3;4;5;6})))</f>
        <v>0</v>
      </c>
      <c r="AO293" s="53">
        <f t="shared" si="4"/>
        <v>1</v>
      </c>
      <c r="BI293" s="22"/>
      <c r="BK293" s="22"/>
      <c r="BL293" s="22"/>
      <c r="BM293" s="22"/>
      <c r="BN293" s="22"/>
      <c r="BO293" s="22"/>
      <c r="BP293" s="22"/>
    </row>
    <row r="294" spans="1:68" s="24" customFormat="1" x14ac:dyDescent="0.2">
      <c r="A294" s="67">
        <v>293</v>
      </c>
      <c r="B294" s="6" t="s">
        <v>77</v>
      </c>
      <c r="C294" s="6" t="s">
        <v>259</v>
      </c>
      <c r="D294" s="8" t="s">
        <v>520</v>
      </c>
      <c r="E294" s="86"/>
      <c r="F294" s="86">
        <v>0</v>
      </c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6"/>
      <c r="AK294" s="86"/>
      <c r="AL294" s="86"/>
      <c r="AM294" s="6"/>
      <c r="AN294" s="35">
        <f>IF(AO294&lt;6,SUM(E294:AM294),SUM(LARGE(E294:AM294,{1;2;3;4;5;6})))</f>
        <v>0</v>
      </c>
      <c r="AO294" s="53">
        <f t="shared" si="4"/>
        <v>1</v>
      </c>
      <c r="BI294" s="22"/>
      <c r="BK294" s="22"/>
      <c r="BL294" s="22"/>
      <c r="BM294" s="22"/>
      <c r="BN294" s="22"/>
      <c r="BO294" s="22"/>
      <c r="BP294" s="22"/>
    </row>
    <row r="295" spans="1:68" s="24" customFormat="1" x14ac:dyDescent="0.2">
      <c r="A295" s="67">
        <v>294</v>
      </c>
      <c r="B295" s="26" t="s">
        <v>503</v>
      </c>
      <c r="C295" s="6" t="s">
        <v>458</v>
      </c>
      <c r="D295" s="8" t="s">
        <v>538</v>
      </c>
      <c r="E295" s="30"/>
      <c r="F295" s="30"/>
      <c r="G295" s="30"/>
      <c r="H295" s="30"/>
      <c r="I295" s="86">
        <v>0</v>
      </c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5">
        <f>IF(AO295&lt;6,SUM(E295:AM295),SUM(LARGE(E295:AM295,{1;2;3;4;5;6})))</f>
        <v>0</v>
      </c>
      <c r="AO295" s="55">
        <f t="shared" si="4"/>
        <v>1</v>
      </c>
      <c r="BI295" s="22"/>
      <c r="BK295" s="22"/>
      <c r="BL295" s="22"/>
      <c r="BM295" s="22"/>
      <c r="BN295" s="22"/>
      <c r="BO295" s="22"/>
      <c r="BP295" s="22"/>
    </row>
    <row r="296" spans="1:68" s="24" customFormat="1" x14ac:dyDescent="0.2">
      <c r="A296" s="67">
        <v>295</v>
      </c>
      <c r="B296" s="26" t="s">
        <v>77</v>
      </c>
      <c r="C296" s="8" t="s">
        <v>313</v>
      </c>
      <c r="D296" s="8" t="s">
        <v>791</v>
      </c>
      <c r="E296" s="30"/>
      <c r="F296" s="86">
        <v>0</v>
      </c>
      <c r="G296" s="86"/>
      <c r="H296" s="86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1"/>
      <c r="AN296" s="35">
        <f>IF(AO296&lt;6,SUM(E296:AM296),SUM(LARGE(E296:AM296,{1;2;3;4;5;6})))</f>
        <v>0</v>
      </c>
      <c r="AO296" s="55">
        <f t="shared" si="4"/>
        <v>1</v>
      </c>
      <c r="BI296" s="22"/>
      <c r="BK296" s="22"/>
      <c r="BL296" s="22"/>
      <c r="BM296" s="22"/>
      <c r="BN296" s="22"/>
      <c r="BO296" s="22"/>
      <c r="BP296" s="22"/>
    </row>
    <row r="297" spans="1:68" s="24" customFormat="1" x14ac:dyDescent="0.2">
      <c r="A297" s="67">
        <v>296</v>
      </c>
      <c r="B297" s="26" t="s">
        <v>77</v>
      </c>
      <c r="C297" s="6" t="s">
        <v>260</v>
      </c>
      <c r="D297" s="8" t="s">
        <v>919</v>
      </c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86">
        <v>0</v>
      </c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  <c r="AI297" s="86"/>
      <c r="AJ297" s="86"/>
      <c r="AK297" s="86"/>
      <c r="AL297" s="86"/>
      <c r="AM297" s="1"/>
      <c r="AN297" s="35">
        <f>IF(AO297&lt;6,SUM(E297:AM297),SUM(LARGE(E297:AM297,{1;2;3;4;5;6})))</f>
        <v>0</v>
      </c>
      <c r="AO297" s="55">
        <f t="shared" si="4"/>
        <v>1</v>
      </c>
      <c r="BI297" s="22"/>
      <c r="BK297" s="22"/>
      <c r="BL297" s="22"/>
      <c r="BM297" s="22"/>
      <c r="BN297" s="22"/>
      <c r="BO297" s="22"/>
      <c r="BP297" s="22"/>
    </row>
    <row r="298" spans="1:68" s="24" customFormat="1" x14ac:dyDescent="0.2">
      <c r="A298" s="67">
        <v>297</v>
      </c>
      <c r="B298" s="26" t="s">
        <v>77</v>
      </c>
      <c r="C298" s="6" t="s">
        <v>458</v>
      </c>
      <c r="D298" s="8" t="s">
        <v>920</v>
      </c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86">
        <v>0</v>
      </c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6"/>
      <c r="AF298" s="86"/>
      <c r="AG298" s="86"/>
      <c r="AH298" s="86"/>
      <c r="AI298" s="86"/>
      <c r="AJ298" s="86"/>
      <c r="AK298" s="86"/>
      <c r="AL298" s="86"/>
      <c r="AM298" s="1"/>
      <c r="AN298" s="35">
        <f>IF(AO298&lt;6,SUM(E298:AM298),SUM(LARGE(E298:AM298,{1;2;3;4;5;6})))</f>
        <v>0</v>
      </c>
      <c r="AO298" s="53">
        <f t="shared" si="4"/>
        <v>1</v>
      </c>
      <c r="BI298" s="22"/>
      <c r="BK298" s="22"/>
      <c r="BL298" s="22"/>
      <c r="BM298" s="22"/>
      <c r="BN298" s="22"/>
      <c r="BO298" s="22"/>
      <c r="BP298" s="22"/>
    </row>
    <row r="299" spans="1:68" s="24" customFormat="1" x14ac:dyDescent="0.2">
      <c r="A299" s="67">
        <v>298</v>
      </c>
      <c r="B299" s="26" t="s">
        <v>77</v>
      </c>
      <c r="C299" s="6" t="s">
        <v>79</v>
      </c>
      <c r="D299" s="8" t="s">
        <v>942</v>
      </c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>
        <v>0</v>
      </c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9"/>
      <c r="AN299" s="35">
        <f>IF(AO299&lt;6,SUM(E299:AM299),SUM(LARGE(E299:AM299,{1;2;3;4;5;6})))</f>
        <v>0</v>
      </c>
      <c r="AO299" s="55">
        <f t="shared" si="4"/>
        <v>1</v>
      </c>
      <c r="BI299" s="22"/>
      <c r="BK299" s="22"/>
      <c r="BL299" s="22"/>
      <c r="BM299" s="22"/>
      <c r="BN299" s="22"/>
      <c r="BO299" s="22"/>
      <c r="BP299" s="22"/>
    </row>
    <row r="300" spans="1:68" s="24" customFormat="1" x14ac:dyDescent="0.2">
      <c r="A300" s="67">
        <v>299</v>
      </c>
      <c r="B300" s="26" t="s">
        <v>77</v>
      </c>
      <c r="C300" s="26" t="s">
        <v>78</v>
      </c>
      <c r="D300" s="37" t="s">
        <v>178</v>
      </c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83">
        <v>0</v>
      </c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1"/>
      <c r="AN300" s="35">
        <f>IF(AO300&lt;6,SUM(E300:AM300),SUM(LARGE(E300:AM300,{1;2;3;4;5;6})))</f>
        <v>0</v>
      </c>
      <c r="AO300" s="55">
        <f t="shared" si="4"/>
        <v>1</v>
      </c>
      <c r="BI300" s="22"/>
      <c r="BK300" s="22"/>
      <c r="BL300" s="22"/>
      <c r="BM300" s="22"/>
      <c r="BN300" s="22"/>
      <c r="BO300" s="22"/>
      <c r="BP300" s="22"/>
    </row>
    <row r="301" spans="1:68" s="24" customFormat="1" x14ac:dyDescent="0.2">
      <c r="A301" s="67">
        <v>300</v>
      </c>
      <c r="B301" s="26" t="s">
        <v>77</v>
      </c>
      <c r="C301" s="6" t="s">
        <v>460</v>
      </c>
      <c r="D301" s="8" t="s">
        <v>993</v>
      </c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>
        <v>0</v>
      </c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51"/>
      <c r="AN301" s="35">
        <f>IF(AO301&lt;6,SUM(E301:AM301),SUM(LARGE(E301:AM301,{1;2;3;4;5;6})))</f>
        <v>0</v>
      </c>
      <c r="AO301" s="55">
        <f t="shared" si="4"/>
        <v>1</v>
      </c>
      <c r="BI301" s="22"/>
      <c r="BK301" s="22"/>
      <c r="BL301" s="22"/>
      <c r="BM301" s="22"/>
      <c r="BN301" s="22"/>
      <c r="BO301" s="22"/>
      <c r="BP301" s="22"/>
    </row>
    <row r="302" spans="1:68" s="24" customFormat="1" x14ac:dyDescent="0.2">
      <c r="A302" s="67">
        <v>301</v>
      </c>
      <c r="B302" s="6" t="s">
        <v>80</v>
      </c>
      <c r="C302" s="6" t="s">
        <v>458</v>
      </c>
      <c r="D302" s="8" t="s">
        <v>1005</v>
      </c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>
        <v>0</v>
      </c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1"/>
      <c r="AN302" s="35">
        <f>IF(AO302&lt;6,SUM(E302:AM302),SUM(LARGE(E302:AM302,{1;2;3;4;5;6})))</f>
        <v>0</v>
      </c>
      <c r="AO302" s="53">
        <f t="shared" si="4"/>
        <v>1</v>
      </c>
      <c r="BI302" s="22"/>
      <c r="BK302" s="22"/>
      <c r="BL302" s="22"/>
      <c r="BM302" s="22"/>
      <c r="BN302" s="22"/>
      <c r="BO302" s="22"/>
      <c r="BP302" s="22"/>
    </row>
    <row r="303" spans="1:68" s="24" customFormat="1" x14ac:dyDescent="0.2">
      <c r="A303" s="67">
        <v>302</v>
      </c>
      <c r="B303" s="26" t="s">
        <v>77</v>
      </c>
      <c r="C303" s="6" t="s">
        <v>191</v>
      </c>
      <c r="D303" s="8" t="s">
        <v>1100</v>
      </c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85">
        <v>0</v>
      </c>
      <c r="AD303" s="54"/>
      <c r="AE303" s="54"/>
      <c r="AF303" s="54"/>
      <c r="AG303" s="54"/>
      <c r="AH303" s="54"/>
      <c r="AI303" s="54"/>
      <c r="AJ303" s="54"/>
      <c r="AK303" s="54"/>
      <c r="AL303" s="54"/>
      <c r="AM303" s="51"/>
      <c r="AN303" s="35">
        <f>IF(AO303&lt;6,SUM(E303:AM303),SUM(LARGE(E303:AM303,{1;2;3;4;5;6})))</f>
        <v>0</v>
      </c>
      <c r="AO303" s="53">
        <f t="shared" si="4"/>
        <v>1</v>
      </c>
      <c r="BI303" s="22"/>
      <c r="BK303" s="22"/>
      <c r="BL303" s="22"/>
      <c r="BM303" s="22"/>
      <c r="BN303" s="22"/>
      <c r="BO303" s="22"/>
      <c r="BP303" s="22"/>
    </row>
    <row r="304" spans="1:68" s="24" customFormat="1" x14ac:dyDescent="0.2">
      <c r="A304" s="67">
        <v>303</v>
      </c>
      <c r="B304" s="26" t="s">
        <v>77</v>
      </c>
      <c r="C304" s="6" t="s">
        <v>83</v>
      </c>
      <c r="D304" s="8" t="s">
        <v>1101</v>
      </c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85">
        <v>0</v>
      </c>
      <c r="AD304" s="54"/>
      <c r="AE304" s="54"/>
      <c r="AF304" s="54"/>
      <c r="AG304" s="54"/>
      <c r="AH304" s="54"/>
      <c r="AI304" s="54"/>
      <c r="AJ304" s="54"/>
      <c r="AK304" s="54"/>
      <c r="AL304" s="54"/>
      <c r="AM304" s="1"/>
      <c r="AN304" s="35">
        <f>IF(AO304&lt;6,SUM(E304:AM304),SUM(LARGE(E304:AM304,{1;2;3;4;5;6})))</f>
        <v>0</v>
      </c>
      <c r="AO304" s="53">
        <f t="shared" si="4"/>
        <v>1</v>
      </c>
      <c r="BI304" s="22"/>
      <c r="BK304" s="22"/>
      <c r="BL304" s="22"/>
      <c r="BM304" s="22"/>
      <c r="BN304" s="22"/>
      <c r="BO304" s="22"/>
      <c r="BP304" s="22"/>
    </row>
    <row r="305" spans="1:68" s="24" customFormat="1" x14ac:dyDescent="0.2">
      <c r="A305" s="67">
        <v>304</v>
      </c>
      <c r="B305" s="26" t="s">
        <v>77</v>
      </c>
      <c r="C305" s="6" t="s">
        <v>458</v>
      </c>
      <c r="D305" s="8" t="s">
        <v>1159</v>
      </c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86">
        <v>0</v>
      </c>
      <c r="AF305" s="86"/>
      <c r="AG305" s="86"/>
      <c r="AH305" s="30"/>
      <c r="AI305" s="30"/>
      <c r="AJ305" s="30"/>
      <c r="AK305" s="30"/>
      <c r="AL305" s="30"/>
      <c r="AM305" s="1"/>
      <c r="AN305" s="35">
        <f>IF(AO305&lt;6,SUM(E305:AM305),SUM(LARGE(E305:AM305,{1;2;3;4;5;6})))</f>
        <v>0</v>
      </c>
      <c r="AO305" s="55">
        <f t="shared" si="4"/>
        <v>1</v>
      </c>
      <c r="BI305" s="22"/>
      <c r="BK305" s="22"/>
      <c r="BL305" s="22"/>
      <c r="BM305" s="22"/>
      <c r="BN305" s="22"/>
      <c r="BO305" s="22"/>
      <c r="BP305" s="22"/>
    </row>
    <row r="306" spans="1:68" s="24" customFormat="1" x14ac:dyDescent="0.2">
      <c r="A306" s="67">
        <v>305</v>
      </c>
      <c r="B306" s="26" t="s">
        <v>77</v>
      </c>
      <c r="C306" s="6"/>
      <c r="D306" s="8" t="s">
        <v>1225</v>
      </c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84">
        <v>0</v>
      </c>
      <c r="AL306" s="84"/>
      <c r="AM306" s="54"/>
      <c r="AN306" s="35">
        <f>IF(AO306&lt;6,SUM(E306:AM306),SUM(LARGE(E306:AM306,{1;2;3;4;5;6})))</f>
        <v>0</v>
      </c>
      <c r="AO306" s="53">
        <f t="shared" si="4"/>
        <v>1</v>
      </c>
      <c r="BI306" s="22"/>
      <c r="BK306" s="22"/>
      <c r="BL306" s="22"/>
      <c r="BM306" s="22"/>
      <c r="BN306" s="22"/>
      <c r="BO306" s="22"/>
      <c r="BP306" s="22"/>
    </row>
    <row r="307" spans="1:68" s="24" customFormat="1" x14ac:dyDescent="0.2">
      <c r="A307" s="67">
        <v>306</v>
      </c>
      <c r="B307" s="26" t="s">
        <v>77</v>
      </c>
      <c r="C307" s="6"/>
      <c r="D307" s="37" t="s">
        <v>332</v>
      </c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83">
        <v>0</v>
      </c>
      <c r="AL307" s="83"/>
      <c r="AM307" s="54"/>
      <c r="AN307" s="35">
        <f>IF(AO307&lt;6,SUM(E307:AM307),SUM(LARGE(E307:AM307,{1;2;3;4;5;6})))</f>
        <v>0</v>
      </c>
      <c r="AO307" s="55">
        <f t="shared" si="4"/>
        <v>1</v>
      </c>
      <c r="BI307" s="22"/>
      <c r="BK307" s="22"/>
      <c r="BL307" s="22"/>
      <c r="BM307" s="22"/>
      <c r="BN307" s="22"/>
      <c r="BO307" s="22"/>
      <c r="BP307" s="22"/>
    </row>
    <row r="308" spans="1:68" s="24" customFormat="1" x14ac:dyDescent="0.2">
      <c r="A308" s="67">
        <v>307</v>
      </c>
      <c r="B308" s="26"/>
      <c r="C308" s="6"/>
      <c r="D308" s="8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54"/>
      <c r="AN308" s="35">
        <f>IF(AO308&lt;6,SUM(E308:AM308),SUM(LARGE(E308:AM308,{1;2;3;4;5;6})))</f>
        <v>0</v>
      </c>
      <c r="AO308" s="53">
        <f t="shared" si="4"/>
        <v>0</v>
      </c>
      <c r="BI308" s="22"/>
      <c r="BK308" s="22"/>
      <c r="BL308" s="22"/>
      <c r="BM308" s="22"/>
      <c r="BN308" s="22"/>
      <c r="BO308" s="22"/>
      <c r="BP308" s="22"/>
    </row>
    <row r="309" spans="1:68" s="24" customFormat="1" x14ac:dyDescent="0.2">
      <c r="A309" s="67">
        <v>308</v>
      </c>
      <c r="B309" s="26"/>
      <c r="C309" s="26"/>
      <c r="D309" s="37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51"/>
      <c r="AN309" s="35">
        <f>IF(AO309&lt;6,SUM(E309:AM309),SUM(LARGE(E309:AM309,{1;2;3;4;5;6})))</f>
        <v>0</v>
      </c>
      <c r="AO309" s="53">
        <f t="shared" si="4"/>
        <v>0</v>
      </c>
      <c r="BI309" s="22"/>
      <c r="BK309" s="22"/>
      <c r="BL309" s="22"/>
      <c r="BM309" s="22"/>
      <c r="BN309" s="22"/>
      <c r="BO309" s="22"/>
      <c r="BP309" s="22"/>
    </row>
    <row r="310" spans="1:68" s="24" customFormat="1" x14ac:dyDescent="0.2">
      <c r="A310" s="67">
        <v>309</v>
      </c>
      <c r="B310" s="26"/>
      <c r="C310" s="6"/>
      <c r="D310" s="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51"/>
      <c r="AN310" s="35">
        <f>IF(AO310&lt;6,SUM(E310:AM310),SUM(LARGE(E310:AM310,{1;2;3;4;5;6})))</f>
        <v>0</v>
      </c>
      <c r="AO310" s="55">
        <f t="shared" si="4"/>
        <v>0</v>
      </c>
      <c r="BI310" s="22"/>
      <c r="BK310" s="22"/>
      <c r="BL310" s="22"/>
      <c r="BM310" s="22"/>
      <c r="BN310" s="22"/>
      <c r="BO310" s="22"/>
      <c r="BP310" s="22"/>
    </row>
    <row r="311" spans="1:68" s="24" customFormat="1" x14ac:dyDescent="0.2">
      <c r="A311" s="67">
        <v>310</v>
      </c>
      <c r="B311" s="26"/>
      <c r="C311" s="6"/>
      <c r="D311" s="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51"/>
      <c r="AN311" s="35">
        <f>IF(AO311&lt;6,SUM(E311:AM311),SUM(LARGE(E311:AM311,{1;2;3;4;5;6})))</f>
        <v>0</v>
      </c>
      <c r="AO311" s="53">
        <f t="shared" si="4"/>
        <v>0</v>
      </c>
      <c r="BI311" s="22"/>
      <c r="BK311" s="22"/>
      <c r="BL311" s="22"/>
      <c r="BM311" s="22"/>
      <c r="BN311" s="22"/>
      <c r="BO311" s="22"/>
      <c r="BP311" s="22"/>
    </row>
    <row r="312" spans="1:68" s="24" customFormat="1" x14ac:dyDescent="0.2">
      <c r="A312" s="67">
        <v>311</v>
      </c>
      <c r="B312" s="26"/>
      <c r="C312" s="6"/>
      <c r="D312" s="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1"/>
      <c r="AN312" s="35">
        <f>IF(AO312&lt;6,SUM(E312:AM312),SUM(LARGE(E312:AM312,{1;2;3;4;5;6})))</f>
        <v>0</v>
      </c>
      <c r="AO312" s="53">
        <f t="shared" si="4"/>
        <v>0</v>
      </c>
      <c r="BI312" s="22"/>
      <c r="BK312" s="22"/>
      <c r="BL312" s="22"/>
      <c r="BM312" s="22"/>
      <c r="BN312" s="22"/>
      <c r="BO312" s="22"/>
      <c r="BP312" s="22"/>
    </row>
    <row r="313" spans="1:68" s="24" customFormat="1" x14ac:dyDescent="0.2">
      <c r="A313" s="67">
        <v>312</v>
      </c>
      <c r="B313" s="26"/>
      <c r="C313" s="26"/>
      <c r="D313" s="37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51"/>
      <c r="AN313" s="35">
        <f>IF(AO313&lt;6,SUM(E313:AM313),SUM(LARGE(E313:AM313,{1;2;3;4;5;6})))</f>
        <v>0</v>
      </c>
      <c r="AO313" s="53">
        <f t="shared" si="4"/>
        <v>0</v>
      </c>
      <c r="BI313" s="22"/>
      <c r="BK313" s="22"/>
      <c r="BL313" s="22"/>
      <c r="BM313" s="22"/>
      <c r="BN313" s="22"/>
      <c r="BO313" s="22"/>
      <c r="BP313" s="22"/>
    </row>
    <row r="314" spans="1:68" s="24" customFormat="1" x14ac:dyDescent="0.2">
      <c r="A314" s="67">
        <v>313</v>
      </c>
      <c r="B314" s="26"/>
      <c r="C314" s="6"/>
      <c r="D314" s="8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1"/>
      <c r="AN314" s="35">
        <f>IF(AO314&lt;6,SUM(E314:AM314),SUM(LARGE(E314:AM314,{1;2;3;4;5;6})))</f>
        <v>0</v>
      </c>
      <c r="AO314" s="53">
        <f t="shared" si="4"/>
        <v>0</v>
      </c>
      <c r="BI314" s="22"/>
      <c r="BK314" s="22"/>
      <c r="BL314" s="22"/>
      <c r="BM314" s="22"/>
      <c r="BN314" s="22"/>
      <c r="BO314" s="22"/>
      <c r="BP314" s="22"/>
    </row>
    <row r="315" spans="1:68" s="24" customFormat="1" x14ac:dyDescent="0.2">
      <c r="A315" s="67">
        <v>314</v>
      </c>
      <c r="B315" s="6"/>
      <c r="C315" s="6"/>
      <c r="D315" s="8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1"/>
      <c r="AN315" s="35">
        <f>IF(AO315&lt;6,SUM(E315:AM315),SUM(LARGE(E315:AM315,{1;2;3;4;5;6})))</f>
        <v>0</v>
      </c>
      <c r="AO315" s="53">
        <f t="shared" si="4"/>
        <v>0</v>
      </c>
      <c r="BI315" s="22"/>
      <c r="BK315" s="22"/>
      <c r="BL315" s="22"/>
      <c r="BM315" s="22"/>
      <c r="BN315" s="22"/>
      <c r="BO315" s="22"/>
      <c r="BP315" s="22"/>
    </row>
    <row r="316" spans="1:68" s="24" customFormat="1" x14ac:dyDescent="0.2">
      <c r="A316" s="67">
        <v>315</v>
      </c>
      <c r="B316" s="26"/>
      <c r="C316" s="6"/>
      <c r="D316" s="8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  <c r="AG316" s="86"/>
      <c r="AH316" s="86"/>
      <c r="AI316" s="86"/>
      <c r="AJ316" s="86"/>
      <c r="AK316" s="86"/>
      <c r="AL316" s="86"/>
      <c r="AM316" s="6"/>
      <c r="AN316" s="35">
        <f>IF(AO316&lt;6,SUM(E316:AM316),SUM(LARGE(E316:AM316,{1;2;3;4;5;6})))</f>
        <v>0</v>
      </c>
      <c r="AO316" s="53">
        <f t="shared" si="4"/>
        <v>0</v>
      </c>
      <c r="BI316" s="22"/>
      <c r="BK316" s="22"/>
      <c r="BL316" s="22"/>
      <c r="BM316" s="22"/>
      <c r="BN316" s="22"/>
      <c r="BO316" s="22"/>
      <c r="BP316" s="22"/>
    </row>
    <row r="317" spans="1:68" s="24" customFormat="1" x14ac:dyDescent="0.2">
      <c r="A317" s="67">
        <v>316</v>
      </c>
      <c r="B317" s="26"/>
      <c r="C317" s="6"/>
      <c r="D317" s="37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86"/>
      <c r="AL317" s="86"/>
      <c r="AM317" s="54"/>
      <c r="AN317" s="35">
        <f>IF(AO317&lt;6,SUM(E317:AM317),SUM(LARGE(E317:AM317,{1;2;3;4;5;6})))</f>
        <v>0</v>
      </c>
      <c r="AO317" s="53">
        <f t="shared" si="4"/>
        <v>0</v>
      </c>
      <c r="BI317" s="22"/>
      <c r="BK317" s="22"/>
      <c r="BL317" s="22"/>
      <c r="BM317" s="22"/>
      <c r="BN317" s="22"/>
      <c r="BO317" s="22"/>
      <c r="BP317" s="22"/>
    </row>
    <row r="318" spans="1:68" s="24" customFormat="1" x14ac:dyDescent="0.2">
      <c r="A318" s="67">
        <v>317</v>
      </c>
      <c r="B318" s="26"/>
      <c r="C318" s="26"/>
      <c r="D318" s="37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6"/>
      <c r="AK318" s="86"/>
      <c r="AL318" s="86"/>
      <c r="AM318" s="1"/>
      <c r="AN318" s="35">
        <f>IF(AO318&lt;6,SUM(E318:AM318),SUM(LARGE(E318:AM318,{1;2;3;4;5;6})))</f>
        <v>0</v>
      </c>
      <c r="AO318" s="53">
        <f t="shared" si="4"/>
        <v>0</v>
      </c>
      <c r="BI318" s="22"/>
      <c r="BK318" s="22"/>
      <c r="BL318" s="22"/>
      <c r="BM318" s="22"/>
      <c r="BN318" s="22"/>
      <c r="BO318" s="22"/>
      <c r="BP318" s="22"/>
    </row>
    <row r="319" spans="1:68" s="24" customFormat="1" x14ac:dyDescent="0.2">
      <c r="A319" s="67">
        <v>318</v>
      </c>
      <c r="B319" s="26"/>
      <c r="C319" s="26"/>
      <c r="D319" s="37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  <c r="AI319" s="86"/>
      <c r="AJ319" s="86"/>
      <c r="AK319" s="86"/>
      <c r="AL319" s="86"/>
      <c r="AM319" s="51"/>
      <c r="AN319" s="35">
        <f>IF(AO319&lt;6,SUM(E319:AM319),SUM(LARGE(E319:AM319,{1;2;3;4;5;6})))</f>
        <v>0</v>
      </c>
      <c r="AO319" s="53">
        <f t="shared" si="4"/>
        <v>0</v>
      </c>
      <c r="BI319" s="22"/>
      <c r="BK319" s="22"/>
      <c r="BL319" s="22"/>
      <c r="BM319" s="22"/>
      <c r="BN319" s="22"/>
      <c r="BO319" s="22"/>
      <c r="BP319" s="22"/>
    </row>
    <row r="320" spans="1:68" s="24" customFormat="1" x14ac:dyDescent="0.2">
      <c r="A320" s="67">
        <v>319</v>
      </c>
      <c r="B320" s="26"/>
      <c r="C320" s="6"/>
      <c r="D320" s="8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86"/>
      <c r="AJ320" s="86"/>
      <c r="AK320" s="86"/>
      <c r="AL320" s="86"/>
      <c r="AM320" s="6"/>
      <c r="AN320" s="35">
        <f>IF(AO320&lt;6,SUM(E320:AM320),SUM(LARGE(E320:AM320,{1;2;3;4;5;6})))</f>
        <v>0</v>
      </c>
      <c r="AO320" s="53">
        <f t="shared" si="4"/>
        <v>0</v>
      </c>
      <c r="BI320" s="22"/>
      <c r="BK320" s="22"/>
      <c r="BL320" s="22"/>
      <c r="BM320" s="22"/>
      <c r="BN320" s="22"/>
      <c r="BO320" s="22"/>
      <c r="BP320" s="22"/>
    </row>
    <row r="321" spans="1:68" s="24" customFormat="1" x14ac:dyDescent="0.2">
      <c r="A321" s="67">
        <v>320</v>
      </c>
      <c r="B321" s="6"/>
      <c r="C321" s="6"/>
      <c r="D321" s="8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"/>
      <c r="AN321" s="35">
        <f>IF(AO321&lt;6,SUM(E321:AM321),SUM(LARGE(E321:AM321,{1;2;3;4;5;6})))</f>
        <v>0</v>
      </c>
      <c r="AO321" s="53">
        <f t="shared" si="4"/>
        <v>0</v>
      </c>
      <c r="BI321" s="22"/>
      <c r="BK321" s="22"/>
      <c r="BL321" s="22"/>
      <c r="BM321" s="22"/>
      <c r="BN321" s="22"/>
      <c r="BO321" s="22"/>
      <c r="BP321" s="22"/>
    </row>
    <row r="322" spans="1:68" s="24" customFormat="1" x14ac:dyDescent="0.2">
      <c r="A322" s="67">
        <v>321</v>
      </c>
      <c r="B322" s="6"/>
      <c r="C322" s="6"/>
      <c r="D322" s="8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51"/>
      <c r="AN322" s="35">
        <f>IF(AO322&lt;6,SUM(E322:AM322),SUM(LARGE(E322:AM322,{1;2;3;4;5;6})))</f>
        <v>0</v>
      </c>
      <c r="AO322" s="53">
        <f t="shared" ref="AO322:AO337" si="5">COUNT(E322:AM322)</f>
        <v>0</v>
      </c>
      <c r="BI322" s="22"/>
      <c r="BK322" s="22"/>
      <c r="BL322" s="22"/>
      <c r="BM322" s="22"/>
      <c r="BN322" s="22"/>
      <c r="BO322" s="22"/>
      <c r="BP322" s="22"/>
    </row>
    <row r="323" spans="1:68" s="24" customFormat="1" x14ac:dyDescent="0.2">
      <c r="A323" s="67">
        <v>322</v>
      </c>
      <c r="B323" s="26"/>
      <c r="C323" s="6"/>
      <c r="D323" s="8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6"/>
      <c r="AN323" s="35">
        <f>IF(AO323&lt;6,SUM(E323:AM323),SUM(LARGE(E323:AM323,{1;2;3;4;5;6})))</f>
        <v>0</v>
      </c>
      <c r="AO323" s="55">
        <f t="shared" si="5"/>
        <v>0</v>
      </c>
      <c r="BI323" s="22"/>
      <c r="BK323" s="22"/>
      <c r="BL323" s="22"/>
      <c r="BM323" s="22"/>
      <c r="BN323" s="22"/>
      <c r="BO323" s="22"/>
      <c r="BP323" s="22"/>
    </row>
    <row r="324" spans="1:68" s="24" customFormat="1" x14ac:dyDescent="0.2">
      <c r="A324" s="67">
        <v>323</v>
      </c>
      <c r="B324" s="26"/>
      <c r="C324" s="6"/>
      <c r="D324" s="8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1"/>
      <c r="AN324" s="35">
        <f>IF(AO324&lt;6,SUM(E324:AM324),SUM(LARGE(E324:AM324,{1;2;3;4;5;6})))</f>
        <v>0</v>
      </c>
      <c r="AO324" s="53">
        <f t="shared" si="5"/>
        <v>0</v>
      </c>
      <c r="BI324" s="22"/>
      <c r="BK324" s="22"/>
      <c r="BL324" s="22"/>
      <c r="BM324" s="22"/>
      <c r="BN324" s="22"/>
      <c r="BO324" s="22"/>
      <c r="BP324" s="22"/>
    </row>
    <row r="325" spans="1:68" s="24" customFormat="1" x14ac:dyDescent="0.2">
      <c r="A325" s="67">
        <v>324</v>
      </c>
      <c r="B325" s="6"/>
      <c r="C325" s="6"/>
      <c r="D325" s="8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  <c r="AL325" s="86"/>
      <c r="AM325" s="1"/>
      <c r="AN325" s="35">
        <f>IF(AO325&lt;6,SUM(E325:AM325),SUM(LARGE(E325:AM325,{1;2;3;4;5;6})))</f>
        <v>0</v>
      </c>
      <c r="AO325" s="53">
        <f t="shared" si="5"/>
        <v>0</v>
      </c>
      <c r="BI325" s="22"/>
      <c r="BK325" s="22"/>
      <c r="BL325" s="22"/>
      <c r="BM325" s="22"/>
      <c r="BN325" s="22"/>
      <c r="BO325" s="22"/>
      <c r="BP325" s="22"/>
    </row>
    <row r="326" spans="1:68" s="24" customFormat="1" x14ac:dyDescent="0.2">
      <c r="A326" s="67">
        <v>325</v>
      </c>
      <c r="B326" s="26"/>
      <c r="C326" s="6"/>
      <c r="D326" s="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9"/>
      <c r="AN326" s="35">
        <f>IF(AO326&lt;6,SUM(E326:AM326),SUM(LARGE(E326:AM326,{1;2;3;4;5;6})))</f>
        <v>0</v>
      </c>
      <c r="AO326" s="53">
        <f t="shared" si="5"/>
        <v>0</v>
      </c>
      <c r="BI326" s="22"/>
      <c r="BK326" s="22"/>
      <c r="BL326" s="22"/>
      <c r="BM326" s="22"/>
      <c r="BN326" s="22"/>
      <c r="BO326" s="22"/>
      <c r="BP326" s="22"/>
    </row>
    <row r="327" spans="1:68" s="24" customFormat="1" x14ac:dyDescent="0.2">
      <c r="A327" s="67">
        <v>326</v>
      </c>
      <c r="B327" s="6"/>
      <c r="C327" s="6"/>
      <c r="D327" s="8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1"/>
      <c r="AN327" s="35">
        <f>IF(AO327&lt;6,SUM(E327:AM327),SUM(LARGE(E327:AM327,{1;2;3;4;5;6})))</f>
        <v>0</v>
      </c>
      <c r="AO327" s="53">
        <f t="shared" si="5"/>
        <v>0</v>
      </c>
      <c r="BI327" s="22"/>
      <c r="BK327" s="22"/>
      <c r="BL327" s="22"/>
      <c r="BM327" s="22"/>
      <c r="BN327" s="22"/>
      <c r="BO327" s="22"/>
      <c r="BP327" s="22"/>
    </row>
    <row r="328" spans="1:68" s="24" customFormat="1" x14ac:dyDescent="0.2">
      <c r="A328" s="67">
        <v>327</v>
      </c>
      <c r="B328" s="6"/>
      <c r="C328" s="6"/>
      <c r="D328" s="8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1"/>
      <c r="AN328" s="35">
        <f>IF(AO328&lt;6,SUM(E328:AM328),SUM(LARGE(E328:AM328,{1;2;3;4;5;6})))</f>
        <v>0</v>
      </c>
      <c r="AO328" s="53">
        <f t="shared" si="5"/>
        <v>0</v>
      </c>
      <c r="BI328" s="22"/>
      <c r="BK328" s="22"/>
      <c r="BL328" s="22"/>
      <c r="BM328" s="22"/>
      <c r="BN328" s="22"/>
      <c r="BO328" s="22"/>
      <c r="BP328" s="22"/>
    </row>
    <row r="329" spans="1:68" s="24" customFormat="1" x14ac:dyDescent="0.2">
      <c r="A329" s="67">
        <v>328</v>
      </c>
      <c r="B329" s="6"/>
      <c r="C329" s="6"/>
      <c r="D329" s="8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1"/>
      <c r="AN329" s="35">
        <f>IF(AO329&lt;6,SUM(E329:AM329),SUM(LARGE(E329:AM329,{1;2;3;4;5;6})))</f>
        <v>0</v>
      </c>
      <c r="AO329" s="53">
        <f t="shared" si="5"/>
        <v>0</v>
      </c>
      <c r="BI329" s="22"/>
      <c r="BK329" s="22"/>
      <c r="BL329" s="22"/>
      <c r="BM329" s="22"/>
      <c r="BN329" s="22"/>
      <c r="BO329" s="22"/>
      <c r="BP329" s="22"/>
    </row>
    <row r="330" spans="1:68" s="24" customFormat="1" x14ac:dyDescent="0.2">
      <c r="A330" s="67">
        <v>329</v>
      </c>
      <c r="B330" s="6"/>
      <c r="C330" s="6"/>
      <c r="D330" s="8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1"/>
      <c r="AN330" s="35">
        <f>IF(AO330&lt;6,SUM(E330:AM330),SUM(LARGE(E330:AM330,{1;2;3;4;5;6})))</f>
        <v>0</v>
      </c>
      <c r="AO330" s="53">
        <f t="shared" si="5"/>
        <v>0</v>
      </c>
      <c r="BI330" s="22"/>
      <c r="BK330" s="22"/>
      <c r="BL330" s="22"/>
      <c r="BM330" s="22"/>
      <c r="BN330" s="22"/>
      <c r="BO330" s="22"/>
      <c r="BP330" s="22"/>
    </row>
    <row r="331" spans="1:68" s="24" customFormat="1" x14ac:dyDescent="0.2">
      <c r="A331" s="67">
        <v>330</v>
      </c>
      <c r="B331" s="26"/>
      <c r="C331" s="6"/>
      <c r="D331" s="8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  <c r="AL331" s="86"/>
      <c r="AM331" s="51"/>
      <c r="AN331" s="35">
        <f>IF(AO331&lt;6,SUM(E331:AM331),SUM(LARGE(E331:AM331,{1;2;3;4;5;6})))</f>
        <v>0</v>
      </c>
      <c r="AO331" s="55">
        <f t="shared" si="5"/>
        <v>0</v>
      </c>
      <c r="BI331" s="22"/>
      <c r="BK331" s="22"/>
      <c r="BL331" s="22"/>
      <c r="BM331" s="22"/>
      <c r="BN331" s="22"/>
      <c r="BO331" s="22"/>
      <c r="BP331" s="22"/>
    </row>
    <row r="332" spans="1:68" s="24" customFormat="1" x14ac:dyDescent="0.2">
      <c r="A332" s="67">
        <v>331</v>
      </c>
      <c r="B332" s="26"/>
      <c r="C332" s="6"/>
      <c r="D332" s="8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1"/>
      <c r="AN332" s="35">
        <f>IF(AO332&lt;6,SUM(E332:AM332),SUM(LARGE(E332:AM332,{1;2;3;4;5;6})))</f>
        <v>0</v>
      </c>
      <c r="AO332" s="53">
        <f t="shared" si="5"/>
        <v>0</v>
      </c>
      <c r="BI332" s="22"/>
      <c r="BK332" s="22"/>
      <c r="BL332" s="22"/>
      <c r="BM332" s="22"/>
      <c r="BN332" s="22"/>
      <c r="BO332" s="22"/>
      <c r="BP332" s="22"/>
    </row>
    <row r="333" spans="1:68" s="24" customFormat="1" x14ac:dyDescent="0.2">
      <c r="A333" s="67">
        <v>332</v>
      </c>
      <c r="B333" s="6"/>
      <c r="C333" s="6"/>
      <c r="D333" s="8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1"/>
      <c r="AN333" s="35">
        <f>IF(AO333&lt;6,SUM(E333:AM333),SUM(LARGE(E333:AM333,{1;2;3;4;5;6})))</f>
        <v>0</v>
      </c>
      <c r="AO333" s="53">
        <f t="shared" si="5"/>
        <v>0</v>
      </c>
      <c r="BI333" s="22"/>
      <c r="BK333" s="22"/>
      <c r="BL333" s="22"/>
      <c r="BM333" s="22"/>
      <c r="BN333" s="22"/>
      <c r="BO333" s="22"/>
      <c r="BP333" s="22"/>
    </row>
    <row r="334" spans="1:68" s="24" customFormat="1" x14ac:dyDescent="0.2">
      <c r="A334" s="67">
        <v>333</v>
      </c>
      <c r="B334" s="6"/>
      <c r="C334" s="6" t="s">
        <v>458</v>
      </c>
      <c r="D334" s="8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1"/>
      <c r="AN334" s="35">
        <f>IF(AO334&lt;6,SUM(E334:AM334),SUM(LARGE(E334:AM334,{1;2;3;4;5;6})))</f>
        <v>0</v>
      </c>
      <c r="AO334" s="53">
        <f t="shared" si="5"/>
        <v>0</v>
      </c>
      <c r="BI334" s="22"/>
      <c r="BK334" s="22"/>
      <c r="BL334" s="22"/>
      <c r="BM334" s="22"/>
      <c r="BN334" s="22"/>
      <c r="BO334" s="22"/>
      <c r="BP334" s="22"/>
    </row>
    <row r="335" spans="1:68" s="24" customFormat="1" x14ac:dyDescent="0.2">
      <c r="A335" s="67">
        <v>334</v>
      </c>
      <c r="B335" s="6"/>
      <c r="C335" s="6" t="s">
        <v>458</v>
      </c>
      <c r="D335" s="8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1"/>
      <c r="AN335" s="35">
        <f>IF(AO335&lt;6,SUM(E335:AM335),SUM(LARGE(E335:AM335,{1;2;3;4;5;6})))</f>
        <v>0</v>
      </c>
      <c r="AO335" s="53">
        <f t="shared" si="5"/>
        <v>0</v>
      </c>
      <c r="BI335" s="22"/>
      <c r="BK335" s="22"/>
      <c r="BL335" s="22"/>
      <c r="BM335" s="22"/>
      <c r="BN335" s="22"/>
      <c r="BO335" s="22"/>
      <c r="BP335" s="22"/>
    </row>
    <row r="336" spans="1:68" s="24" customFormat="1" x14ac:dyDescent="0.2">
      <c r="A336" s="67">
        <v>335</v>
      </c>
      <c r="B336" s="6"/>
      <c r="C336" s="6" t="s">
        <v>458</v>
      </c>
      <c r="D336" s="8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1"/>
      <c r="AN336" s="35">
        <f>IF(AO336&lt;6,SUM(E336:AM336),SUM(LARGE(E336:AM336,{1;2;3;4;5;6})))</f>
        <v>0</v>
      </c>
      <c r="AO336" s="53">
        <f t="shared" si="5"/>
        <v>0</v>
      </c>
      <c r="BI336" s="22"/>
      <c r="BK336" s="22"/>
      <c r="BL336" s="22"/>
      <c r="BM336" s="22"/>
      <c r="BN336" s="22"/>
      <c r="BO336" s="22"/>
      <c r="BP336" s="22"/>
    </row>
    <row r="337" spans="1:68" s="24" customFormat="1" x14ac:dyDescent="0.2">
      <c r="A337" s="67">
        <v>336</v>
      </c>
      <c r="B337" s="26"/>
      <c r="C337" s="6"/>
      <c r="D337" s="8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  <c r="AL337" s="86"/>
      <c r="AM337" s="51"/>
      <c r="AN337" s="35">
        <f>IF(AO337&lt;6,SUM(E337:AM337),SUM(LARGE(E337:AM337,{1;2;3;4;5;6})))</f>
        <v>0</v>
      </c>
      <c r="AO337" s="55">
        <f t="shared" si="5"/>
        <v>0</v>
      </c>
      <c r="BI337" s="22"/>
      <c r="BK337" s="22"/>
      <c r="BL337" s="22"/>
      <c r="BM337" s="22"/>
      <c r="BN337" s="22"/>
      <c r="BO337" s="22"/>
      <c r="BP337" s="22"/>
    </row>
    <row r="338" spans="1:68" s="24" customFormat="1" x14ac:dyDescent="0.2">
      <c r="A338" s="61"/>
      <c r="B338" s="3"/>
      <c r="C338" s="3" t="s">
        <v>458</v>
      </c>
      <c r="D338" s="23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"/>
      <c r="AN338" s="36"/>
      <c r="AO338" s="56"/>
      <c r="BI338" s="22"/>
      <c r="BK338" s="22"/>
      <c r="BL338" s="22"/>
      <c r="BM338" s="22"/>
      <c r="BN338" s="22"/>
      <c r="BO338" s="22"/>
      <c r="BP338" s="22"/>
    </row>
    <row r="339" spans="1:68" s="24" customFormat="1" x14ac:dyDescent="0.2">
      <c r="A339" s="61"/>
      <c r="B339" s="3"/>
      <c r="C339" s="3" t="s">
        <v>458</v>
      </c>
      <c r="D339" s="23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"/>
      <c r="AN339" s="36"/>
      <c r="AO339" s="56"/>
      <c r="BI339" s="22"/>
      <c r="BK339" s="22"/>
      <c r="BL339" s="22"/>
      <c r="BM339" s="22"/>
      <c r="BN339" s="22"/>
      <c r="BO339" s="22"/>
      <c r="BP339" s="22"/>
    </row>
    <row r="340" spans="1:68" s="24" customFormat="1" x14ac:dyDescent="0.2">
      <c r="A340" s="61"/>
      <c r="B340" s="3"/>
      <c r="C340" s="3" t="s">
        <v>458</v>
      </c>
      <c r="D340" s="23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"/>
      <c r="AN340" s="36"/>
      <c r="AO340" s="56"/>
      <c r="BI340" s="22"/>
      <c r="BK340" s="22"/>
      <c r="BL340" s="22"/>
      <c r="BM340" s="22"/>
      <c r="BN340" s="22"/>
      <c r="BO340" s="22"/>
      <c r="BP340" s="22"/>
    </row>
    <row r="341" spans="1:68" s="24" customFormat="1" x14ac:dyDescent="0.2">
      <c r="A341" s="61"/>
      <c r="B341" s="3"/>
      <c r="C341" s="3" t="s">
        <v>458</v>
      </c>
      <c r="D341" s="23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"/>
      <c r="AN341" s="36"/>
      <c r="AO341" s="56"/>
      <c r="BI341" s="22"/>
      <c r="BK341" s="22"/>
      <c r="BL341" s="22"/>
      <c r="BM341" s="22"/>
      <c r="BN341" s="22"/>
      <c r="BO341" s="22"/>
      <c r="BP341" s="22"/>
    </row>
    <row r="342" spans="1:68" s="24" customFormat="1" x14ac:dyDescent="0.2">
      <c r="A342" s="61"/>
      <c r="B342" s="3"/>
      <c r="C342" s="3" t="s">
        <v>458</v>
      </c>
      <c r="D342" s="23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"/>
      <c r="AN342" s="36"/>
      <c r="AO342" s="56"/>
      <c r="BI342" s="22"/>
      <c r="BK342" s="22"/>
      <c r="BL342" s="22"/>
      <c r="BM342" s="22"/>
      <c r="BN342" s="22"/>
      <c r="BO342" s="22"/>
      <c r="BP342" s="22"/>
    </row>
    <row r="343" spans="1:68" s="24" customFormat="1" x14ac:dyDescent="0.2">
      <c r="A343" s="61"/>
      <c r="B343" s="3"/>
      <c r="C343" s="3" t="s">
        <v>458</v>
      </c>
      <c r="D343" s="23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"/>
      <c r="AN343" s="36"/>
      <c r="AO343" s="56"/>
      <c r="BI343" s="22"/>
      <c r="BK343" s="22"/>
      <c r="BL343" s="22"/>
      <c r="BM343" s="22"/>
      <c r="BN343" s="22"/>
      <c r="BO343" s="22"/>
      <c r="BP343" s="22"/>
    </row>
    <row r="344" spans="1:68" s="24" customFormat="1" x14ac:dyDescent="0.2">
      <c r="A344" s="61"/>
      <c r="B344" s="3"/>
      <c r="C344" s="3" t="s">
        <v>458</v>
      </c>
      <c r="D344" s="23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"/>
      <c r="AN344" s="36"/>
      <c r="AO344" s="56"/>
      <c r="BI344" s="22"/>
      <c r="BK344" s="22"/>
      <c r="BL344" s="22"/>
      <c r="BM344" s="22"/>
      <c r="BN344" s="22"/>
      <c r="BO344" s="22"/>
      <c r="BP344" s="22"/>
    </row>
    <row r="345" spans="1:68" s="24" customFormat="1" x14ac:dyDescent="0.2">
      <c r="A345" s="61"/>
      <c r="B345" s="3"/>
      <c r="C345" s="3" t="s">
        <v>458</v>
      </c>
      <c r="D345" s="23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"/>
      <c r="AN345" s="36"/>
      <c r="AO345" s="56"/>
      <c r="BI345" s="22"/>
      <c r="BK345" s="22"/>
      <c r="BL345" s="22"/>
      <c r="BM345" s="22"/>
      <c r="BN345" s="22"/>
      <c r="BO345" s="22"/>
      <c r="BP345" s="22"/>
    </row>
    <row r="346" spans="1:68" s="24" customFormat="1" x14ac:dyDescent="0.2">
      <c r="A346" s="61"/>
      <c r="B346" s="3"/>
      <c r="C346" s="3" t="s">
        <v>458</v>
      </c>
      <c r="D346" s="23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"/>
      <c r="AN346" s="36"/>
      <c r="AO346" s="56"/>
      <c r="BI346" s="22"/>
      <c r="BK346" s="22"/>
      <c r="BL346" s="22"/>
      <c r="BM346" s="22"/>
      <c r="BN346" s="22"/>
      <c r="BO346" s="22"/>
      <c r="BP346" s="22"/>
    </row>
    <row r="347" spans="1:68" s="24" customFormat="1" x14ac:dyDescent="0.2">
      <c r="A347" s="61"/>
      <c r="B347" s="3"/>
      <c r="C347" s="3" t="s">
        <v>458</v>
      </c>
      <c r="D347" s="23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"/>
      <c r="AN347" s="36"/>
      <c r="AO347" s="56"/>
      <c r="BI347" s="22"/>
      <c r="BK347" s="22"/>
      <c r="BL347" s="22"/>
      <c r="BM347" s="22"/>
      <c r="BN347" s="22"/>
      <c r="BO347" s="22"/>
      <c r="BP347" s="22"/>
    </row>
    <row r="348" spans="1:68" s="24" customFormat="1" x14ac:dyDescent="0.2">
      <c r="A348" s="61"/>
      <c r="B348" s="3"/>
      <c r="C348" s="3" t="s">
        <v>458</v>
      </c>
      <c r="D348" s="23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"/>
      <c r="AN348" s="36"/>
      <c r="AO348" s="56"/>
      <c r="BI348" s="22"/>
      <c r="BK348" s="22"/>
      <c r="BL348" s="22"/>
      <c r="BM348" s="22"/>
      <c r="BN348" s="22"/>
      <c r="BO348" s="22"/>
      <c r="BP348" s="22"/>
    </row>
    <row r="349" spans="1:68" s="24" customFormat="1" x14ac:dyDescent="0.2">
      <c r="A349" s="61"/>
      <c r="B349" s="3"/>
      <c r="C349" s="3" t="s">
        <v>458</v>
      </c>
      <c r="D349" s="23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"/>
      <c r="AN349" s="36"/>
      <c r="AO349" s="56"/>
      <c r="BI349" s="22"/>
      <c r="BK349" s="22"/>
      <c r="BL349" s="22"/>
      <c r="BM349" s="22"/>
      <c r="BN349" s="22"/>
      <c r="BO349" s="22"/>
      <c r="BP349" s="22"/>
    </row>
    <row r="350" spans="1:68" s="24" customFormat="1" x14ac:dyDescent="0.2">
      <c r="A350" s="61"/>
      <c r="B350" s="3"/>
      <c r="C350" s="3" t="s">
        <v>458</v>
      </c>
      <c r="D350" s="23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"/>
      <c r="AN350" s="36"/>
      <c r="AO350" s="56"/>
      <c r="BI350" s="22"/>
      <c r="BK350" s="22"/>
      <c r="BL350" s="22"/>
      <c r="BM350" s="22"/>
      <c r="BN350" s="22"/>
      <c r="BO350" s="22"/>
      <c r="BP350" s="22"/>
    </row>
    <row r="351" spans="1:68" s="24" customFormat="1" x14ac:dyDescent="0.2">
      <c r="A351" s="61"/>
      <c r="B351" s="3"/>
      <c r="C351" s="3" t="s">
        <v>458</v>
      </c>
      <c r="D351" s="23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"/>
      <c r="AN351" s="36"/>
      <c r="AO351" s="56"/>
      <c r="BI351" s="22"/>
      <c r="BK351" s="22"/>
      <c r="BL351" s="22"/>
      <c r="BM351" s="22"/>
      <c r="BN351" s="22"/>
      <c r="BO351" s="22"/>
      <c r="BP351" s="22"/>
    </row>
    <row r="352" spans="1:68" s="24" customFormat="1" x14ac:dyDescent="0.2">
      <c r="A352" s="61"/>
      <c r="B352" s="3"/>
      <c r="C352" s="3" t="s">
        <v>458</v>
      </c>
      <c r="D352" s="23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"/>
      <c r="AN352" s="36"/>
      <c r="AO352" s="56"/>
      <c r="BI352" s="22"/>
      <c r="BK352" s="22"/>
      <c r="BL352" s="22"/>
      <c r="BM352" s="22"/>
      <c r="BN352" s="22"/>
      <c r="BO352" s="22"/>
      <c r="BP352" s="22"/>
    </row>
    <row r="353" spans="1:68" s="24" customFormat="1" x14ac:dyDescent="0.2">
      <c r="A353" s="61"/>
      <c r="B353" s="3"/>
      <c r="C353" s="3" t="s">
        <v>458</v>
      </c>
      <c r="D353" s="23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"/>
      <c r="AN353" s="36"/>
      <c r="AO353" s="56"/>
      <c r="BI353" s="22"/>
      <c r="BK353" s="22"/>
      <c r="BL353" s="22"/>
      <c r="BM353" s="22"/>
      <c r="BN353" s="22"/>
      <c r="BO353" s="22"/>
      <c r="BP353" s="22"/>
    </row>
    <row r="354" spans="1:68" s="24" customFormat="1" x14ac:dyDescent="0.2">
      <c r="A354" s="61"/>
      <c r="B354" s="3"/>
      <c r="C354" s="3" t="s">
        <v>458</v>
      </c>
      <c r="D354" s="23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"/>
      <c r="AN354" s="36"/>
      <c r="AO354" s="56"/>
      <c r="BI354" s="22"/>
      <c r="BK354" s="22"/>
      <c r="BL354" s="22"/>
      <c r="BM354" s="22"/>
      <c r="BN354" s="22"/>
      <c r="BO354" s="22"/>
      <c r="BP354" s="22"/>
    </row>
    <row r="355" spans="1:68" s="24" customFormat="1" x14ac:dyDescent="0.2">
      <c r="A355" s="61"/>
      <c r="B355" s="3"/>
      <c r="C355" s="3" t="s">
        <v>458</v>
      </c>
      <c r="D355" s="23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"/>
      <c r="AN355" s="36"/>
      <c r="AO355" s="56"/>
      <c r="BI355" s="22"/>
      <c r="BK355" s="22"/>
      <c r="BL355" s="22"/>
      <c r="BM355" s="22"/>
      <c r="BN355" s="22"/>
      <c r="BO355" s="22"/>
      <c r="BP355" s="22"/>
    </row>
    <row r="356" spans="1:68" s="24" customFormat="1" x14ac:dyDescent="0.2">
      <c r="A356" s="61"/>
      <c r="B356" s="3"/>
      <c r="C356" s="3" t="s">
        <v>458</v>
      </c>
      <c r="D356" s="23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"/>
      <c r="AN356" s="36"/>
      <c r="AO356" s="56"/>
      <c r="BI356" s="22"/>
      <c r="BK356" s="22"/>
      <c r="BL356" s="22"/>
      <c r="BM356" s="22"/>
      <c r="BN356" s="22"/>
      <c r="BO356" s="22"/>
      <c r="BP356" s="22"/>
    </row>
    <row r="357" spans="1:68" s="24" customFormat="1" x14ac:dyDescent="0.2">
      <c r="A357" s="61"/>
      <c r="B357" s="3"/>
      <c r="C357" s="3" t="s">
        <v>458</v>
      </c>
      <c r="D357" s="23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"/>
      <c r="AN357" s="36"/>
      <c r="AO357" s="56"/>
      <c r="BI357" s="22"/>
      <c r="BK357" s="22"/>
      <c r="BL357" s="22"/>
      <c r="BM357" s="22"/>
      <c r="BN357" s="22"/>
      <c r="BO357" s="22"/>
      <c r="BP357" s="22"/>
    </row>
    <row r="358" spans="1:68" s="24" customFormat="1" x14ac:dyDescent="0.2">
      <c r="A358" s="61"/>
      <c r="B358" s="3"/>
      <c r="C358" s="3" t="s">
        <v>458</v>
      </c>
      <c r="D358" s="23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"/>
      <c r="AN358" s="36"/>
      <c r="AO358" s="56"/>
      <c r="BI358" s="22"/>
      <c r="BK358" s="22"/>
      <c r="BL358" s="22"/>
      <c r="BM358" s="22"/>
      <c r="BN358" s="22"/>
      <c r="BO358" s="22"/>
      <c r="BP358" s="22"/>
    </row>
    <row r="359" spans="1:68" s="24" customFormat="1" x14ac:dyDescent="0.2">
      <c r="A359" s="61"/>
      <c r="B359" s="3"/>
      <c r="C359" s="3" t="s">
        <v>458</v>
      </c>
      <c r="D359" s="23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"/>
      <c r="AN359" s="36"/>
      <c r="AO359" s="56"/>
      <c r="BI359" s="22"/>
      <c r="BK359" s="22"/>
      <c r="BL359" s="22"/>
      <c r="BM359" s="22"/>
      <c r="BN359" s="22"/>
      <c r="BO359" s="22"/>
      <c r="BP359" s="22"/>
    </row>
    <row r="360" spans="1:68" s="24" customFormat="1" x14ac:dyDescent="0.2">
      <c r="A360" s="61"/>
      <c r="B360" s="3"/>
      <c r="C360" s="3" t="s">
        <v>458</v>
      </c>
      <c r="D360" s="23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"/>
      <c r="AN360" s="36"/>
      <c r="AO360" s="56"/>
      <c r="BI360" s="22"/>
      <c r="BK360" s="22"/>
      <c r="BL360" s="22"/>
      <c r="BM360" s="22"/>
      <c r="BN360" s="22"/>
      <c r="BO360" s="22"/>
      <c r="BP360" s="22"/>
    </row>
    <row r="361" spans="1:68" s="24" customFormat="1" x14ac:dyDescent="0.2">
      <c r="A361" s="61"/>
      <c r="B361" s="3"/>
      <c r="C361" s="3" t="s">
        <v>458</v>
      </c>
      <c r="D361" s="23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"/>
      <c r="AN361" s="36"/>
      <c r="AO361" s="56"/>
      <c r="BI361" s="22"/>
      <c r="BK361" s="22"/>
      <c r="BL361" s="22"/>
      <c r="BM361" s="22"/>
      <c r="BN361" s="22"/>
      <c r="BO361" s="22"/>
      <c r="BP361" s="22"/>
    </row>
    <row r="362" spans="1:68" s="24" customFormat="1" x14ac:dyDescent="0.2">
      <c r="A362" s="61"/>
      <c r="B362" s="3"/>
      <c r="C362" s="3" t="s">
        <v>458</v>
      </c>
      <c r="D362" s="23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"/>
      <c r="AN362" s="36"/>
      <c r="AO362" s="56"/>
      <c r="BI362" s="22"/>
      <c r="BK362" s="22"/>
      <c r="BL362" s="22"/>
      <c r="BM362" s="22"/>
      <c r="BN362" s="22"/>
      <c r="BO362" s="22"/>
      <c r="BP362" s="22"/>
    </row>
    <row r="363" spans="1:68" s="24" customFormat="1" x14ac:dyDescent="0.2">
      <c r="A363" s="61"/>
      <c r="B363" s="3"/>
      <c r="C363" s="3" t="s">
        <v>458</v>
      </c>
      <c r="D363" s="23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"/>
      <c r="AN363" s="36"/>
      <c r="AO363" s="56"/>
      <c r="BI363" s="22"/>
      <c r="BK363" s="22"/>
      <c r="BL363" s="22"/>
      <c r="BM363" s="22"/>
      <c r="BN363" s="22"/>
      <c r="BO363" s="22"/>
      <c r="BP363" s="22"/>
    </row>
    <row r="364" spans="1:68" s="24" customFormat="1" x14ac:dyDescent="0.2">
      <c r="A364" s="61"/>
      <c r="B364" s="3"/>
      <c r="C364" s="3" t="s">
        <v>458</v>
      </c>
      <c r="D364" s="23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"/>
      <c r="AN364" s="36"/>
      <c r="AO364" s="56"/>
      <c r="BI364" s="22"/>
      <c r="BK364" s="22"/>
      <c r="BL364" s="22"/>
      <c r="BM364" s="22"/>
      <c r="BN364" s="22"/>
      <c r="BO364" s="22"/>
      <c r="BP364" s="22"/>
    </row>
    <row r="365" spans="1:68" s="24" customFormat="1" x14ac:dyDescent="0.2">
      <c r="A365" s="61"/>
      <c r="B365" s="3"/>
      <c r="C365" s="3" t="s">
        <v>458</v>
      </c>
      <c r="D365" s="23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"/>
      <c r="AN365" s="36"/>
      <c r="AO365" s="56"/>
      <c r="BI365" s="22"/>
      <c r="BK365" s="22"/>
      <c r="BL365" s="22"/>
      <c r="BM365" s="22"/>
      <c r="BN365" s="22"/>
      <c r="BO365" s="22"/>
      <c r="BP365" s="22"/>
    </row>
    <row r="366" spans="1:68" s="24" customFormat="1" x14ac:dyDescent="0.2">
      <c r="A366" s="61"/>
      <c r="B366" s="3"/>
      <c r="C366" s="3" t="s">
        <v>458</v>
      </c>
      <c r="D366" s="23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"/>
      <c r="AN366" s="36"/>
      <c r="AO366" s="56"/>
      <c r="BI366" s="22"/>
      <c r="BK366" s="22"/>
      <c r="BL366" s="22"/>
      <c r="BM366" s="22"/>
      <c r="BN366" s="22"/>
      <c r="BO366" s="22"/>
      <c r="BP366" s="22"/>
    </row>
    <row r="367" spans="1:68" s="24" customFormat="1" x14ac:dyDescent="0.2">
      <c r="A367" s="61"/>
      <c r="B367" s="3"/>
      <c r="C367" s="3" t="s">
        <v>458</v>
      </c>
      <c r="D367" s="23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"/>
      <c r="AN367" s="36"/>
      <c r="AO367" s="56"/>
      <c r="BI367" s="22"/>
      <c r="BK367" s="22"/>
      <c r="BL367" s="22"/>
      <c r="BM367" s="22"/>
      <c r="BN367" s="22"/>
      <c r="BO367" s="22"/>
      <c r="BP367" s="22"/>
    </row>
    <row r="368" spans="1:68" s="24" customFormat="1" x14ac:dyDescent="0.2">
      <c r="A368" s="61"/>
      <c r="B368" s="3"/>
      <c r="C368" s="3" t="s">
        <v>458</v>
      </c>
      <c r="D368" s="23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"/>
      <c r="AN368" s="36"/>
      <c r="AO368" s="56"/>
      <c r="BI368" s="22"/>
      <c r="BK368" s="22"/>
      <c r="BL368" s="22"/>
      <c r="BM368" s="22"/>
      <c r="BN368" s="22"/>
      <c r="BO368" s="22"/>
      <c r="BP368" s="22"/>
    </row>
    <row r="369" spans="1:68" s="24" customFormat="1" x14ac:dyDescent="0.2">
      <c r="A369" s="61"/>
      <c r="B369" s="3"/>
      <c r="C369" s="3" t="s">
        <v>458</v>
      </c>
      <c r="D369" s="23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"/>
      <c r="AN369" s="36"/>
      <c r="AO369" s="56"/>
      <c r="BI369" s="22"/>
      <c r="BK369" s="22"/>
      <c r="BL369" s="22"/>
      <c r="BM369" s="22"/>
      <c r="BN369" s="22"/>
      <c r="BO369" s="22"/>
      <c r="BP369" s="22"/>
    </row>
    <row r="370" spans="1:68" s="24" customFormat="1" x14ac:dyDescent="0.2">
      <c r="A370" s="61"/>
      <c r="B370" s="3"/>
      <c r="C370" s="3" t="s">
        <v>458</v>
      </c>
      <c r="D370" s="23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"/>
      <c r="AN370" s="36"/>
      <c r="AO370" s="56"/>
      <c r="BI370" s="22"/>
      <c r="BK370" s="22"/>
      <c r="BL370" s="22"/>
      <c r="BM370" s="22"/>
      <c r="BN370" s="22"/>
      <c r="BO370" s="22"/>
      <c r="BP370" s="22"/>
    </row>
    <row r="371" spans="1:68" s="24" customFormat="1" x14ac:dyDescent="0.2">
      <c r="A371" s="61"/>
      <c r="B371" s="3"/>
      <c r="C371" s="3" t="s">
        <v>458</v>
      </c>
      <c r="D371" s="23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"/>
      <c r="AN371" s="36"/>
      <c r="AO371" s="56"/>
      <c r="BI371" s="22"/>
      <c r="BK371" s="22"/>
      <c r="BL371" s="22"/>
      <c r="BM371" s="22"/>
      <c r="BN371" s="22"/>
      <c r="BO371" s="22"/>
      <c r="BP371" s="22"/>
    </row>
    <row r="372" spans="1:68" s="24" customFormat="1" x14ac:dyDescent="0.2">
      <c r="A372" s="61"/>
      <c r="B372" s="3"/>
      <c r="C372" s="3" t="s">
        <v>458</v>
      </c>
      <c r="D372" s="23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"/>
      <c r="AN372" s="36"/>
      <c r="AO372" s="56"/>
      <c r="BI372" s="22"/>
      <c r="BK372" s="22"/>
      <c r="BL372" s="22"/>
      <c r="BM372" s="22"/>
      <c r="BN372" s="22"/>
      <c r="BO372" s="22"/>
      <c r="BP372" s="22"/>
    </row>
    <row r="373" spans="1:68" s="24" customFormat="1" x14ac:dyDescent="0.2">
      <c r="A373" s="61"/>
      <c r="B373" s="3"/>
      <c r="C373" s="3" t="s">
        <v>458</v>
      </c>
      <c r="D373" s="23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"/>
      <c r="AN373" s="36"/>
      <c r="AO373" s="56"/>
      <c r="BI373" s="22"/>
      <c r="BK373" s="22"/>
      <c r="BL373" s="22"/>
      <c r="BM373" s="22"/>
      <c r="BN373" s="22"/>
      <c r="BO373" s="22"/>
      <c r="BP373" s="22"/>
    </row>
    <row r="374" spans="1:68" s="24" customFormat="1" x14ac:dyDescent="0.2">
      <c r="A374" s="61"/>
      <c r="B374" s="3"/>
      <c r="C374" s="3" t="s">
        <v>458</v>
      </c>
      <c r="D374" s="23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"/>
      <c r="AN374" s="36"/>
      <c r="AO374" s="56"/>
      <c r="BI374" s="22"/>
      <c r="BK374" s="22"/>
      <c r="BL374" s="22"/>
      <c r="BM374" s="22"/>
      <c r="BN374" s="22"/>
      <c r="BO374" s="22"/>
      <c r="BP374" s="22"/>
    </row>
    <row r="375" spans="1:68" s="24" customFormat="1" x14ac:dyDescent="0.2">
      <c r="A375" s="61"/>
      <c r="B375" s="3"/>
      <c r="C375" s="3" t="s">
        <v>458</v>
      </c>
      <c r="D375" s="23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"/>
      <c r="AN375" s="36"/>
      <c r="AO375" s="56"/>
      <c r="BI375" s="22"/>
      <c r="BK375" s="22"/>
      <c r="BL375" s="22"/>
      <c r="BM375" s="22"/>
      <c r="BN375" s="22"/>
      <c r="BO375" s="22"/>
      <c r="BP375" s="22"/>
    </row>
    <row r="376" spans="1:68" s="24" customFormat="1" x14ac:dyDescent="0.2">
      <c r="A376" s="61"/>
      <c r="B376" s="3"/>
      <c r="C376" s="3" t="s">
        <v>458</v>
      </c>
      <c r="D376" s="23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"/>
      <c r="AN376" s="36"/>
      <c r="AO376" s="56"/>
      <c r="BI376" s="22"/>
      <c r="BK376" s="22"/>
      <c r="BL376" s="22"/>
      <c r="BM376" s="22"/>
      <c r="BN376" s="22"/>
      <c r="BO376" s="22"/>
      <c r="BP376" s="22"/>
    </row>
    <row r="377" spans="1:68" s="24" customFormat="1" x14ac:dyDescent="0.2">
      <c r="A377" s="61"/>
      <c r="B377" s="3"/>
      <c r="C377" s="3" t="s">
        <v>458</v>
      </c>
      <c r="D377" s="23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"/>
      <c r="AN377" s="36"/>
      <c r="AO377" s="56"/>
      <c r="BI377" s="22"/>
      <c r="BK377" s="22"/>
      <c r="BL377" s="22"/>
      <c r="BM377" s="22"/>
      <c r="BN377" s="22"/>
      <c r="BO377" s="22"/>
      <c r="BP377" s="22"/>
    </row>
    <row r="378" spans="1:68" s="24" customFormat="1" x14ac:dyDescent="0.2">
      <c r="A378" s="61"/>
      <c r="B378" s="3"/>
      <c r="C378" s="3" t="s">
        <v>458</v>
      </c>
      <c r="D378" s="23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"/>
      <c r="AN378" s="36"/>
      <c r="AO378" s="56"/>
      <c r="BI378" s="22"/>
      <c r="BK378" s="22"/>
      <c r="BL378" s="22"/>
      <c r="BM378" s="22"/>
      <c r="BN378" s="22"/>
      <c r="BO378" s="22"/>
      <c r="BP378" s="22"/>
    </row>
    <row r="379" spans="1:68" s="24" customFormat="1" x14ac:dyDescent="0.2">
      <c r="A379" s="61"/>
      <c r="B379" s="3"/>
      <c r="C379" s="3" t="s">
        <v>458</v>
      </c>
      <c r="D379" s="23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"/>
      <c r="AN379" s="36"/>
      <c r="AO379" s="56"/>
      <c r="BI379" s="22"/>
      <c r="BK379" s="22"/>
      <c r="BL379" s="22"/>
      <c r="BM379" s="22"/>
      <c r="BN379" s="22"/>
      <c r="BO379" s="22"/>
      <c r="BP379" s="22"/>
    </row>
    <row r="380" spans="1:68" s="24" customFormat="1" x14ac:dyDescent="0.2">
      <c r="A380" s="61"/>
      <c r="B380" s="3"/>
      <c r="C380" s="3" t="s">
        <v>458</v>
      </c>
      <c r="D380" s="23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"/>
      <c r="AN380" s="36"/>
      <c r="AO380" s="56"/>
      <c r="BI380" s="22"/>
      <c r="BK380" s="22"/>
      <c r="BL380" s="22"/>
      <c r="BM380" s="22"/>
      <c r="BN380" s="22"/>
      <c r="BO380" s="22"/>
      <c r="BP380" s="22"/>
    </row>
    <row r="381" spans="1:68" s="24" customFormat="1" x14ac:dyDescent="0.2">
      <c r="A381" s="61"/>
      <c r="B381" s="3"/>
      <c r="C381" s="3" t="s">
        <v>458</v>
      </c>
      <c r="D381" s="23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"/>
      <c r="AN381" s="36"/>
      <c r="AO381" s="56"/>
      <c r="BI381" s="22"/>
      <c r="BK381" s="22"/>
      <c r="BL381" s="22"/>
      <c r="BM381" s="22"/>
      <c r="BN381" s="22"/>
      <c r="BO381" s="22"/>
      <c r="BP381" s="22"/>
    </row>
    <row r="382" spans="1:68" s="24" customFormat="1" x14ac:dyDescent="0.2">
      <c r="A382" s="61"/>
      <c r="B382" s="3"/>
      <c r="C382" s="3" t="s">
        <v>458</v>
      </c>
      <c r="D382" s="23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"/>
      <c r="AN382" s="36"/>
      <c r="AO382" s="56"/>
      <c r="BI382" s="22"/>
      <c r="BK382" s="22"/>
      <c r="BL382" s="22"/>
      <c r="BM382" s="22"/>
      <c r="BN382" s="22"/>
      <c r="BO382" s="22"/>
      <c r="BP382" s="22"/>
    </row>
    <row r="383" spans="1:68" s="24" customFormat="1" x14ac:dyDescent="0.2">
      <c r="A383" s="61"/>
      <c r="B383" s="3"/>
      <c r="C383" s="3" t="s">
        <v>458</v>
      </c>
      <c r="D383" s="23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"/>
      <c r="AN383" s="36"/>
      <c r="AO383" s="56"/>
      <c r="BI383" s="22"/>
      <c r="BK383" s="22"/>
      <c r="BL383" s="22"/>
      <c r="BM383" s="22"/>
      <c r="BN383" s="22"/>
      <c r="BO383" s="22"/>
      <c r="BP383" s="22"/>
    </row>
    <row r="384" spans="1:68" s="24" customFormat="1" x14ac:dyDescent="0.2">
      <c r="A384" s="61"/>
      <c r="B384" s="3"/>
      <c r="C384" s="3" t="s">
        <v>458</v>
      </c>
      <c r="D384" s="23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"/>
      <c r="AN384" s="36"/>
      <c r="AO384" s="56"/>
      <c r="BI384" s="22"/>
      <c r="BK384" s="22"/>
      <c r="BL384" s="22"/>
      <c r="BM384" s="22"/>
      <c r="BN384" s="22"/>
      <c r="BO384" s="22"/>
      <c r="BP384" s="22"/>
    </row>
    <row r="385" spans="1:68" s="24" customFormat="1" x14ac:dyDescent="0.2">
      <c r="A385" s="61"/>
      <c r="B385" s="3"/>
      <c r="C385" s="3" t="s">
        <v>458</v>
      </c>
      <c r="D385" s="23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"/>
      <c r="AN385" s="36"/>
      <c r="AO385" s="56"/>
      <c r="BI385" s="22"/>
      <c r="BK385" s="22"/>
      <c r="BL385" s="22"/>
      <c r="BM385" s="22"/>
      <c r="BN385" s="22"/>
      <c r="BO385" s="22"/>
      <c r="BP385" s="22"/>
    </row>
    <row r="386" spans="1:68" s="24" customFormat="1" x14ac:dyDescent="0.2">
      <c r="A386" s="61"/>
      <c r="B386" s="3"/>
      <c r="C386" s="3" t="s">
        <v>458</v>
      </c>
      <c r="D386" s="23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"/>
      <c r="AN386" s="36"/>
      <c r="AO386" s="56"/>
      <c r="BI386" s="22"/>
      <c r="BK386" s="22"/>
      <c r="BL386" s="22"/>
      <c r="BM386" s="22"/>
      <c r="BN386" s="22"/>
      <c r="BO386" s="22"/>
      <c r="BP386" s="22"/>
    </row>
    <row r="387" spans="1:68" s="24" customFormat="1" x14ac:dyDescent="0.2">
      <c r="A387" s="61"/>
      <c r="B387" s="3"/>
      <c r="C387" s="3" t="s">
        <v>458</v>
      </c>
      <c r="D387" s="23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"/>
      <c r="AN387" s="36"/>
      <c r="AO387" s="56"/>
      <c r="BI387" s="22"/>
      <c r="BK387" s="22"/>
      <c r="BL387" s="22"/>
      <c r="BM387" s="22"/>
      <c r="BN387" s="22"/>
      <c r="BO387" s="22"/>
      <c r="BP387" s="22"/>
    </row>
    <row r="388" spans="1:68" s="24" customFormat="1" x14ac:dyDescent="0.2">
      <c r="A388" s="61"/>
      <c r="B388" s="3"/>
      <c r="C388" s="3" t="s">
        <v>458</v>
      </c>
      <c r="D388" s="23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"/>
      <c r="AN388" s="36"/>
      <c r="AO388" s="56"/>
      <c r="BI388" s="22"/>
      <c r="BK388" s="22"/>
      <c r="BL388" s="22"/>
      <c r="BM388" s="22"/>
      <c r="BN388" s="22"/>
      <c r="BO388" s="22"/>
      <c r="BP388" s="22"/>
    </row>
    <row r="389" spans="1:68" s="24" customFormat="1" x14ac:dyDescent="0.2">
      <c r="A389" s="61"/>
      <c r="B389" s="3"/>
      <c r="C389" s="3" t="s">
        <v>458</v>
      </c>
      <c r="D389" s="23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"/>
      <c r="AN389" s="36"/>
      <c r="AO389" s="56"/>
      <c r="BI389" s="22"/>
      <c r="BK389" s="22"/>
      <c r="BL389" s="22"/>
      <c r="BM389" s="22"/>
      <c r="BN389" s="22"/>
      <c r="BO389" s="22"/>
      <c r="BP389" s="22"/>
    </row>
    <row r="390" spans="1:68" s="24" customFormat="1" x14ac:dyDescent="0.2">
      <c r="A390" s="61"/>
      <c r="B390" s="3"/>
      <c r="C390" s="3" t="s">
        <v>458</v>
      </c>
      <c r="D390" s="23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"/>
      <c r="AN390" s="36"/>
      <c r="AO390" s="56"/>
      <c r="BI390" s="22"/>
      <c r="BK390" s="22"/>
      <c r="BL390" s="22"/>
      <c r="BM390" s="22"/>
      <c r="BN390" s="22"/>
      <c r="BO390" s="22"/>
      <c r="BP390" s="22"/>
    </row>
    <row r="391" spans="1:68" s="24" customFormat="1" x14ac:dyDescent="0.2">
      <c r="A391" s="61"/>
      <c r="B391" s="3"/>
      <c r="C391" s="3" t="s">
        <v>458</v>
      </c>
      <c r="D391" s="23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"/>
      <c r="AN391" s="36"/>
      <c r="AO391" s="56"/>
      <c r="BI391" s="22"/>
      <c r="BK391" s="22"/>
      <c r="BL391" s="22"/>
      <c r="BM391" s="22"/>
      <c r="BN391" s="22"/>
      <c r="BO391" s="22"/>
      <c r="BP391" s="22"/>
    </row>
    <row r="392" spans="1:68" s="24" customFormat="1" x14ac:dyDescent="0.2">
      <c r="A392" s="61"/>
      <c r="B392" s="3"/>
      <c r="C392" s="3" t="s">
        <v>458</v>
      </c>
      <c r="D392" s="23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"/>
      <c r="AN392" s="36"/>
      <c r="AO392" s="56"/>
      <c r="BI392" s="22"/>
      <c r="BK392" s="22"/>
      <c r="BL392" s="22"/>
      <c r="BM392" s="22"/>
      <c r="BN392" s="22"/>
      <c r="BO392" s="22"/>
      <c r="BP392" s="22"/>
    </row>
    <row r="393" spans="1:68" s="24" customFormat="1" x14ac:dyDescent="0.2">
      <c r="A393" s="61"/>
      <c r="B393" s="3"/>
      <c r="C393" s="3" t="s">
        <v>458</v>
      </c>
      <c r="D393" s="23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"/>
      <c r="AN393" s="36"/>
      <c r="AO393" s="56"/>
      <c r="BI393" s="22"/>
      <c r="BK393" s="22"/>
      <c r="BL393" s="22"/>
      <c r="BM393" s="22"/>
      <c r="BN393" s="22"/>
      <c r="BO393" s="22"/>
      <c r="BP393" s="22"/>
    </row>
    <row r="394" spans="1:68" s="24" customFormat="1" x14ac:dyDescent="0.2">
      <c r="A394" s="61"/>
      <c r="B394" s="3"/>
      <c r="C394" s="3" t="s">
        <v>458</v>
      </c>
      <c r="D394" s="23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"/>
      <c r="AN394" s="36"/>
      <c r="AO394" s="56"/>
      <c r="BI394" s="22"/>
      <c r="BK394" s="22"/>
      <c r="BL394" s="22"/>
      <c r="BM394" s="22"/>
      <c r="BN394" s="22"/>
      <c r="BO394" s="22"/>
      <c r="BP394" s="22"/>
    </row>
    <row r="395" spans="1:68" s="24" customFormat="1" x14ac:dyDescent="0.2">
      <c r="A395" s="61"/>
      <c r="B395" s="3"/>
      <c r="C395" s="3" t="s">
        <v>458</v>
      </c>
      <c r="D395" s="23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"/>
      <c r="AN395" s="36"/>
      <c r="AO395" s="56"/>
      <c r="BI395" s="22"/>
      <c r="BK395" s="22"/>
      <c r="BL395" s="22"/>
      <c r="BM395" s="22"/>
      <c r="BN395" s="22"/>
      <c r="BO395" s="22"/>
      <c r="BP395" s="22"/>
    </row>
    <row r="396" spans="1:68" s="24" customFormat="1" x14ac:dyDescent="0.2">
      <c r="A396" s="61"/>
      <c r="B396" s="3"/>
      <c r="C396" s="3" t="s">
        <v>458</v>
      </c>
      <c r="D396" s="23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"/>
      <c r="AN396" s="36"/>
      <c r="AO396" s="56"/>
      <c r="BI396" s="22"/>
      <c r="BK396" s="22"/>
      <c r="BL396" s="22"/>
      <c r="BM396" s="22"/>
      <c r="BN396" s="22"/>
      <c r="BO396" s="22"/>
      <c r="BP396" s="22"/>
    </row>
    <row r="397" spans="1:68" s="24" customFormat="1" x14ac:dyDescent="0.2">
      <c r="A397" s="61"/>
      <c r="B397" s="3"/>
      <c r="C397" s="3" t="s">
        <v>458</v>
      </c>
      <c r="D397" s="23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"/>
      <c r="AN397" s="36"/>
      <c r="AO397" s="56"/>
      <c r="BI397" s="22"/>
      <c r="BK397" s="22"/>
      <c r="BL397" s="22"/>
      <c r="BM397" s="22"/>
      <c r="BN397" s="22"/>
      <c r="BO397" s="22"/>
      <c r="BP397" s="22"/>
    </row>
    <row r="398" spans="1:68" s="24" customFormat="1" x14ac:dyDescent="0.2">
      <c r="A398" s="61"/>
      <c r="B398" s="3"/>
      <c r="C398" s="3" t="s">
        <v>458</v>
      </c>
      <c r="D398" s="23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"/>
      <c r="AN398" s="36"/>
      <c r="AO398" s="56"/>
      <c r="BI398" s="22"/>
      <c r="BK398" s="22"/>
      <c r="BL398" s="22"/>
      <c r="BM398" s="22"/>
      <c r="BN398" s="22"/>
      <c r="BO398" s="22"/>
      <c r="BP398" s="22"/>
    </row>
    <row r="399" spans="1:68" s="24" customFormat="1" x14ac:dyDescent="0.2">
      <c r="A399" s="61"/>
      <c r="B399" s="3"/>
      <c r="C399" s="3" t="s">
        <v>458</v>
      </c>
      <c r="D399" s="23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"/>
      <c r="AN399" s="36"/>
      <c r="AO399" s="56"/>
      <c r="BI399" s="22"/>
      <c r="BK399" s="22"/>
      <c r="BL399" s="22"/>
      <c r="BM399" s="22"/>
      <c r="BN399" s="22"/>
      <c r="BO399" s="22"/>
      <c r="BP399" s="22"/>
    </row>
    <row r="400" spans="1:68" s="24" customFormat="1" x14ac:dyDescent="0.2">
      <c r="A400" s="61"/>
      <c r="B400" s="3"/>
      <c r="C400" s="3" t="s">
        <v>458</v>
      </c>
      <c r="D400" s="23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"/>
      <c r="AN400" s="36"/>
      <c r="AO400" s="56"/>
      <c r="BI400" s="22"/>
      <c r="BK400" s="22"/>
      <c r="BL400" s="22"/>
      <c r="BM400" s="22"/>
      <c r="BN400" s="22"/>
      <c r="BO400" s="22"/>
      <c r="BP400" s="22"/>
    </row>
    <row r="401" spans="1:68" s="24" customFormat="1" x14ac:dyDescent="0.2">
      <c r="A401" s="61"/>
      <c r="B401" s="3"/>
      <c r="C401" s="3" t="s">
        <v>458</v>
      </c>
      <c r="D401" s="23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"/>
      <c r="AN401" s="36"/>
      <c r="AO401" s="56"/>
      <c r="BI401" s="22"/>
      <c r="BK401" s="22"/>
      <c r="BL401" s="22"/>
      <c r="BM401" s="22"/>
      <c r="BN401" s="22"/>
      <c r="BO401" s="22"/>
      <c r="BP401" s="22"/>
    </row>
    <row r="402" spans="1:68" s="24" customFormat="1" x14ac:dyDescent="0.2">
      <c r="A402" s="61"/>
      <c r="B402" s="3"/>
      <c r="C402" s="3" t="s">
        <v>458</v>
      </c>
      <c r="D402" s="2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"/>
      <c r="AN402" s="36"/>
      <c r="AO402" s="56"/>
      <c r="BI402" s="22"/>
      <c r="BK402" s="22"/>
      <c r="BL402" s="22"/>
      <c r="BM402" s="22"/>
      <c r="BN402" s="22"/>
      <c r="BO402" s="22"/>
      <c r="BP402" s="22"/>
    </row>
    <row r="403" spans="1:68" s="24" customFormat="1" x14ac:dyDescent="0.2">
      <c r="A403" s="61"/>
      <c r="B403" s="3"/>
      <c r="C403" s="3" t="s">
        <v>458</v>
      </c>
      <c r="D403" s="23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"/>
      <c r="AN403" s="36"/>
      <c r="AO403" s="56"/>
      <c r="BI403" s="22"/>
      <c r="BK403" s="22"/>
      <c r="BL403" s="22"/>
      <c r="BM403" s="22"/>
      <c r="BN403" s="22"/>
      <c r="BO403" s="22"/>
      <c r="BP403" s="22"/>
    </row>
    <row r="404" spans="1:68" s="24" customFormat="1" x14ac:dyDescent="0.2">
      <c r="A404" s="61"/>
      <c r="B404" s="3"/>
      <c r="C404" s="3" t="s">
        <v>458</v>
      </c>
      <c r="D404" s="23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"/>
      <c r="AN404" s="36"/>
      <c r="AO404" s="56"/>
      <c r="BI404" s="22"/>
      <c r="BK404" s="22"/>
      <c r="BL404" s="22"/>
      <c r="BM404" s="22"/>
      <c r="BN404" s="22"/>
      <c r="BO404" s="22"/>
      <c r="BP404" s="22"/>
    </row>
    <row r="405" spans="1:68" s="24" customFormat="1" x14ac:dyDescent="0.2">
      <c r="A405" s="61"/>
      <c r="B405" s="3"/>
      <c r="C405" s="3" t="s">
        <v>458</v>
      </c>
      <c r="D405" s="23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"/>
      <c r="AN405" s="36"/>
      <c r="AO405" s="56"/>
      <c r="BI405" s="22"/>
      <c r="BK405" s="22"/>
      <c r="BL405" s="22"/>
      <c r="BM405" s="22"/>
      <c r="BN405" s="22"/>
      <c r="BO405" s="22"/>
      <c r="BP405" s="22"/>
    </row>
    <row r="406" spans="1:68" s="24" customFormat="1" x14ac:dyDescent="0.2">
      <c r="A406" s="61"/>
      <c r="B406" s="3"/>
      <c r="C406" s="3" t="s">
        <v>458</v>
      </c>
      <c r="D406" s="23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"/>
      <c r="AN406" s="36"/>
      <c r="AO406" s="56"/>
      <c r="BI406" s="22"/>
      <c r="BK406" s="22"/>
      <c r="BL406" s="22"/>
      <c r="BM406" s="22"/>
      <c r="BN406" s="22"/>
      <c r="BO406" s="22"/>
      <c r="BP406" s="22"/>
    </row>
    <row r="407" spans="1:68" s="24" customFormat="1" x14ac:dyDescent="0.2">
      <c r="A407" s="61"/>
      <c r="B407" s="3"/>
      <c r="C407" s="3" t="s">
        <v>458</v>
      </c>
      <c r="D407" s="23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"/>
      <c r="AN407" s="36"/>
      <c r="AO407" s="56"/>
      <c r="BI407" s="22"/>
      <c r="BK407" s="22"/>
      <c r="BL407" s="22"/>
      <c r="BM407" s="22"/>
      <c r="BN407" s="22"/>
      <c r="BO407" s="22"/>
      <c r="BP407" s="22"/>
    </row>
    <row r="408" spans="1:68" s="24" customFormat="1" x14ac:dyDescent="0.2">
      <c r="A408" s="61"/>
      <c r="B408" s="3"/>
      <c r="C408" s="3" t="s">
        <v>458</v>
      </c>
      <c r="D408" s="23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"/>
      <c r="AN408" s="36"/>
      <c r="AO408" s="56"/>
      <c r="BI408" s="22"/>
      <c r="BK408" s="22"/>
      <c r="BL408" s="22"/>
      <c r="BM408" s="22"/>
      <c r="BN408" s="22"/>
      <c r="BO408" s="22"/>
      <c r="BP408" s="22"/>
    </row>
    <row r="409" spans="1:68" s="24" customFormat="1" x14ac:dyDescent="0.2">
      <c r="A409" s="61"/>
      <c r="B409" s="3"/>
      <c r="C409" s="3" t="s">
        <v>458</v>
      </c>
      <c r="D409" s="23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"/>
      <c r="AN409" s="36"/>
      <c r="AO409" s="56"/>
      <c r="BI409" s="22"/>
      <c r="BK409" s="22"/>
      <c r="BL409" s="22"/>
      <c r="BM409" s="22"/>
      <c r="BN409" s="22"/>
      <c r="BO409" s="22"/>
      <c r="BP409" s="22"/>
    </row>
    <row r="410" spans="1:68" s="24" customFormat="1" x14ac:dyDescent="0.2">
      <c r="A410" s="61"/>
      <c r="B410" s="3"/>
      <c r="C410" s="3" t="s">
        <v>458</v>
      </c>
      <c r="D410" s="23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"/>
      <c r="AN410" s="36"/>
      <c r="AO410" s="56"/>
      <c r="BI410" s="22"/>
      <c r="BK410" s="22"/>
      <c r="BL410" s="22"/>
      <c r="BM410" s="22"/>
      <c r="BN410" s="22"/>
      <c r="BO410" s="22"/>
      <c r="BP410" s="22"/>
    </row>
    <row r="411" spans="1:68" s="24" customFormat="1" x14ac:dyDescent="0.2">
      <c r="A411" s="61"/>
      <c r="B411" s="3"/>
      <c r="C411" s="3" t="s">
        <v>458</v>
      </c>
      <c r="D411" s="23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"/>
      <c r="AN411" s="36"/>
      <c r="AO411" s="56"/>
      <c r="BI411" s="22"/>
      <c r="BK411" s="22"/>
      <c r="BL411" s="22"/>
      <c r="BM411" s="22"/>
      <c r="BN411" s="22"/>
      <c r="BO411" s="22"/>
      <c r="BP411" s="22"/>
    </row>
    <row r="412" spans="1:68" s="24" customFormat="1" x14ac:dyDescent="0.2">
      <c r="A412" s="61"/>
      <c r="B412" s="3"/>
      <c r="C412" s="3" t="s">
        <v>458</v>
      </c>
      <c r="D412" s="23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"/>
      <c r="AN412" s="36"/>
      <c r="AO412" s="56"/>
      <c r="BI412" s="22"/>
      <c r="BK412" s="22"/>
      <c r="BL412" s="22"/>
      <c r="BM412" s="22"/>
      <c r="BN412" s="22"/>
      <c r="BO412" s="22"/>
      <c r="BP412" s="22"/>
    </row>
    <row r="413" spans="1:68" s="24" customFormat="1" x14ac:dyDescent="0.2">
      <c r="A413" s="61"/>
      <c r="B413" s="3"/>
      <c r="C413" s="3" t="s">
        <v>458</v>
      </c>
      <c r="D413" s="23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"/>
      <c r="AN413" s="36"/>
      <c r="AO413" s="56"/>
      <c r="BI413" s="22"/>
      <c r="BK413" s="22"/>
      <c r="BL413" s="22"/>
      <c r="BM413" s="22"/>
      <c r="BN413" s="22"/>
      <c r="BO413" s="22"/>
      <c r="BP413" s="22"/>
    </row>
    <row r="414" spans="1:68" s="24" customFormat="1" x14ac:dyDescent="0.2">
      <c r="A414" s="61"/>
      <c r="B414" s="3"/>
      <c r="C414" s="3" t="s">
        <v>458</v>
      </c>
      <c r="D414" s="23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"/>
      <c r="AN414" s="36"/>
      <c r="AO414" s="56"/>
      <c r="BI414" s="22"/>
      <c r="BK414" s="22"/>
      <c r="BL414" s="22"/>
      <c r="BM414" s="22"/>
      <c r="BN414" s="22"/>
      <c r="BO414" s="22"/>
      <c r="BP414" s="22"/>
    </row>
    <row r="415" spans="1:68" s="24" customFormat="1" x14ac:dyDescent="0.2">
      <c r="A415" s="61"/>
      <c r="B415" s="3"/>
      <c r="C415" s="3" t="s">
        <v>458</v>
      </c>
      <c r="D415" s="23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"/>
      <c r="AN415" s="36"/>
      <c r="AO415" s="56"/>
      <c r="BI415" s="22"/>
      <c r="BK415" s="22"/>
      <c r="BL415" s="22"/>
      <c r="BM415" s="22"/>
      <c r="BN415" s="22"/>
      <c r="BO415" s="22"/>
      <c r="BP415" s="22"/>
    </row>
    <row r="416" spans="1:68" s="24" customFormat="1" x14ac:dyDescent="0.2">
      <c r="A416" s="61"/>
      <c r="B416" s="3"/>
      <c r="C416" s="3" t="s">
        <v>458</v>
      </c>
      <c r="D416" s="23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"/>
      <c r="AN416" s="36"/>
      <c r="AO416" s="56"/>
      <c r="BI416" s="22"/>
      <c r="BK416" s="22"/>
      <c r="BL416" s="22"/>
      <c r="BM416" s="22"/>
      <c r="BN416" s="22"/>
      <c r="BO416" s="22"/>
      <c r="BP416" s="22"/>
    </row>
    <row r="417" spans="1:68" s="24" customFormat="1" x14ac:dyDescent="0.2">
      <c r="A417" s="61"/>
      <c r="B417" s="3"/>
      <c r="C417" s="3" t="s">
        <v>458</v>
      </c>
      <c r="D417" s="2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"/>
      <c r="AN417" s="36"/>
      <c r="AO417" s="56"/>
      <c r="BI417" s="22"/>
      <c r="BK417" s="22"/>
      <c r="BL417" s="22"/>
      <c r="BM417" s="22"/>
      <c r="BN417" s="22"/>
      <c r="BO417" s="22"/>
      <c r="BP417" s="22"/>
    </row>
    <row r="418" spans="1:68" s="24" customFormat="1" x14ac:dyDescent="0.2">
      <c r="A418" s="61"/>
      <c r="B418" s="3"/>
      <c r="C418" s="3" t="s">
        <v>458</v>
      </c>
      <c r="D418" s="23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"/>
      <c r="AN418" s="36"/>
      <c r="AO418" s="56"/>
      <c r="BI418" s="22"/>
      <c r="BK418" s="22"/>
      <c r="BL418" s="22"/>
      <c r="BM418" s="22"/>
      <c r="BN418" s="22"/>
      <c r="BO418" s="22"/>
      <c r="BP418" s="22"/>
    </row>
    <row r="419" spans="1:68" s="24" customFormat="1" x14ac:dyDescent="0.2">
      <c r="A419" s="61"/>
      <c r="B419" s="3"/>
      <c r="C419" s="3" t="s">
        <v>458</v>
      </c>
      <c r="D419" s="23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"/>
      <c r="AN419" s="36"/>
      <c r="AO419" s="56"/>
      <c r="BI419" s="22"/>
      <c r="BK419" s="22"/>
      <c r="BL419" s="22"/>
      <c r="BM419" s="22"/>
      <c r="BN419" s="22"/>
      <c r="BO419" s="22"/>
      <c r="BP419" s="22"/>
    </row>
    <row r="420" spans="1:68" s="24" customFormat="1" x14ac:dyDescent="0.2">
      <c r="A420" s="61"/>
      <c r="B420" s="3"/>
      <c r="C420" s="3" t="s">
        <v>458</v>
      </c>
      <c r="D420" s="23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"/>
      <c r="AN420" s="36"/>
      <c r="AO420" s="56"/>
      <c r="BI420" s="22"/>
      <c r="BK420" s="22"/>
      <c r="BL420" s="22"/>
      <c r="BM420" s="22"/>
      <c r="BN420" s="22"/>
      <c r="BO420" s="22"/>
      <c r="BP420" s="22"/>
    </row>
    <row r="421" spans="1:68" s="24" customFormat="1" x14ac:dyDescent="0.2">
      <c r="A421" s="61"/>
      <c r="B421" s="3"/>
      <c r="C421" s="3" t="s">
        <v>458</v>
      </c>
      <c r="D421" s="23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"/>
      <c r="AN421" s="36"/>
      <c r="AO421" s="56"/>
      <c r="BI421" s="22"/>
      <c r="BK421" s="22"/>
      <c r="BL421" s="22"/>
      <c r="BM421" s="22"/>
      <c r="BN421" s="22"/>
      <c r="BO421" s="22"/>
      <c r="BP421" s="22"/>
    </row>
    <row r="422" spans="1:68" s="24" customFormat="1" x14ac:dyDescent="0.2">
      <c r="A422" s="61"/>
      <c r="B422" s="3"/>
      <c r="C422" s="3" t="s">
        <v>458</v>
      </c>
      <c r="D422" s="23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"/>
      <c r="AN422" s="36"/>
      <c r="AO422" s="56"/>
      <c r="BI422" s="22"/>
      <c r="BK422" s="22"/>
      <c r="BL422" s="22"/>
      <c r="BM422" s="22"/>
      <c r="BN422" s="22"/>
      <c r="BO422" s="22"/>
      <c r="BP422" s="22"/>
    </row>
    <row r="423" spans="1:68" s="24" customFormat="1" x14ac:dyDescent="0.2">
      <c r="A423" s="61"/>
      <c r="B423" s="3"/>
      <c r="C423" s="3" t="s">
        <v>458</v>
      </c>
      <c r="D423" s="23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"/>
      <c r="AN423" s="36"/>
      <c r="AO423" s="56"/>
      <c r="BI423" s="22"/>
      <c r="BK423" s="22"/>
      <c r="BL423" s="22"/>
      <c r="BM423" s="22"/>
      <c r="BN423" s="22"/>
      <c r="BO423" s="22"/>
      <c r="BP423" s="22"/>
    </row>
    <row r="424" spans="1:68" s="24" customFormat="1" x14ac:dyDescent="0.2">
      <c r="A424" s="61"/>
      <c r="B424" s="3"/>
      <c r="C424" s="3" t="s">
        <v>458</v>
      </c>
      <c r="D424" s="23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"/>
      <c r="AN424" s="36"/>
      <c r="AO424" s="56"/>
      <c r="BI424" s="22"/>
      <c r="BK424" s="22"/>
      <c r="BL424" s="22"/>
      <c r="BM424" s="22"/>
      <c r="BN424" s="22"/>
      <c r="BO424" s="22"/>
      <c r="BP424" s="22"/>
    </row>
    <row r="425" spans="1:68" s="24" customFormat="1" x14ac:dyDescent="0.2">
      <c r="A425" s="61"/>
      <c r="B425" s="3"/>
      <c r="C425" s="3" t="s">
        <v>458</v>
      </c>
      <c r="D425" s="23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"/>
      <c r="AN425" s="36"/>
      <c r="AO425" s="56"/>
      <c r="BI425" s="22"/>
      <c r="BK425" s="22"/>
      <c r="BL425" s="22"/>
      <c r="BM425" s="22"/>
      <c r="BN425" s="22"/>
      <c r="BO425" s="22"/>
      <c r="BP425" s="22"/>
    </row>
    <row r="426" spans="1:68" s="24" customFormat="1" x14ac:dyDescent="0.2">
      <c r="A426" s="61"/>
      <c r="B426" s="3"/>
      <c r="C426" s="3" t="s">
        <v>458</v>
      </c>
      <c r="D426" s="23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"/>
      <c r="AN426" s="36"/>
      <c r="AO426" s="56"/>
      <c r="BI426" s="22"/>
      <c r="BK426" s="22"/>
      <c r="BL426" s="22"/>
      <c r="BM426" s="22"/>
      <c r="BN426" s="22"/>
      <c r="BO426" s="22"/>
      <c r="BP426" s="22"/>
    </row>
    <row r="427" spans="1:68" s="24" customFormat="1" x14ac:dyDescent="0.2">
      <c r="A427" s="61"/>
      <c r="B427" s="3"/>
      <c r="C427" s="3" t="s">
        <v>458</v>
      </c>
      <c r="D427" s="23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"/>
      <c r="AN427" s="36"/>
      <c r="AO427" s="56"/>
      <c r="BI427" s="22"/>
      <c r="BK427" s="22"/>
      <c r="BL427" s="22"/>
      <c r="BM427" s="22"/>
      <c r="BN427" s="22"/>
      <c r="BO427" s="22"/>
      <c r="BP427" s="22"/>
    </row>
    <row r="428" spans="1:68" s="24" customFormat="1" x14ac:dyDescent="0.2">
      <c r="A428" s="61"/>
      <c r="B428" s="3"/>
      <c r="C428" s="3" t="s">
        <v>458</v>
      </c>
      <c r="D428" s="23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"/>
      <c r="AN428" s="36"/>
      <c r="AO428" s="56"/>
      <c r="BI428" s="22"/>
      <c r="BK428" s="22"/>
      <c r="BL428" s="22"/>
      <c r="BM428" s="22"/>
      <c r="BN428" s="22"/>
      <c r="BO428" s="22"/>
      <c r="BP428" s="22"/>
    </row>
    <row r="429" spans="1:68" s="24" customFormat="1" x14ac:dyDescent="0.2">
      <c r="A429" s="61"/>
      <c r="B429" s="3"/>
      <c r="C429" s="3" t="s">
        <v>458</v>
      </c>
      <c r="D429" s="23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"/>
      <c r="AN429" s="36"/>
      <c r="AO429" s="56"/>
      <c r="BI429" s="22"/>
      <c r="BK429" s="22"/>
      <c r="BL429" s="22"/>
      <c r="BM429" s="22"/>
      <c r="BN429" s="22"/>
      <c r="BO429" s="22"/>
      <c r="BP429" s="22"/>
    </row>
    <row r="430" spans="1:68" s="24" customFormat="1" x14ac:dyDescent="0.2">
      <c r="A430" s="61"/>
      <c r="B430" s="3"/>
      <c r="C430" s="3" t="s">
        <v>458</v>
      </c>
      <c r="D430" s="23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"/>
      <c r="AN430" s="36"/>
      <c r="AO430" s="56"/>
      <c r="BI430" s="22"/>
      <c r="BK430" s="22"/>
      <c r="BL430" s="22"/>
      <c r="BM430" s="22"/>
      <c r="BN430" s="22"/>
      <c r="BO430" s="22"/>
      <c r="BP430" s="22"/>
    </row>
    <row r="431" spans="1:68" s="24" customFormat="1" x14ac:dyDescent="0.2">
      <c r="A431" s="61"/>
      <c r="B431" s="3"/>
      <c r="C431" s="3" t="s">
        <v>458</v>
      </c>
      <c r="D431" s="23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"/>
      <c r="AN431" s="36"/>
      <c r="AO431" s="56"/>
      <c r="BI431" s="22"/>
      <c r="BK431" s="22"/>
      <c r="BL431" s="22"/>
      <c r="BM431" s="22"/>
      <c r="BN431" s="22"/>
      <c r="BO431" s="22"/>
      <c r="BP431" s="22"/>
    </row>
    <row r="432" spans="1:68" x14ac:dyDescent="0.2">
      <c r="C432" s="3" t="s">
        <v>458</v>
      </c>
    </row>
    <row r="433" spans="3:3" x14ac:dyDescent="0.2">
      <c r="C433" s="3" t="s">
        <v>458</v>
      </c>
    </row>
    <row r="434" spans="3:3" x14ac:dyDescent="0.2">
      <c r="C434" s="3" t="s">
        <v>458</v>
      </c>
    </row>
    <row r="435" spans="3:3" x14ac:dyDescent="0.2">
      <c r="C435" s="3" t="s">
        <v>458</v>
      </c>
    </row>
    <row r="436" spans="3:3" x14ac:dyDescent="0.2">
      <c r="C436" s="3" t="s">
        <v>458</v>
      </c>
    </row>
    <row r="437" spans="3:3" x14ac:dyDescent="0.2">
      <c r="C437" s="3" t="s">
        <v>458</v>
      </c>
    </row>
    <row r="438" spans="3:3" x14ac:dyDescent="0.2">
      <c r="C438" s="3" t="s">
        <v>458</v>
      </c>
    </row>
    <row r="439" spans="3:3" x14ac:dyDescent="0.2">
      <c r="C439" s="3" t="s">
        <v>458</v>
      </c>
    </row>
    <row r="440" spans="3:3" x14ac:dyDescent="0.2">
      <c r="C440" s="3" t="s">
        <v>458</v>
      </c>
    </row>
    <row r="441" spans="3:3" x14ac:dyDescent="0.2">
      <c r="C441" s="3" t="s">
        <v>458</v>
      </c>
    </row>
    <row r="442" spans="3:3" x14ac:dyDescent="0.2">
      <c r="C442" s="3" t="s">
        <v>458</v>
      </c>
    </row>
    <row r="443" spans="3:3" x14ac:dyDescent="0.2">
      <c r="C443" s="3" t="s">
        <v>458</v>
      </c>
    </row>
    <row r="444" spans="3:3" x14ac:dyDescent="0.2">
      <c r="C444" s="3" t="s">
        <v>458</v>
      </c>
    </row>
  </sheetData>
  <autoFilter ref="B1:AO431">
    <sortState ref="B2:AO444">
      <sortCondition descending="1" ref="AN1:AN431"/>
    </sortState>
  </autoFilter>
  <conditionalFormatting sqref="D1:D215 D220 D218 D236:D243 D222:D234 D245:D253 D255:D258 D262:D301 D303:D314 D316:D65536">
    <cfRule type="duplicateValues" dxfId="36" priority="27" stopIfTrue="1"/>
    <cfRule type="duplicateValues" dxfId="35" priority="28" stopIfTrue="1"/>
  </conditionalFormatting>
  <conditionalFormatting sqref="D219">
    <cfRule type="duplicateValues" dxfId="34" priority="23" stopIfTrue="1"/>
    <cfRule type="duplicateValues" dxfId="33" priority="24" stopIfTrue="1"/>
  </conditionalFormatting>
  <conditionalFormatting sqref="D216">
    <cfRule type="duplicateValues" dxfId="32" priority="21" stopIfTrue="1"/>
    <cfRule type="duplicateValues" dxfId="31" priority="22" stopIfTrue="1"/>
  </conditionalFormatting>
  <conditionalFormatting sqref="D217">
    <cfRule type="duplicateValues" dxfId="30" priority="19" stopIfTrue="1"/>
    <cfRule type="duplicateValues" dxfId="29" priority="20" stopIfTrue="1"/>
  </conditionalFormatting>
  <conditionalFormatting sqref="D259">
    <cfRule type="duplicateValues" dxfId="28" priority="18" stopIfTrue="1"/>
  </conditionalFormatting>
  <conditionalFormatting sqref="D259">
    <cfRule type="duplicateValues" dxfId="27" priority="17" stopIfTrue="1"/>
  </conditionalFormatting>
  <conditionalFormatting sqref="D260">
    <cfRule type="duplicateValues" dxfId="26" priority="16" stopIfTrue="1"/>
  </conditionalFormatting>
  <conditionalFormatting sqref="D260">
    <cfRule type="duplicateValues" dxfId="25" priority="15" stopIfTrue="1"/>
  </conditionalFormatting>
  <conditionalFormatting sqref="D261">
    <cfRule type="duplicateValues" dxfId="24" priority="14" stopIfTrue="1"/>
  </conditionalFormatting>
  <conditionalFormatting sqref="D261">
    <cfRule type="duplicateValues" dxfId="23" priority="13" stopIfTrue="1"/>
  </conditionalFormatting>
  <conditionalFormatting sqref="D221">
    <cfRule type="duplicateValues" dxfId="22" priority="10" stopIfTrue="1"/>
  </conditionalFormatting>
  <conditionalFormatting sqref="D221">
    <cfRule type="duplicateValues" dxfId="21" priority="9" stopIfTrue="1"/>
  </conditionalFormatting>
  <conditionalFormatting sqref="D235">
    <cfRule type="duplicateValues" dxfId="20" priority="7" stopIfTrue="1"/>
    <cfRule type="duplicateValues" dxfId="19" priority="8" stopIfTrue="1"/>
  </conditionalFormatting>
  <conditionalFormatting sqref="D244">
    <cfRule type="duplicateValues" dxfId="18" priority="6" stopIfTrue="1"/>
  </conditionalFormatting>
  <conditionalFormatting sqref="D244">
    <cfRule type="duplicateValues" dxfId="17" priority="5" stopIfTrue="1"/>
  </conditionalFormatting>
  <conditionalFormatting sqref="D254">
    <cfRule type="duplicateValues" dxfId="16" priority="4" stopIfTrue="1"/>
  </conditionalFormatting>
  <conditionalFormatting sqref="D254">
    <cfRule type="duplicateValues" dxfId="15" priority="3" stopIfTrue="1"/>
  </conditionalFormatting>
  <conditionalFormatting sqref="D302">
    <cfRule type="duplicateValues" dxfId="14" priority="1" stopIfTrue="1"/>
    <cfRule type="duplicateValues" dxfId="13" priority="2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topLeftCell="A37" zoomScale="85" zoomScaleNormal="85" workbookViewId="0">
      <selection activeCell="A10" sqref="A10"/>
    </sheetView>
  </sheetViews>
  <sheetFormatPr defaultRowHeight="12.75" x14ac:dyDescent="0.2"/>
  <cols>
    <col min="1" max="1" width="16.85546875" bestFit="1" customWidth="1"/>
    <col min="3" max="6" width="9.140625" customWidth="1"/>
    <col min="10" max="10" width="53.5703125" bestFit="1" customWidth="1"/>
    <col min="13" max="13" width="18.85546875" bestFit="1" customWidth="1"/>
    <col min="14" max="14" width="9.85546875" style="104" bestFit="1" customWidth="1"/>
    <col min="15" max="15" width="12.28515625" style="104" bestFit="1" customWidth="1"/>
    <col min="16" max="16" width="9.85546875" style="104" bestFit="1" customWidth="1"/>
    <col min="17" max="17" width="15.5703125" style="104" bestFit="1" customWidth="1"/>
    <col min="19" max="19" width="9.140625" style="104"/>
    <col min="20" max="20" width="14.85546875" style="104" bestFit="1" customWidth="1"/>
    <col min="24" max="24" width="3" bestFit="1" customWidth="1"/>
    <col min="25" max="25" width="0" hidden="1" customWidth="1"/>
    <col min="27" max="27" width="17.28515625" bestFit="1" customWidth="1"/>
    <col min="31" max="31" width="33.28515625" bestFit="1" customWidth="1"/>
    <col min="36" max="36" width="6" bestFit="1" customWidth="1"/>
    <col min="37" max="37" width="11" bestFit="1" customWidth="1"/>
    <col min="38" max="38" width="7" bestFit="1" customWidth="1"/>
    <col min="39" max="41" width="6.42578125" bestFit="1" customWidth="1"/>
  </cols>
  <sheetData>
    <row r="1" spans="1:41" s="109" customFormat="1" x14ac:dyDescent="0.2">
      <c r="A1" s="109" t="s">
        <v>641</v>
      </c>
      <c r="B1" s="111" t="s">
        <v>642</v>
      </c>
      <c r="C1" s="114" t="s">
        <v>643</v>
      </c>
      <c r="D1" s="112" t="s">
        <v>644</v>
      </c>
      <c r="E1" s="113" t="s">
        <v>645</v>
      </c>
      <c r="F1" s="115" t="s">
        <v>646</v>
      </c>
      <c r="G1" s="115" t="s">
        <v>647</v>
      </c>
      <c r="H1" s="109" t="s">
        <v>322</v>
      </c>
      <c r="N1" s="110"/>
      <c r="O1" s="110"/>
      <c r="P1" s="110"/>
      <c r="Q1" s="110"/>
      <c r="S1" s="110"/>
      <c r="T1" s="110"/>
    </row>
    <row r="2" spans="1:41" ht="18" x14ac:dyDescent="0.25">
      <c r="A2" t="s">
        <v>79</v>
      </c>
      <c r="B2" s="108">
        <f>IFERROR(COUNTIF(MS!C:C,Info!A2),"")</f>
        <v>33</v>
      </c>
      <c r="C2" s="108">
        <f>IFERROR(COUNTIF(WS!C:C,Info!A2),"")</f>
        <v>28</v>
      </c>
      <c r="D2" s="108">
        <f>IFERROR(COUNTIF(MD!C:C,Info!A2),"")</f>
        <v>57</v>
      </c>
      <c r="E2" s="108">
        <f>IFERROR(COUNTIF(WD!C:C,Info!A2),"")</f>
        <v>62</v>
      </c>
      <c r="F2" s="108">
        <f>IFERROR(COUNTIF('XD M'!C:C,Info!A2),"")</f>
        <v>33</v>
      </c>
      <c r="G2" s="108">
        <f>IFERROR(COUNTIF('XD W'!C:C,Info!A2),"")</f>
        <v>31</v>
      </c>
      <c r="H2" s="108">
        <f t="shared" ref="H2:H32" si="0">SUM(B2:G2)</f>
        <v>244</v>
      </c>
      <c r="L2" s="185" t="s">
        <v>885</v>
      </c>
      <c r="M2" s="185"/>
      <c r="N2" s="185"/>
      <c r="O2" s="185"/>
      <c r="P2" s="185"/>
      <c r="Q2" s="185"/>
      <c r="R2" s="185"/>
      <c r="S2" s="185"/>
      <c r="T2" s="185"/>
      <c r="U2" s="185"/>
    </row>
    <row r="3" spans="1:41" x14ac:dyDescent="0.2">
      <c r="A3" s="136" t="s">
        <v>78</v>
      </c>
      <c r="B3" s="108">
        <f>IFERROR(COUNTIF(MS!C:C,Info!A3),"")</f>
        <v>39</v>
      </c>
      <c r="C3" s="108">
        <f>IFERROR(COUNTIF(WS!C:C,Info!A3),"")</f>
        <v>16</v>
      </c>
      <c r="D3" s="108">
        <f>IFERROR(COUNTIF(MD!C:C,Info!A3),"")</f>
        <v>45</v>
      </c>
      <c r="E3" s="108">
        <f>IFERROR(COUNTIF(WD!C:C,Info!A3),"")</f>
        <v>41</v>
      </c>
      <c r="F3" s="108">
        <f>IFERROR(COUNTIF('XD M'!C:C,Info!A3),"")</f>
        <v>38</v>
      </c>
      <c r="G3" s="108">
        <f>IFERROR(COUNTIF('XD W'!C:C,Info!A3),"")</f>
        <v>39</v>
      </c>
      <c r="H3" s="108">
        <f t="shared" si="0"/>
        <v>218</v>
      </c>
      <c r="L3" s="186" t="s">
        <v>326</v>
      </c>
      <c r="M3" s="186"/>
      <c r="N3" s="186"/>
      <c r="O3" s="186"/>
      <c r="P3" s="186"/>
      <c r="Q3" s="186"/>
      <c r="R3" s="186"/>
      <c r="S3" s="186"/>
      <c r="T3" s="186"/>
      <c r="U3" s="186"/>
    </row>
    <row r="4" spans="1:41" x14ac:dyDescent="0.2">
      <c r="A4" s="136" t="s">
        <v>136</v>
      </c>
      <c r="B4" s="108">
        <f>IFERROR(COUNTIF(MS!C:C,Info!A4),"")</f>
        <v>21</v>
      </c>
      <c r="C4" s="108">
        <f>IFERROR(COUNTIF(WS!C:C,Info!A4),"")</f>
        <v>21</v>
      </c>
      <c r="D4" s="108">
        <f>IFERROR(COUNTIF(MD!C:C,Info!A4),"")</f>
        <v>27</v>
      </c>
      <c r="E4" s="108">
        <f>IFERROR(COUNTIF(WD!C:C,Info!A4),"")</f>
        <v>32</v>
      </c>
      <c r="F4" s="108">
        <f>IFERROR(COUNTIF('XD M'!C:C,Info!A4),"")</f>
        <v>29</v>
      </c>
      <c r="G4" s="108">
        <f>IFERROR(COUNTIF('XD W'!C:C,Info!A4),"")</f>
        <v>33</v>
      </c>
      <c r="H4" s="108">
        <f t="shared" si="0"/>
        <v>163</v>
      </c>
    </row>
    <row r="5" spans="1:41" ht="15" x14ac:dyDescent="0.25">
      <c r="A5" t="s">
        <v>83</v>
      </c>
      <c r="B5" s="108">
        <f>IFERROR(COUNTIF(MS!C:C,Info!A5),"")</f>
        <v>34</v>
      </c>
      <c r="C5" s="108">
        <f>IFERROR(COUNTIF(WS!C:C,Info!A5),"")</f>
        <v>26</v>
      </c>
      <c r="D5" s="108">
        <f>IFERROR(COUNTIF(MD!C:C,Info!A5),"")</f>
        <v>27</v>
      </c>
      <c r="E5" s="108">
        <f>IFERROR(COUNTIF(WD!C:C,Info!A5),"")</f>
        <v>29</v>
      </c>
      <c r="F5" s="108">
        <f>IFERROR(COUNTIF('XD M'!C:C,Info!A5),"")</f>
        <v>20</v>
      </c>
      <c r="G5" s="108">
        <f>IFERROR(COUNTIF('XD W'!C:C,Info!A5),"")</f>
        <v>15</v>
      </c>
      <c r="H5" s="108">
        <f t="shared" si="0"/>
        <v>151</v>
      </c>
      <c r="L5" s="121" t="s">
        <v>325</v>
      </c>
      <c r="M5" s="175" t="s">
        <v>320</v>
      </c>
      <c r="N5" s="159" t="s">
        <v>887</v>
      </c>
      <c r="O5" s="159" t="s">
        <v>892</v>
      </c>
      <c r="P5" s="166" t="s">
        <v>886</v>
      </c>
      <c r="Q5" s="160" t="s">
        <v>321</v>
      </c>
      <c r="R5" s="163" t="s">
        <v>322</v>
      </c>
      <c r="S5" s="161" t="s">
        <v>887</v>
      </c>
      <c r="T5" s="161" t="s">
        <v>323</v>
      </c>
      <c r="U5" s="162" t="s">
        <v>324</v>
      </c>
      <c r="X5" t="s">
        <v>889</v>
      </c>
      <c r="Z5" s="176" t="s">
        <v>887</v>
      </c>
      <c r="AA5" s="177" t="s">
        <v>768</v>
      </c>
      <c r="AB5" s="178" t="s">
        <v>888</v>
      </c>
      <c r="AD5" s="121" t="s">
        <v>325</v>
      </c>
      <c r="AE5" s="122" t="s">
        <v>768</v>
      </c>
      <c r="AF5" s="123" t="s">
        <v>769</v>
      </c>
      <c r="AG5" s="124" t="s">
        <v>770</v>
      </c>
      <c r="AK5" s="141" t="s">
        <v>69</v>
      </c>
      <c r="AL5" s="45" t="s">
        <v>70</v>
      </c>
      <c r="AM5" s="44" t="s">
        <v>71</v>
      </c>
      <c r="AN5" s="43" t="s">
        <v>72</v>
      </c>
      <c r="AO5" s="69" t="s">
        <v>73</v>
      </c>
    </row>
    <row r="6" spans="1:41" x14ac:dyDescent="0.2">
      <c r="A6" s="136" t="s">
        <v>260</v>
      </c>
      <c r="B6" s="108">
        <f>IFERROR(COUNTIF(MS!C:C,Info!A6),"")</f>
        <v>9</v>
      </c>
      <c r="C6" s="108">
        <f>IFERROR(COUNTIF(WS!C:C,Info!A6),"")</f>
        <v>3</v>
      </c>
      <c r="D6" s="108">
        <f>IFERROR(COUNTIF(MD!C:C,Info!A6),"")</f>
        <v>25</v>
      </c>
      <c r="E6" s="108">
        <f>IFERROR(COUNTIF(WD!C:C,Info!A6),"")</f>
        <v>12</v>
      </c>
      <c r="F6" s="108">
        <f>IFERROR(COUNTIF('XD M'!C:C,Info!A6),"")</f>
        <v>18</v>
      </c>
      <c r="G6" s="108">
        <f>IFERROR(COUNTIF('XD W'!C:C,Info!A6),"")</f>
        <v>13</v>
      </c>
      <c r="H6" s="108">
        <f t="shared" si="0"/>
        <v>80</v>
      </c>
      <c r="L6" s="189">
        <v>1</v>
      </c>
      <c r="M6" s="172"/>
      <c r="N6" s="149" t="str">
        <f>IF(M6="","",IFERROR(INDEX($AK$5:$AO$5,1,MATCH(INDEX(MS!A:A,MATCH(Info!M6,MS!D:D,0),1),$AK$6:$AO$6)),IFERROR(INDEX($AK$5:$AO$5,1,MATCH(INDEX(WS!A:A,MATCH(Info!M6,WS!D:D,0),1),$AK$7:$AO$7)),"")))</f>
        <v/>
      </c>
      <c r="O6" s="152" t="str">
        <f>IF(M6="","",IFERROR(INDEX(MS!AS:AS,MATCH(Info!M6,MS!D:D,0),1),IFERROR(INDEX(WS!AR:AR,MATCH(Info!M6,WS!D:D,0),1),"EI OLE")))</f>
        <v/>
      </c>
      <c r="P6" s="167" t="str">
        <f>IF(M6="","",IFERROR(INDEX($AK$5:$AO$5,1,MATCH(INDEX(MD!A:A,MATCH(Info!M6,MD!D:D,0),1),$AK$8:$AO$8)),IFERROR(INDEX($AK$5:$AO$5,1,MATCH(INDEX(WD!A:A,MATCH(Info!M6,WD!D:D,0),1),$AK$9:$AO$9)),"")))</f>
        <v/>
      </c>
      <c r="Q6" s="131" t="str">
        <f>IF(M6="","",IFERROR(INDEX(MD!AW:AW,MATCH(Info!M6,MD!D:D,0),1),IFERROR(INDEX(WD!AQ:AQ,MATCH(Info!M6,WD!D:D,0),1),"EI OLE")))</f>
        <v/>
      </c>
      <c r="R6" s="191">
        <f>SUM(Q6:Q7)</f>
        <v>0</v>
      </c>
      <c r="S6" s="156" t="str">
        <f>IF(M6="","",IFERROR(INDEX($AK$5:$AO$5,1,MATCH(INDEX('XD M'!A:A,MATCH(Info!M6,'XD M'!D:D,0),1),$AK$10:$AO$10)),IFERROR(INDEX($AK$5:$AO$5,1,MATCH(INDEX('XD W'!A:A,MATCH(Info!M6,'XD W'!D:D,0),1),$AK$11:$AO$11)),"")))</f>
        <v/>
      </c>
      <c r="T6" s="138" t="str">
        <f>IF(M6="","",IFERROR(INDEX('XD M'!AN:AN,MATCH(Info!M6,'XD M'!D:D,0),1),IFERROR(INDEX('XD W'!AN:AN,MATCH(Info!M6,'XD W'!D:D,0),1),"EI OLE")))</f>
        <v/>
      </c>
      <c r="U6" s="187">
        <f>SUM(T6:T7)</f>
        <v>0</v>
      </c>
      <c r="V6" t="str">
        <f>IF(M6="","",MAX(O6,Q6,T6))</f>
        <v/>
      </c>
      <c r="X6">
        <v>1</v>
      </c>
      <c r="Z6" s="142" t="str">
        <f>$N$6</f>
        <v/>
      </c>
      <c r="AA6" s="142">
        <f>$M$6</f>
        <v>0</v>
      </c>
      <c r="AB6" s="143" t="str">
        <f>$O$6</f>
        <v/>
      </c>
      <c r="AD6" s="125">
        <f>$L$6</f>
        <v>1</v>
      </c>
      <c r="AE6" s="126" t="str">
        <f>$M$6&amp;" - "&amp;$M$7</f>
        <v xml:space="preserve"> - </v>
      </c>
      <c r="AF6" s="127">
        <f>$R$6</f>
        <v>0</v>
      </c>
      <c r="AG6" s="128">
        <f>$U$6</f>
        <v>0</v>
      </c>
      <c r="AJ6" s="109" t="s">
        <v>642</v>
      </c>
      <c r="AK6">
        <v>1</v>
      </c>
      <c r="AL6">
        <v>15</v>
      </c>
      <c r="AM6">
        <v>49</v>
      </c>
      <c r="AN6">
        <v>97</v>
      </c>
      <c r="AO6">
        <v>161</v>
      </c>
    </row>
    <row r="7" spans="1:41" x14ac:dyDescent="0.2">
      <c r="A7" s="136" t="s">
        <v>82</v>
      </c>
      <c r="B7" s="108">
        <f>IFERROR(COUNTIF(MS!C:C,Info!A7),"")</f>
        <v>7</v>
      </c>
      <c r="C7" s="108">
        <f>IFERROR(COUNTIF(WS!C:C,Info!A7),"")</f>
        <v>6</v>
      </c>
      <c r="D7" s="108">
        <f>IFERROR(COUNTIF(MD!C:C,Info!A7),"")</f>
        <v>18</v>
      </c>
      <c r="E7" s="108">
        <f>IFERROR(COUNTIF(WD!C:C,Info!A7),"")</f>
        <v>16</v>
      </c>
      <c r="F7" s="108">
        <f>IFERROR(COUNTIF('XD M'!C:C,Info!A7),"")</f>
        <v>8</v>
      </c>
      <c r="G7" s="108">
        <f>IFERROR(COUNTIF('XD W'!C:C,Info!A7),"")</f>
        <v>9</v>
      </c>
      <c r="H7" s="108">
        <f t="shared" si="0"/>
        <v>64</v>
      </c>
      <c r="L7" s="189"/>
      <c r="M7" s="172"/>
      <c r="N7" s="150" t="str">
        <f>IF(M7="","",IFERROR(INDEX($AK$5:$AO$5,1,MATCH(INDEX(MS!A:A,MATCH(Info!M7,MS!D:D,0),1),$AK$6:$AO$6)),IFERROR(INDEX($AK$5:$AO$5,1,MATCH(INDEX(WS!A:A,MATCH(Info!M7,WS!D:D,0),1),$AK$7:$AO$7)),"")))</f>
        <v/>
      </c>
      <c r="O7" s="165" t="str">
        <f>IF(M7="","",IFERROR(INDEX(MS!AS:AS,MATCH(Info!M7,MS!D:D,0),1),IFERROR(INDEX(WS!AR:AR,MATCH(Info!M7,WS!D:D,0),1),"EI OLE")))</f>
        <v/>
      </c>
      <c r="P7" s="168" t="str">
        <f>IF(M7="","",IFERROR(INDEX($AK$5:$AO$5,1,MATCH(INDEX(MD!A:A,MATCH(Info!M7,MD!D:D,0),1),$AK$8:$AO$8)),IFERROR(INDEX($AK$5:$AO$5,1,MATCH(INDEX(WD!A:A,MATCH(Info!M7,WD!D:D,0),1),$AK$9:$AO$9)),"")))</f>
        <v/>
      </c>
      <c r="Q7" s="132" t="str">
        <f>IF(M7="","",IFERROR(INDEX(MD!AW:AW,MATCH(Info!M7,MD!D:D,0),1),IFERROR(INDEX(WD!AQ:AQ,MATCH(Info!M7,WD!D:D,0),1),"EI OLE")))</f>
        <v/>
      </c>
      <c r="R7" s="188"/>
      <c r="S7" s="157" t="str">
        <f>IF(M7="","",IFERROR(INDEX($AK$5:$AO$5,1,MATCH(INDEX('XD M'!A:A,MATCH(Info!M7,'XD M'!D:D,0),1),$AK$10:$AO$10)),IFERROR(INDEX($AK$5:$AO$5,1,MATCH(INDEX('XD W'!A:A,MATCH(Info!M7,'XD W'!D:D,0),1),$AK$11:$AO$11)),"")))</f>
        <v/>
      </c>
      <c r="T7" s="139" t="str">
        <f>IF(M7="","",IFERROR(INDEX('XD M'!AN:AN,MATCH(Info!M7,'XD M'!D:D,0),1),IFERROR(INDEX('XD W'!AN:AN,MATCH(Info!M7,'XD W'!D:D,0),1),"EI OLE")))</f>
        <v/>
      </c>
      <c r="U7" s="184"/>
      <c r="X7">
        <v>2</v>
      </c>
      <c r="Z7" s="142" t="str">
        <f>$N$7</f>
        <v/>
      </c>
      <c r="AA7" s="144">
        <f>$M$7</f>
        <v>0</v>
      </c>
      <c r="AB7" s="145" t="str">
        <f>$O$7</f>
        <v/>
      </c>
      <c r="AD7" s="129">
        <f>$L$8</f>
        <v>2</v>
      </c>
      <c r="AE7" s="126" t="str">
        <f>$M$8&amp;" - "&amp;$M$9</f>
        <v xml:space="preserve"> - </v>
      </c>
      <c r="AF7" s="127">
        <f>$R$8</f>
        <v>0</v>
      </c>
      <c r="AG7" s="128">
        <f>$U$8</f>
        <v>0</v>
      </c>
      <c r="AJ7" s="109" t="s">
        <v>643</v>
      </c>
      <c r="AK7">
        <v>1</v>
      </c>
      <c r="AL7">
        <v>11</v>
      </c>
      <c r="AM7">
        <v>25</v>
      </c>
      <c r="AN7">
        <v>49</v>
      </c>
      <c r="AO7">
        <v>85</v>
      </c>
    </row>
    <row r="8" spans="1:41" x14ac:dyDescent="0.2">
      <c r="A8" s="136" t="s">
        <v>85</v>
      </c>
      <c r="B8" s="108">
        <f>IFERROR(COUNTIF(MS!C:C,Info!A8),"")</f>
        <v>5</v>
      </c>
      <c r="C8" s="108">
        <f>IFERROR(COUNTIF(WS!C:C,Info!A8),"")</f>
        <v>4</v>
      </c>
      <c r="D8" s="108">
        <f>IFERROR(COUNTIF(MD!C:C,Info!A8),"")</f>
        <v>12</v>
      </c>
      <c r="E8" s="108">
        <f>IFERROR(COUNTIF(WD!C:C,Info!A8),"")</f>
        <v>11</v>
      </c>
      <c r="F8" s="108">
        <f>IFERROR(COUNTIF('XD M'!C:C,Info!A8),"")</f>
        <v>10</v>
      </c>
      <c r="G8" s="108">
        <f>IFERROR(COUNTIF('XD W'!C:C,Info!A8),"")</f>
        <v>10</v>
      </c>
      <c r="H8" s="108">
        <f t="shared" si="0"/>
        <v>52</v>
      </c>
      <c r="L8" s="192">
        <v>2</v>
      </c>
      <c r="M8" s="170"/>
      <c r="N8" s="150" t="str">
        <f>IF(M8="","",IFERROR(INDEX($AK$5:$AO$5,1,MATCH(INDEX(MS!A:A,MATCH(Info!M8,MS!D:D,0),1),$AK$6:$AO$6)),IFERROR(INDEX($AK$5:$AO$5,1,MATCH(INDEX(WS!A:A,MATCH(Info!M8,WS!D:D,0),1),$AK$7:$AO$7)),"")))</f>
        <v/>
      </c>
      <c r="O8" s="153" t="str">
        <f>IF(M8="","",IFERROR(INDEX(MS!AS:AS,MATCH(Info!M8,MS!D:D,0),1),IFERROR(INDEX(WS!AR:AR,MATCH(Info!M8,WS!D:D,0),1),"EI OLE")))</f>
        <v/>
      </c>
      <c r="P8" s="169" t="str">
        <f>IF(M8="","",IFERROR(INDEX($AK$5:$AO$5,1,MATCH(INDEX(MD!A:A,MATCH(Info!M8,MD!D:D,0),1),$AK$8:$AO$8)),IFERROR(INDEX($AK$5:$AO$5,1,MATCH(INDEX(WD!A:A,MATCH(Info!M8,WD!D:D,0),1),$AK$9:$AO$9)),"")))</f>
        <v/>
      </c>
      <c r="Q8" s="132" t="str">
        <f>IF(M8="","",IFERROR(INDEX(MD!AW:AW,MATCH(Info!M8,MD!D:D,0),1),IFERROR(INDEX(WD!AQ:AQ,MATCH(Info!M8,WD!D:D,0),1),"EI OLE")))</f>
        <v/>
      </c>
      <c r="R8" s="188">
        <f>SUM(Q8:Q9)</f>
        <v>0</v>
      </c>
      <c r="S8" s="157" t="str">
        <f>IF(M8="","",IFERROR(INDEX($AK$5:$AO$5,1,MATCH(INDEX('XD M'!A:A,MATCH(Info!M8,'XD M'!D:D,0),1),$AK$10:$AO$10)),IFERROR(INDEX($AK$5:$AO$5,1,MATCH(INDEX('XD W'!A:A,MATCH(Info!M8,'XD W'!D:D,0),1),$AK$11:$AO$11)),"")))</f>
        <v/>
      </c>
      <c r="T8" s="139" t="str">
        <f>IF(M8="","",IFERROR(INDEX('XD M'!AN:AN,MATCH(Info!M8,'XD M'!D:D,0),1),IFERROR(INDEX('XD W'!AN:AN,MATCH(Info!M8,'XD W'!D:D,0),1),"EI OLE")))</f>
        <v/>
      </c>
      <c r="U8" s="184">
        <f>SUM(T8:T9)</f>
        <v>0</v>
      </c>
      <c r="X8">
        <v>3</v>
      </c>
      <c r="Z8" s="142" t="str">
        <f>$N$8</f>
        <v/>
      </c>
      <c r="AA8" s="144">
        <f>$M$8</f>
        <v>0</v>
      </c>
      <c r="AB8" s="145" t="str">
        <f>$O$8</f>
        <v/>
      </c>
      <c r="AD8" s="129">
        <f>$L$10</f>
        <v>3</v>
      </c>
      <c r="AE8" s="126" t="str">
        <f>$M$10&amp;" - "&amp;$M$11</f>
        <v xml:space="preserve"> - </v>
      </c>
      <c r="AF8" s="127">
        <f>$R$10</f>
        <v>0</v>
      </c>
      <c r="AG8" s="128">
        <f>$U$10</f>
        <v>0</v>
      </c>
      <c r="AJ8" s="109" t="s">
        <v>644</v>
      </c>
      <c r="AK8">
        <v>1</v>
      </c>
      <c r="AL8">
        <v>23</v>
      </c>
      <c r="AM8">
        <v>65</v>
      </c>
      <c r="AN8">
        <v>113</v>
      </c>
      <c r="AO8">
        <v>209</v>
      </c>
    </row>
    <row r="9" spans="1:41" ht="15" x14ac:dyDescent="0.25">
      <c r="A9" s="136" t="s">
        <v>191</v>
      </c>
      <c r="B9" s="108">
        <f>IFERROR(COUNTIF(MS!C:C,Info!A9),"")</f>
        <v>7</v>
      </c>
      <c r="C9" s="108">
        <f>IFERROR(COUNTIF(WS!C:C,Info!A9),"")</f>
        <v>1</v>
      </c>
      <c r="D9" s="108">
        <f>IFERROR(COUNTIF(MD!C:C,Info!A9),"")</f>
        <v>13</v>
      </c>
      <c r="E9" s="108">
        <f>IFERROR(COUNTIF(WD!C:C,Info!A9),"")</f>
        <v>7</v>
      </c>
      <c r="F9" s="108">
        <f>IFERROR(COUNTIF('XD M'!C:C,Info!A9),"")</f>
        <v>9</v>
      </c>
      <c r="G9" s="108">
        <f>IFERROR(COUNTIF('XD W'!C:C,Info!A9),"")</f>
        <v>9</v>
      </c>
      <c r="H9" s="108">
        <f t="shared" si="0"/>
        <v>46</v>
      </c>
      <c r="I9" s="46"/>
      <c r="J9" s="76" t="s">
        <v>69</v>
      </c>
      <c r="L9" s="192"/>
      <c r="M9" s="170"/>
      <c r="N9" s="150" t="str">
        <f>IF(M9="","",IFERROR(INDEX($AK$5:$AO$5,1,MATCH(INDEX(MS!A:A,MATCH(Info!M9,MS!D:D,0),1),$AK$6:$AO$6)),IFERROR(INDEX($AK$5:$AO$5,1,MATCH(INDEX(WS!A:A,MATCH(Info!M9,WS!D:D,0),1),$AK$7:$AO$7)),"")))</f>
        <v/>
      </c>
      <c r="O9" s="153" t="str">
        <f>IF(M9="","",IFERROR(INDEX(MS!AS:AS,MATCH(Info!M9,MS!D:D,0),1),IFERROR(INDEX(WS!AR:AR,MATCH(Info!M9,WS!D:D,0),1),"EI OLE")))</f>
        <v/>
      </c>
      <c r="P9" s="169" t="str">
        <f>IF(M9="","",IFERROR(INDEX($AK$5:$AO$5,1,MATCH(INDEX(MD!A:A,MATCH(Info!M9,MD!D:D,0),1),$AK$8:$AO$8)),IFERROR(INDEX($AK$5:$AO$5,1,MATCH(INDEX(WD!A:A,MATCH(Info!M9,WD!D:D,0),1),$AK$9:$AO$9)),"")))</f>
        <v/>
      </c>
      <c r="Q9" s="132" t="str">
        <f>IF(M9="","",IFERROR(INDEX(MD!AW:AW,MATCH(Info!M9,MD!D:D,0),1),IFERROR(INDEX(WD!AQ:AQ,MATCH(Info!M9,WD!D:D,0),1),"EI OLE")))</f>
        <v/>
      </c>
      <c r="R9" s="188"/>
      <c r="S9" s="157" t="str">
        <f>IF(M9="","",IFERROR(INDEX($AK$5:$AO$5,1,MATCH(INDEX('XD M'!A:A,MATCH(Info!M9,'XD M'!D:D,0),1),$AK$10:$AO$10)),IFERROR(INDEX($AK$5:$AO$5,1,MATCH(INDEX('XD W'!A:A,MATCH(Info!M9,'XD W'!D:D,0),1),$AK$11:$AO$11)),"")))</f>
        <v/>
      </c>
      <c r="T9" s="139" t="str">
        <f>IF(M9="","",IFERROR(INDEX('XD M'!AN:AN,MATCH(Info!M9,'XD M'!D:D,0),1),IFERROR(INDEX('XD W'!AN:AN,MATCH(Info!M9,'XD W'!D:D,0),1),"EI OLE")))</f>
        <v/>
      </c>
      <c r="U9" s="184"/>
      <c r="X9">
        <v>4</v>
      </c>
      <c r="Z9" s="142" t="str">
        <f>$N$9</f>
        <v/>
      </c>
      <c r="AA9" s="144">
        <f>$M$9</f>
        <v>0</v>
      </c>
      <c r="AB9" s="145" t="str">
        <f>$O$9</f>
        <v/>
      </c>
      <c r="AD9" s="129">
        <f>$L$12</f>
        <v>4</v>
      </c>
      <c r="AE9" s="126" t="str">
        <f>$M$12&amp;" - "&amp;$M$13</f>
        <v xml:space="preserve"> - </v>
      </c>
      <c r="AF9" s="127">
        <f>$R$12</f>
        <v>0</v>
      </c>
      <c r="AG9" s="128">
        <f>$U$12</f>
        <v>0</v>
      </c>
      <c r="AJ9" s="109" t="s">
        <v>645</v>
      </c>
      <c r="AK9">
        <v>1</v>
      </c>
      <c r="AL9">
        <v>15</v>
      </c>
      <c r="AM9">
        <v>33</v>
      </c>
      <c r="AN9">
        <v>81</v>
      </c>
      <c r="AO9">
        <v>145</v>
      </c>
    </row>
    <row r="10" spans="1:41" x14ac:dyDescent="0.2">
      <c r="A10" s="136" t="s">
        <v>1185</v>
      </c>
      <c r="B10" s="108">
        <f>IFERROR(COUNTIF(MS!C:C,Info!A10),"")</f>
        <v>13</v>
      </c>
      <c r="C10" s="108">
        <f>IFERROR(COUNTIF(WS!C:C,Info!A10),"")</f>
        <v>9</v>
      </c>
      <c r="D10" s="108">
        <f>IFERROR(COUNTIF(MD!C:C,Info!A10),"")</f>
        <v>8</v>
      </c>
      <c r="E10" s="108">
        <f>IFERROR(COUNTIF(WD!C:C,Info!A10),"")</f>
        <v>3</v>
      </c>
      <c r="F10" s="108">
        <f>IFERROR(COUNTIF('XD M'!C:C,Info!A10),"")</f>
        <v>6</v>
      </c>
      <c r="G10" s="108">
        <f>IFERROR(COUNTIF('XD W'!C:C,Info!A10),"")</f>
        <v>5</v>
      </c>
      <c r="H10" s="108">
        <f t="shared" si="0"/>
        <v>44</v>
      </c>
      <c r="I10" s="45"/>
      <c r="J10" s="76" t="s">
        <v>70</v>
      </c>
      <c r="L10" s="189">
        <v>3</v>
      </c>
      <c r="M10" s="172"/>
      <c r="N10" s="150" t="str">
        <f>IF(M10="","",IFERROR(INDEX($AK$5:$AO$5,1,MATCH(INDEX(MS!A:A,MATCH(Info!M10,MS!D:D,0),1),$AK$6:$AO$6)),IFERROR(INDEX($AK$5:$AO$5,1,MATCH(INDEX(WS!A:A,MATCH(Info!M10,WS!D:D,0),1),$AK$7:$AO$7)),"")))</f>
        <v/>
      </c>
      <c r="O10" s="153" t="str">
        <f>IF(M10="","",IFERROR(INDEX(MS!AS:AS,MATCH(Info!M10,MS!D:D,0),1),IFERROR(INDEX(WS!AR:AR,MATCH(Info!M10,WS!D:D,0),1),"EI OLE")))</f>
        <v/>
      </c>
      <c r="P10" s="169" t="str">
        <f>IF(M10="","",IFERROR(INDEX($AK$5:$AO$5,1,MATCH(INDEX(MD!A:A,MATCH(Info!M10,MD!D:D,0),1),$AK$8:$AO$8)),IFERROR(INDEX($AK$5:$AO$5,1,MATCH(INDEX(WD!A:A,MATCH(Info!M10,WD!D:D,0),1),$AK$9:$AO$9)),"")))</f>
        <v/>
      </c>
      <c r="Q10" s="132" t="str">
        <f>IF(M10="","",IFERROR(INDEX(MD!AW:AW,MATCH(Info!M10,MD!D:D,0),1),IFERROR(INDEX(WD!AQ:AQ,MATCH(Info!M10,WD!D:D,0),1),"EI OLE")))</f>
        <v/>
      </c>
      <c r="R10" s="188">
        <f>SUM(Q10:Q11)</f>
        <v>0</v>
      </c>
      <c r="S10" s="157" t="str">
        <f>IF(M10="","",IFERROR(INDEX($AK$5:$AO$5,1,MATCH(INDEX('XD M'!A:A,MATCH(Info!M10,'XD M'!D:D,0),1),$AK$10:$AO$10)),IFERROR(INDEX($AK$5:$AO$5,1,MATCH(INDEX('XD W'!A:A,MATCH(Info!M10,'XD W'!D:D,0),1),$AK$11:$AO$11)),"")))</f>
        <v/>
      </c>
      <c r="T10" s="139" t="str">
        <f>IF(M10="","",IFERROR(INDEX('XD M'!AN:AN,MATCH(Info!M10,'XD M'!D:D,0),1),IFERROR(INDEX('XD W'!AN:AN,MATCH(Info!M10,'XD W'!D:D,0),1),"EI OLE")))</f>
        <v/>
      </c>
      <c r="U10" s="184">
        <f>SUM(T10:T11)</f>
        <v>0</v>
      </c>
      <c r="X10">
        <v>5</v>
      </c>
      <c r="Z10" s="142" t="str">
        <f>$N$10</f>
        <v/>
      </c>
      <c r="AA10" s="144">
        <f>$M$10</f>
        <v>0</v>
      </c>
      <c r="AB10" s="145" t="str">
        <f>$O$10</f>
        <v/>
      </c>
      <c r="AD10" s="129">
        <f>$L$14</f>
        <v>5</v>
      </c>
      <c r="AE10" s="126" t="str">
        <f>$M$14&amp;" - "&amp;$M$15</f>
        <v xml:space="preserve"> - </v>
      </c>
      <c r="AF10" s="127">
        <f>$R$14</f>
        <v>0</v>
      </c>
      <c r="AG10" s="128">
        <f>$U$14</f>
        <v>0</v>
      </c>
      <c r="AJ10" s="109" t="s">
        <v>890</v>
      </c>
      <c r="AK10">
        <v>1</v>
      </c>
      <c r="AL10">
        <v>11</v>
      </c>
      <c r="AM10">
        <v>35</v>
      </c>
      <c r="AN10">
        <v>71</v>
      </c>
      <c r="AO10">
        <v>119</v>
      </c>
    </row>
    <row r="11" spans="1:41" x14ac:dyDescent="0.2">
      <c r="A11" s="136" t="s">
        <v>168</v>
      </c>
      <c r="B11" s="108">
        <f>IFERROR(COUNTIF(MS!C:C,Info!A11),"")</f>
        <v>5</v>
      </c>
      <c r="C11" s="108">
        <f>IFERROR(COUNTIF(WS!C:C,Info!A11),"")</f>
        <v>3</v>
      </c>
      <c r="D11" s="108">
        <f>IFERROR(COUNTIF(MD!C:C,Info!A11),"")</f>
        <v>8</v>
      </c>
      <c r="E11" s="108">
        <f>IFERROR(COUNTIF(WD!C:C,Info!A11),"")</f>
        <v>14</v>
      </c>
      <c r="F11" s="108">
        <f>IFERROR(COUNTIF('XD M'!C:C,Info!A11),"")</f>
        <v>4</v>
      </c>
      <c r="G11" s="108">
        <f>IFERROR(COUNTIF('XD W'!C:C,Info!A11),"")</f>
        <v>5</v>
      </c>
      <c r="H11" s="108">
        <f t="shared" si="0"/>
        <v>39</v>
      </c>
      <c r="I11" s="44"/>
      <c r="J11" s="76" t="s">
        <v>71</v>
      </c>
      <c r="L11" s="189"/>
      <c r="M11" s="172"/>
      <c r="N11" s="150" t="str">
        <f>IF(M11="","",IFERROR(INDEX($AK$5:$AO$5,1,MATCH(INDEX(MS!A:A,MATCH(Info!M11,MS!D:D,0),1),$AK$6:$AO$6)),IFERROR(INDEX($AK$5:$AO$5,1,MATCH(INDEX(WS!A:A,MATCH(Info!M11,WS!D:D,0),1),$AK$7:$AO$7)),"")))</f>
        <v/>
      </c>
      <c r="O11" s="153" t="str">
        <f>IF(M11="","",IFERROR(INDEX(MS!AS:AS,MATCH(Info!M11,MS!D:D,0),1),IFERROR(INDEX(WS!AR:AR,MATCH(Info!M11,WS!D:D,0),1),"EI OLE")))</f>
        <v/>
      </c>
      <c r="P11" s="169" t="str">
        <f>IF(M11="","",IFERROR(INDEX($AK$5:$AO$5,1,MATCH(INDEX(MD!A:A,MATCH(Info!M11,MD!D:D,0),1),$AK$8:$AO$8)),IFERROR(INDEX($AK$5:$AO$5,1,MATCH(INDEX(WD!A:A,MATCH(Info!M11,WD!D:D,0),1),$AK$9:$AO$9)),"")))</f>
        <v/>
      </c>
      <c r="Q11" s="132" t="str">
        <f>IF(M11="","",IFERROR(INDEX(MD!AW:AW,MATCH(Info!M11,MD!D:D,0),1),IFERROR(INDEX(WD!AQ:AQ,MATCH(Info!M11,WD!D:D,0),1),"EI OLE")))</f>
        <v/>
      </c>
      <c r="R11" s="188"/>
      <c r="S11" s="157" t="str">
        <f>IF(M11="","",IFERROR(INDEX($AK$5:$AO$5,1,MATCH(INDEX('XD M'!A:A,MATCH(Info!M11,'XD M'!D:D,0),1),$AK$10:$AO$10)),IFERROR(INDEX($AK$5:$AO$5,1,MATCH(INDEX('XD W'!A:A,MATCH(Info!M11,'XD W'!D:D,0),1),$AK$11:$AO$11)),"")))</f>
        <v/>
      </c>
      <c r="T11" s="139" t="str">
        <f>IF(M11="","",IFERROR(INDEX('XD M'!AN:AN,MATCH(Info!M11,'XD M'!D:D,0),1),IFERROR(INDEX('XD W'!AN:AN,MATCH(Info!M11,'XD W'!D:D,0),1),"EI OLE")))</f>
        <v/>
      </c>
      <c r="U11" s="184"/>
      <c r="X11">
        <v>6</v>
      </c>
      <c r="Z11" s="142" t="str">
        <f>$N$11</f>
        <v/>
      </c>
      <c r="AA11" s="144">
        <f>$M$11</f>
        <v>0</v>
      </c>
      <c r="AB11" s="145" t="str">
        <f>$O$11</f>
        <v/>
      </c>
      <c r="AD11" s="129">
        <f>$L$16</f>
        <v>6</v>
      </c>
      <c r="AE11" s="126" t="str">
        <f>$M$16&amp;" - "&amp;$M$17</f>
        <v xml:space="preserve"> - </v>
      </c>
      <c r="AF11" s="127">
        <f>$R$16</f>
        <v>0</v>
      </c>
      <c r="AG11" s="128">
        <f>$U$16</f>
        <v>0</v>
      </c>
      <c r="AJ11" s="109" t="s">
        <v>891</v>
      </c>
      <c r="AK11">
        <v>1</v>
      </c>
      <c r="AL11">
        <v>11</v>
      </c>
      <c r="AM11">
        <v>35</v>
      </c>
      <c r="AN11">
        <v>71</v>
      </c>
      <c r="AO11">
        <v>119</v>
      </c>
    </row>
    <row r="12" spans="1:41" x14ac:dyDescent="0.2">
      <c r="A12" s="136" t="s">
        <v>86</v>
      </c>
      <c r="B12" s="108">
        <f>IFERROR(COUNTIF(MS!C:C,Info!A12),"")</f>
        <v>2</v>
      </c>
      <c r="C12" s="108">
        <f>IFERROR(COUNTIF(WS!C:C,Info!A12),"")</f>
        <v>1</v>
      </c>
      <c r="D12" s="108">
        <f>IFERROR(COUNTIF(MD!C:C,Info!A12),"")</f>
        <v>8</v>
      </c>
      <c r="E12" s="108">
        <f>IFERROR(COUNTIF(WD!C:C,Info!A12),"")</f>
        <v>9</v>
      </c>
      <c r="F12" s="108">
        <f>IFERROR(COUNTIF('XD M'!C:C,Info!A12),"")</f>
        <v>8</v>
      </c>
      <c r="G12" s="108">
        <f>IFERROR(COUNTIF('XD W'!C:C,Info!A12),"")</f>
        <v>6</v>
      </c>
      <c r="H12" s="108">
        <f t="shared" si="0"/>
        <v>34</v>
      </c>
      <c r="I12" s="43"/>
      <c r="J12" s="76" t="s">
        <v>72</v>
      </c>
      <c r="L12" s="192">
        <v>4</v>
      </c>
      <c r="M12" s="170"/>
      <c r="N12" s="150" t="str">
        <f>IF(M12="","",IFERROR(INDEX($AK$5:$AO$5,1,MATCH(INDEX(MS!A:A,MATCH(Info!M12,MS!D:D,0),1),$AK$6:$AO$6)),IFERROR(INDEX($AK$5:$AO$5,1,MATCH(INDEX(WS!A:A,MATCH(Info!M12,WS!D:D,0),1),$AK$7:$AO$7)),"")))</f>
        <v/>
      </c>
      <c r="O12" s="153" t="str">
        <f>IF(M12="","",IFERROR(INDEX(MS!AS:AS,MATCH(Info!M12,MS!D:D,0),1),IFERROR(INDEX(WS!AR:AR,MATCH(Info!M12,WS!D:D,0),1),"EI OLE")))</f>
        <v/>
      </c>
      <c r="P12" s="169" t="str">
        <f>IF(M12="","",IFERROR(INDEX($AK$5:$AO$5,1,MATCH(INDEX(MD!A:A,MATCH(Info!M12,MD!D:D,0),1),$AK$8:$AO$8)),IFERROR(INDEX($AK$5:$AO$5,1,MATCH(INDEX(WD!A:A,MATCH(Info!M12,WD!D:D,0),1),$AK$9:$AO$9)),"")))</f>
        <v/>
      </c>
      <c r="Q12" s="132" t="str">
        <f>IF(M12="","",IFERROR(INDEX(MD!AW:AW,MATCH(Info!M12,MD!D:D,0),1),IFERROR(INDEX(WD!AQ:AQ,MATCH(Info!M12,WD!D:D,0),1),"EI OLE")))</f>
        <v/>
      </c>
      <c r="R12" s="188">
        <f>SUM(Q12:Q13)</f>
        <v>0</v>
      </c>
      <c r="S12" s="157" t="str">
        <f>IF(M12="","",IFERROR(INDEX($AK$5:$AO$5,1,MATCH(INDEX('XD M'!A:A,MATCH(Info!M12,'XD M'!D:D,0),1),$AK$10:$AO$10)),IFERROR(INDEX($AK$5:$AO$5,1,MATCH(INDEX('XD W'!A:A,MATCH(Info!M12,'XD W'!D:D,0),1),$AK$11:$AO$11)),"")))</f>
        <v/>
      </c>
      <c r="T12" s="139" t="str">
        <f>IF(M12="","",IFERROR(INDEX('XD M'!AN:AN,MATCH(Info!M12,'XD M'!D:D,0),1),IFERROR(INDEX('XD W'!AN:AN,MATCH(Info!M12,'XD W'!D:D,0),1),"EI OLE")))</f>
        <v/>
      </c>
      <c r="U12" s="184">
        <f>SUM(T12:T13)</f>
        <v>0</v>
      </c>
      <c r="X12">
        <v>7</v>
      </c>
      <c r="Z12" s="142" t="str">
        <f>$N$12</f>
        <v/>
      </c>
      <c r="AA12" s="144">
        <f>$M$12</f>
        <v>0</v>
      </c>
      <c r="AB12" s="145" t="str">
        <f>$O$12</f>
        <v/>
      </c>
      <c r="AD12" s="129">
        <f>$L$18</f>
        <v>7</v>
      </c>
      <c r="AE12" s="126" t="str">
        <f>$M$18&amp;" - "&amp;$M$19</f>
        <v xml:space="preserve"> - </v>
      </c>
      <c r="AF12" s="127">
        <f>$R$18</f>
        <v>0</v>
      </c>
      <c r="AG12" s="128">
        <f>$U$18</f>
        <v>0</v>
      </c>
    </row>
    <row r="13" spans="1:41" x14ac:dyDescent="0.2">
      <c r="A13" s="136" t="s">
        <v>98</v>
      </c>
      <c r="B13" s="108">
        <f>IFERROR(COUNTIF(MS!C:C,Info!A13),"")</f>
        <v>3</v>
      </c>
      <c r="C13" s="108">
        <f>IFERROR(COUNTIF(WS!C:C,Info!A13),"")</f>
        <v>0</v>
      </c>
      <c r="D13" s="108">
        <f>IFERROR(COUNTIF(MD!C:C,Info!A13),"")</f>
        <v>9</v>
      </c>
      <c r="E13" s="108">
        <f>IFERROR(COUNTIF(WD!C:C,Info!A13),"")</f>
        <v>4</v>
      </c>
      <c r="F13" s="108">
        <f>IFERROR(COUNTIF('XD M'!C:C,Info!A13),"")</f>
        <v>8</v>
      </c>
      <c r="G13" s="108">
        <f>IFERROR(COUNTIF('XD W'!C:C,Info!A13),"")</f>
        <v>6</v>
      </c>
      <c r="H13" s="108">
        <f t="shared" si="0"/>
        <v>30</v>
      </c>
      <c r="I13" s="69"/>
      <c r="J13" s="76" t="s">
        <v>73</v>
      </c>
      <c r="L13" s="192"/>
      <c r="M13" s="171"/>
      <c r="N13" s="150" t="str">
        <f>IF(M13="","",IFERROR(INDEX($AK$5:$AO$5,1,MATCH(INDEX(MS!A:A,MATCH(Info!M13,MS!D:D,0),1),$AK$6:$AO$6)),IFERROR(INDEX($AK$5:$AO$5,1,MATCH(INDEX(WS!A:A,MATCH(Info!M13,WS!D:D,0),1),$AK$7:$AO$7)),"")))</f>
        <v/>
      </c>
      <c r="O13" s="153" t="str">
        <f>IF(M13="","",IFERROR(INDEX(MS!AS:AS,MATCH(Info!M13,MS!D:D,0),1),IFERROR(INDEX(WS!AR:AR,MATCH(Info!M13,WS!D:D,0),1),"EI OLE")))</f>
        <v/>
      </c>
      <c r="P13" s="169" t="str">
        <f>IF(M13="","",IFERROR(INDEX($AK$5:$AO$5,1,MATCH(INDEX(MD!A:A,MATCH(Info!M13,MD!D:D,0),1),$AK$8:$AO$8)),IFERROR(INDEX($AK$5:$AO$5,1,MATCH(INDEX(WD!A:A,MATCH(Info!M13,WD!D:D,0),1),$AK$9:$AO$9)),"")))</f>
        <v/>
      </c>
      <c r="Q13" s="132" t="str">
        <f>IF(M13="","",IFERROR(INDEX(MD!AW:AW,MATCH(Info!M13,MD!D:D,0),1),IFERROR(INDEX(WD!AQ:AQ,MATCH(Info!M13,WD!D:D,0),1),"EI OLE")))</f>
        <v/>
      </c>
      <c r="R13" s="188"/>
      <c r="S13" s="157" t="str">
        <f>IF(M13="","",IFERROR(INDEX($AK$5:$AO$5,1,MATCH(INDEX('XD M'!A:A,MATCH(Info!M13,'XD M'!D:D,0),1),$AK$10:$AO$10)),IFERROR(INDEX($AK$5:$AO$5,1,MATCH(INDEX('XD W'!A:A,MATCH(Info!M13,'XD W'!D:D,0),1),$AK$11:$AO$11)),"")))</f>
        <v/>
      </c>
      <c r="T13" s="139" t="str">
        <f>IF(M13="","",IFERROR(INDEX('XD M'!AN:AN,MATCH(Info!M13,'XD M'!D:D,0),1),IFERROR(INDEX('XD W'!AN:AN,MATCH(Info!M13,'XD W'!D:D,0),1),"EI OLE")))</f>
        <v/>
      </c>
      <c r="U13" s="184"/>
      <c r="X13">
        <v>8</v>
      </c>
      <c r="Z13" s="142" t="str">
        <f>$N$13</f>
        <v/>
      </c>
      <c r="AA13" s="144">
        <f>$M$13</f>
        <v>0</v>
      </c>
      <c r="AB13" s="145" t="str">
        <f>$O$13</f>
        <v/>
      </c>
      <c r="AD13" s="129">
        <f>$L$20</f>
        <v>8</v>
      </c>
      <c r="AE13" s="126" t="str">
        <f>$M$20&amp;" - "&amp;$M$21</f>
        <v xml:space="preserve"> - </v>
      </c>
      <c r="AF13" s="127">
        <f>$R$20</f>
        <v>0</v>
      </c>
      <c r="AG13" s="128">
        <f>$U$20</f>
        <v>0</v>
      </c>
    </row>
    <row r="14" spans="1:41" x14ac:dyDescent="0.2">
      <c r="A14" s="136" t="s">
        <v>259</v>
      </c>
      <c r="B14" s="108">
        <f>IFERROR(COUNTIF(MS!C:C,Info!A14),"")</f>
        <v>10</v>
      </c>
      <c r="C14" s="108">
        <f>IFERROR(COUNTIF(WS!C:C,Info!A14),"")</f>
        <v>1</v>
      </c>
      <c r="D14" s="108">
        <f>IFERROR(COUNTIF(MD!C:C,Info!A14),"")</f>
        <v>10</v>
      </c>
      <c r="E14" s="108">
        <f>IFERROR(COUNTIF(WD!C:C,Info!A14),"")</f>
        <v>0</v>
      </c>
      <c r="F14" s="108">
        <f>IFERROR(COUNTIF('XD M'!C:C,Info!A14),"")</f>
        <v>7</v>
      </c>
      <c r="G14" s="108">
        <f>IFERROR(COUNTIF('XD W'!C:C,Info!A14),"")</f>
        <v>1</v>
      </c>
      <c r="H14" s="108">
        <f t="shared" si="0"/>
        <v>29</v>
      </c>
      <c r="J14" s="40"/>
      <c r="L14" s="189">
        <v>5</v>
      </c>
      <c r="M14" s="173"/>
      <c r="N14" s="150" t="str">
        <f>IF(M14="","",IFERROR(INDEX($AK$5:$AO$5,1,MATCH(INDEX(MS!A:A,MATCH(Info!M14,MS!D:D,0),1),$AK$6:$AO$6)),IFERROR(INDEX($AK$5:$AO$5,1,MATCH(INDEX(WS!A:A,MATCH(Info!M14,WS!D:D,0),1),$AK$7:$AO$7)),"")))</f>
        <v/>
      </c>
      <c r="O14" s="153" t="str">
        <f>IF(M14="","",IFERROR(INDEX(MS!AS:AS,MATCH(Info!M14,MS!D:D,0),1),IFERROR(INDEX(WS!AR:AR,MATCH(Info!M14,WS!D:D,0),1),"EI OLE")))</f>
        <v/>
      </c>
      <c r="P14" s="169" t="str">
        <f>IF(M14="","",IFERROR(INDEX($AK$5:$AO$5,1,MATCH(INDEX(MD!A:A,MATCH(Info!M14,MD!D:D,0),1),$AK$8:$AO$8)),IFERROR(INDEX($AK$5:$AO$5,1,MATCH(INDEX(WD!A:A,MATCH(Info!M14,WD!D:D,0),1),$AK$9:$AO$9)),"")))</f>
        <v/>
      </c>
      <c r="Q14" s="132" t="str">
        <f>IF(M14="","",IFERROR(INDEX(MD!AW:AW,MATCH(Info!M14,MD!D:D,0),1),IFERROR(INDEX(WD!AQ:AQ,MATCH(Info!M14,WD!D:D,0),1),"EI OLE")))</f>
        <v/>
      </c>
      <c r="R14" s="188">
        <f>SUM(Q14:Q15)</f>
        <v>0</v>
      </c>
      <c r="S14" s="157" t="str">
        <f>IF(M14="","",IFERROR(INDEX($AK$5:$AO$5,1,MATCH(INDEX('XD M'!A:A,MATCH(Info!M14,'XD M'!D:D,0),1),$AK$10:$AO$10)),IFERROR(INDEX($AK$5:$AO$5,1,MATCH(INDEX('XD W'!A:A,MATCH(Info!M14,'XD W'!D:D,0),1),$AK$11:$AO$11)),"")))</f>
        <v/>
      </c>
      <c r="T14" s="139" t="str">
        <f>IF(M14="","",IFERROR(INDEX('XD M'!AN:AN,MATCH(Info!M14,'XD M'!D:D,0),1),IFERROR(INDEX('XD W'!AN:AN,MATCH(Info!M14,'XD W'!D:D,0),1),"EI OLE")))</f>
        <v/>
      </c>
      <c r="U14" s="184">
        <f>SUM(T14:T15)</f>
        <v>0</v>
      </c>
      <c r="X14">
        <v>9</v>
      </c>
      <c r="Z14" s="142" t="str">
        <f>$N$14</f>
        <v/>
      </c>
      <c r="AA14" s="144">
        <f>$M$14</f>
        <v>0</v>
      </c>
      <c r="AB14" s="145" t="str">
        <f>$O$14</f>
        <v/>
      </c>
      <c r="AD14" s="129">
        <f>$L$22</f>
        <v>9</v>
      </c>
      <c r="AE14" s="126" t="str">
        <f>$M$22&amp;" - "&amp;$M$23</f>
        <v xml:space="preserve"> - </v>
      </c>
      <c r="AF14" s="127">
        <f>$R$22</f>
        <v>0</v>
      </c>
      <c r="AG14" s="128">
        <f>$U$22</f>
        <v>0</v>
      </c>
    </row>
    <row r="15" spans="1:41" ht="15" x14ac:dyDescent="0.25">
      <c r="A15" s="136" t="s">
        <v>338</v>
      </c>
      <c r="B15" s="108">
        <f>IFERROR(COUNTIF(MS!C:C,Info!A15),"")</f>
        <v>1</v>
      </c>
      <c r="C15" s="108">
        <f>IFERROR(COUNTIF(WS!C:C,Info!A15),"")</f>
        <v>1</v>
      </c>
      <c r="D15" s="108">
        <f>IFERROR(COUNTIF(MD!C:C,Info!A15),"")</f>
        <v>12</v>
      </c>
      <c r="E15" s="108">
        <f>IFERROR(COUNTIF(WD!C:C,Info!A15),"")</f>
        <v>3</v>
      </c>
      <c r="F15" s="108">
        <f>IFERROR(COUNTIF('XD M'!C:C,Info!A15),"")</f>
        <v>5</v>
      </c>
      <c r="G15" s="108">
        <f>IFERROR(COUNTIF('XD W'!C:C,Info!A15),"")</f>
        <v>4</v>
      </c>
      <c r="H15" s="108">
        <f t="shared" si="0"/>
        <v>26</v>
      </c>
      <c r="I15" s="42">
        <v>0</v>
      </c>
      <c r="J15" s="40" t="s">
        <v>42</v>
      </c>
      <c r="L15" s="189"/>
      <c r="M15" s="173"/>
      <c r="N15" s="150" t="str">
        <f>IF(M15="","",IFERROR(INDEX($AK$5:$AO$5,1,MATCH(INDEX(MS!A:A,MATCH(Info!M15,MS!D:D,0),1),$AK$6:$AO$6)),IFERROR(INDEX($AK$5:$AO$5,1,MATCH(INDEX(WS!A:A,MATCH(Info!M15,WS!D:D,0),1),$AK$7:$AO$7)),"")))</f>
        <v/>
      </c>
      <c r="O15" s="153" t="str">
        <f>IF(M15="","",IFERROR(INDEX(MS!AS:AS,MATCH(Info!M15,MS!D:D,0),1),IFERROR(INDEX(WS!AR:AR,MATCH(Info!M15,WS!D:D,0),1),"EI OLE")))</f>
        <v/>
      </c>
      <c r="P15" s="169" t="str">
        <f>IF(M15="","",IFERROR(INDEX($AK$5:$AO$5,1,MATCH(INDEX(MD!A:A,MATCH(Info!M15,MD!D:D,0),1),$AK$8:$AO$8)),IFERROR(INDEX($AK$5:$AO$5,1,MATCH(INDEX(WD!A:A,MATCH(Info!M15,WD!D:D,0),1),$AK$9:$AO$9)),"")))</f>
        <v/>
      </c>
      <c r="Q15" s="132" t="str">
        <f>IF(M15="","",IFERROR(INDEX(MD!AW:AW,MATCH(Info!M15,MD!D:D,0),1),IFERROR(INDEX(WD!AQ:AQ,MATCH(Info!M15,WD!D:D,0),1),"EI OLE")))</f>
        <v/>
      </c>
      <c r="R15" s="188"/>
      <c r="S15" s="157" t="str">
        <f>IF(M15="","",IFERROR(INDEX($AK$5:$AO$5,1,MATCH(INDEX('XD M'!A:A,MATCH(Info!M15,'XD M'!D:D,0),1),$AK$10:$AO$10)),IFERROR(INDEX($AK$5:$AO$5,1,MATCH(INDEX('XD W'!A:A,MATCH(Info!M15,'XD W'!D:D,0),1),$AK$11:$AO$11)),"")))</f>
        <v/>
      </c>
      <c r="T15" s="139" t="str">
        <f>IF(M15="","",IFERROR(INDEX('XD M'!AN:AN,MATCH(Info!M15,'XD M'!D:D,0),1),IFERROR(INDEX('XD W'!AN:AN,MATCH(Info!M15,'XD W'!D:D,0),1),"EI OLE")))</f>
        <v/>
      </c>
      <c r="U15" s="184"/>
      <c r="X15">
        <v>10</v>
      </c>
      <c r="Z15" s="142" t="str">
        <f>$N$15</f>
        <v/>
      </c>
      <c r="AA15" s="144">
        <f>$M$15</f>
        <v>0</v>
      </c>
      <c r="AB15" s="145" t="str">
        <f>$O$15</f>
        <v/>
      </c>
      <c r="AD15" s="129">
        <f>$L$24</f>
        <v>10</v>
      </c>
      <c r="AE15" s="126" t="str">
        <f>$M$24&amp;" - "&amp;$M$25</f>
        <v xml:space="preserve"> - </v>
      </c>
      <c r="AF15" s="127">
        <f>$R$24</f>
        <v>0</v>
      </c>
      <c r="AG15" s="128">
        <f>$U$24</f>
        <v>0</v>
      </c>
    </row>
    <row r="16" spans="1:41" x14ac:dyDescent="0.2">
      <c r="A16" s="136" t="s">
        <v>236</v>
      </c>
      <c r="B16" s="108">
        <f>IFERROR(COUNTIF(MS!C:C,Info!A16),"")</f>
        <v>4</v>
      </c>
      <c r="C16" s="108">
        <f>IFERROR(COUNTIF(WS!C:C,Info!A16),"")</f>
        <v>0</v>
      </c>
      <c r="D16" s="108">
        <f>IFERROR(COUNTIF(MD!C:C,Info!A16),"")</f>
        <v>14</v>
      </c>
      <c r="E16" s="108">
        <f>IFERROR(COUNTIF(WD!C:C,Info!A16),"")</f>
        <v>1</v>
      </c>
      <c r="F16" s="108">
        <f>IFERROR(COUNTIF('XD M'!C:C,Info!A16),"")</f>
        <v>6</v>
      </c>
      <c r="G16" s="108">
        <f>IFERROR(COUNTIF('XD W'!C:C,Info!A16),"")</f>
        <v>1</v>
      </c>
      <c r="H16" s="108">
        <f t="shared" si="0"/>
        <v>26</v>
      </c>
      <c r="I16" s="41"/>
      <c r="J16" s="40" t="s">
        <v>41</v>
      </c>
      <c r="L16" s="190">
        <v>6</v>
      </c>
      <c r="M16" s="133"/>
      <c r="N16" s="150" t="str">
        <f>IF(M16="","",IFERROR(INDEX($AK$5:$AO$5,1,MATCH(INDEX(MS!A:A,MATCH(Info!M16,MS!D:D,0),1),$AK$6:$AO$6)),IFERROR(INDEX($AK$5:$AO$5,1,MATCH(INDEX(WS!A:A,MATCH(Info!M16,WS!D:D,0),1),$AK$7:$AO$7)),"")))</f>
        <v/>
      </c>
      <c r="O16" s="153" t="str">
        <f>IF(M16="","",IFERROR(INDEX(MS!AS:AS,MATCH(Info!M16,MS!D:D,0),1),IFERROR(INDEX(WS!AR:AR,MATCH(Info!M16,WS!D:D,0),1),"EI OLE")))</f>
        <v/>
      </c>
      <c r="P16" s="169" t="str">
        <f>IF(M16="","",IFERROR(INDEX($AK$5:$AO$5,1,MATCH(INDEX(MD!A:A,MATCH(Info!M16,MD!D:D,0),1),$AK$8:$AO$8)),IFERROR(INDEX($AK$5:$AO$5,1,MATCH(INDEX(WD!A:A,MATCH(Info!M16,WD!D:D,0),1),$AK$9:$AO$9)),"")))</f>
        <v/>
      </c>
      <c r="Q16" s="132" t="str">
        <f>IF(M16="","",IFERROR(INDEX(MD!AW:AW,MATCH(Info!M16,MD!D:D,0),1),IFERROR(INDEX(WD!AQ:AQ,MATCH(Info!M16,WD!D:D,0),1),"EI OLE")))</f>
        <v/>
      </c>
      <c r="R16" s="188">
        <f>SUM(Q16:Q17)</f>
        <v>0</v>
      </c>
      <c r="S16" s="157" t="str">
        <f>IF(M16="","",IFERROR(INDEX($AK$5:$AO$5,1,MATCH(INDEX('XD M'!A:A,MATCH(Info!M16,'XD M'!D:D,0),1),$AK$10:$AO$10)),IFERROR(INDEX($AK$5:$AO$5,1,MATCH(INDEX('XD W'!A:A,MATCH(Info!M16,'XD W'!D:D,0),1),$AK$11:$AO$11)),"")))</f>
        <v/>
      </c>
      <c r="T16" s="139" t="str">
        <f>IF(M16="","",IFERROR(INDEX('XD M'!AN:AN,MATCH(Info!M16,'XD M'!D:D,0),1),IFERROR(INDEX('XD W'!AN:AN,MATCH(Info!M16,'XD W'!D:D,0),1),"EI OLE")))</f>
        <v/>
      </c>
      <c r="U16" s="184">
        <f>SUM(T16:T17)</f>
        <v>0</v>
      </c>
      <c r="X16">
        <v>11</v>
      </c>
      <c r="Z16" s="142" t="str">
        <f>$N$16</f>
        <v/>
      </c>
      <c r="AA16" s="144">
        <f>$M$16</f>
        <v>0</v>
      </c>
      <c r="AB16" s="145" t="str">
        <f>$O$16</f>
        <v/>
      </c>
      <c r="AD16" s="129">
        <f>$L$26</f>
        <v>11</v>
      </c>
      <c r="AE16" s="126" t="str">
        <f>$M$26&amp;" - "&amp;$M$27</f>
        <v xml:space="preserve"> - </v>
      </c>
      <c r="AF16" s="127">
        <f>$R$26</f>
        <v>0</v>
      </c>
      <c r="AG16" s="128">
        <f>$U$26</f>
        <v>0</v>
      </c>
    </row>
    <row r="17" spans="1:33" x14ac:dyDescent="0.2">
      <c r="A17" s="136" t="s">
        <v>81</v>
      </c>
      <c r="B17" s="108">
        <f>IFERROR(COUNTIF(MS!C:C,Info!A17),"")</f>
        <v>4</v>
      </c>
      <c r="C17" s="108">
        <f>IFERROR(COUNTIF(WS!C:C,Info!A17),"")</f>
        <v>3</v>
      </c>
      <c r="D17" s="108">
        <f>IFERROR(COUNTIF(MD!C:C,Info!A17),"")</f>
        <v>4</v>
      </c>
      <c r="E17" s="108">
        <f>IFERROR(COUNTIF(WD!C:C,Info!A17),"")</f>
        <v>3</v>
      </c>
      <c r="F17" s="108">
        <f>IFERROR(COUNTIF('XD M'!C:C,Info!A17),"")</f>
        <v>4</v>
      </c>
      <c r="G17" s="108">
        <f>IFERROR(COUNTIF('XD W'!C:C,Info!A17),"")</f>
        <v>3</v>
      </c>
      <c r="H17" s="108">
        <f t="shared" si="0"/>
        <v>21</v>
      </c>
      <c r="L17" s="190"/>
      <c r="M17" s="133"/>
      <c r="N17" s="150" t="str">
        <f>IF(M17="","",IFERROR(INDEX($AK$5:$AO$5,1,MATCH(INDEX(MS!A:A,MATCH(Info!M17,MS!D:D,0),1),$AK$6:$AO$6)),IFERROR(INDEX($AK$5:$AO$5,1,MATCH(INDEX(WS!A:A,MATCH(Info!M17,WS!D:D,0),1),$AK$7:$AO$7)),"")))</f>
        <v/>
      </c>
      <c r="O17" s="153" t="str">
        <f>IF(M17="","",IFERROR(INDEX(MS!AS:AS,MATCH(Info!M17,MS!D:D,0),1),IFERROR(INDEX(WS!AR:AR,MATCH(Info!M17,WS!D:D,0),1),"EI OLE")))</f>
        <v/>
      </c>
      <c r="P17" s="169" t="str">
        <f>IF(M17="","",IFERROR(INDEX($AK$5:$AO$5,1,MATCH(INDEX(MD!A:A,MATCH(Info!M17,MD!D:D,0),1),$AK$8:$AO$8)),IFERROR(INDEX($AK$5:$AO$5,1,MATCH(INDEX(WD!A:A,MATCH(Info!M17,WD!D:D,0),1),$AK$9:$AO$9)),"")))</f>
        <v/>
      </c>
      <c r="Q17" s="132" t="str">
        <f>IF(M17="","",IFERROR(INDEX(MD!AW:AW,MATCH(Info!M17,MD!D:D,0),1),IFERROR(INDEX(WD!AQ:AQ,MATCH(Info!M17,WD!D:D,0),1),"EI OLE")))</f>
        <v/>
      </c>
      <c r="R17" s="188"/>
      <c r="S17" s="157" t="str">
        <f>IF(M17="","",IFERROR(INDEX($AK$5:$AO$5,1,MATCH(INDEX('XD M'!A:A,MATCH(Info!M17,'XD M'!D:D,0),1),$AK$10:$AO$10)),IFERROR(INDEX($AK$5:$AO$5,1,MATCH(INDEX('XD W'!A:A,MATCH(Info!M17,'XD W'!D:D,0),1),$AK$11:$AO$11)),"")))</f>
        <v/>
      </c>
      <c r="T17" s="139" t="str">
        <f>IF(M17="","",IFERROR(INDEX('XD M'!AN:AN,MATCH(Info!M17,'XD M'!D:D,0),1),IFERROR(INDEX('XD W'!AN:AN,MATCH(Info!M17,'XD W'!D:D,0),1),"EI OLE")))</f>
        <v/>
      </c>
      <c r="U17" s="184"/>
      <c r="X17">
        <v>12</v>
      </c>
      <c r="Z17" s="142" t="str">
        <f>$N$17</f>
        <v/>
      </c>
      <c r="AA17" s="144">
        <f>$M$17</f>
        <v>0</v>
      </c>
      <c r="AB17" s="145" t="str">
        <f>$O$17</f>
        <v/>
      </c>
      <c r="AD17" s="129">
        <f>$L$28</f>
        <v>12</v>
      </c>
      <c r="AE17" s="126" t="str">
        <f>$M$28&amp;" - "&amp;$M$29</f>
        <v xml:space="preserve"> - </v>
      </c>
      <c r="AF17" s="127">
        <f>$R$28</f>
        <v>0</v>
      </c>
      <c r="AG17" s="128">
        <f>$U$28</f>
        <v>0</v>
      </c>
    </row>
    <row r="18" spans="1:33" x14ac:dyDescent="0.2">
      <c r="A18" s="136" t="s">
        <v>352</v>
      </c>
      <c r="B18" s="108">
        <f>IFERROR(COUNTIF(MS!C:C,Info!A18),"")</f>
        <v>0</v>
      </c>
      <c r="C18" s="108">
        <f>IFERROR(COUNTIF(WS!C:C,Info!A18),"")</f>
        <v>2</v>
      </c>
      <c r="D18" s="108">
        <f>IFERROR(COUNTIF(MD!C:C,Info!A18),"")</f>
        <v>4</v>
      </c>
      <c r="E18" s="108">
        <f>IFERROR(COUNTIF(WD!C:C,Info!A18),"")</f>
        <v>4</v>
      </c>
      <c r="F18" s="108">
        <f>IFERROR(COUNTIF('XD M'!C:C,Info!A18),"")</f>
        <v>3</v>
      </c>
      <c r="G18" s="108">
        <f>IFERROR(COUNTIF('XD W'!C:C,Info!A18),"")</f>
        <v>4</v>
      </c>
      <c r="H18" s="108">
        <f t="shared" si="0"/>
        <v>17</v>
      </c>
      <c r="J18" s="40" t="s">
        <v>268</v>
      </c>
      <c r="L18" s="189">
        <v>7</v>
      </c>
      <c r="M18" s="173"/>
      <c r="N18" s="150" t="str">
        <f>IF(M18="","",IFERROR(INDEX($AK$5:$AO$5,1,MATCH(INDEX(MS!A:A,MATCH(Info!M18,MS!D:D,0),1),$AK$6:$AO$6)),IFERROR(INDEX($AK$5:$AO$5,1,MATCH(INDEX(WS!A:A,MATCH(Info!M18,WS!D:D,0),1),$AK$7:$AO$7)),"")))</f>
        <v/>
      </c>
      <c r="O18" s="153" t="str">
        <f>IF(M18="","",IFERROR(INDEX(MS!AS:AS,MATCH(Info!M18,MS!D:D,0),1),IFERROR(INDEX(WS!AR:AR,MATCH(Info!M18,WS!D:D,0),1),"EI OLE")))</f>
        <v/>
      </c>
      <c r="P18" s="169" t="str">
        <f>IF(M18="","",IFERROR(INDEX($AK$5:$AO$5,1,MATCH(INDEX(MD!A:A,MATCH(Info!M18,MD!D:D,0),1),$AK$8:$AO$8)),IFERROR(INDEX($AK$5:$AO$5,1,MATCH(INDEX(WD!A:A,MATCH(Info!M18,WD!D:D,0),1),$AK$9:$AO$9)),"")))</f>
        <v/>
      </c>
      <c r="Q18" s="132" t="str">
        <f>IF(M18="","",IFERROR(INDEX(MD!AW:AW,MATCH(Info!M18,MD!D:D,0),1),IFERROR(INDEX(WD!AQ:AQ,MATCH(Info!M18,WD!D:D,0),1),"EI OLE")))</f>
        <v/>
      </c>
      <c r="R18" s="188">
        <f>SUM(Q18:Q19)</f>
        <v>0</v>
      </c>
      <c r="S18" s="157" t="str">
        <f>IF(M18="","",IFERROR(INDEX($AK$5:$AO$5,1,MATCH(INDEX('XD M'!A:A,MATCH(Info!M18,'XD M'!D:D,0),1),$AK$10:$AO$10)),IFERROR(INDEX($AK$5:$AO$5,1,MATCH(INDEX('XD W'!A:A,MATCH(Info!M18,'XD W'!D:D,0),1),$AK$11:$AO$11)),"")))</f>
        <v/>
      </c>
      <c r="T18" s="139" t="str">
        <f>IF(M18="","",IFERROR(INDEX('XD M'!AN:AN,MATCH(Info!M18,'XD M'!D:D,0),1),IFERROR(INDEX('XD W'!AN:AN,MATCH(Info!M18,'XD W'!D:D,0),1),"EI OLE")))</f>
        <v/>
      </c>
      <c r="U18" s="184">
        <f>SUM(T18:T19)</f>
        <v>0</v>
      </c>
      <c r="X18">
        <v>13</v>
      </c>
      <c r="Z18" s="142" t="str">
        <f>$N$18</f>
        <v/>
      </c>
      <c r="AA18" s="144">
        <f>$M$18</f>
        <v>0</v>
      </c>
      <c r="AB18" s="145" t="str">
        <f>$O$18</f>
        <v/>
      </c>
      <c r="AD18" s="129">
        <f>$L$30</f>
        <v>13</v>
      </c>
      <c r="AE18" s="126" t="str">
        <f>$M$30&amp;" - "&amp;$M$31</f>
        <v xml:space="preserve"> - </v>
      </c>
      <c r="AF18" s="127">
        <f>$R$30</f>
        <v>0</v>
      </c>
      <c r="AG18" s="128">
        <f>$U$30</f>
        <v>0</v>
      </c>
    </row>
    <row r="19" spans="1:33" x14ac:dyDescent="0.2">
      <c r="A19" s="136" t="s">
        <v>392</v>
      </c>
      <c r="B19" s="108">
        <f>IFERROR(COUNTIF(MS!C:C,Info!A19),"")</f>
        <v>1</v>
      </c>
      <c r="C19" s="108">
        <f>IFERROR(COUNTIF(WS!C:C,Info!A19),"")</f>
        <v>0</v>
      </c>
      <c r="D19" s="108">
        <f>IFERROR(COUNTIF(MD!C:C,Info!A19),"")</f>
        <v>7</v>
      </c>
      <c r="E19" s="108">
        <f>IFERROR(COUNTIF(WD!C:C,Info!A19),"")</f>
        <v>3</v>
      </c>
      <c r="F19" s="108">
        <f>IFERROR(COUNTIF('XD M'!C:C,Info!A19),"")</f>
        <v>3</v>
      </c>
      <c r="G19" s="108">
        <f>IFERROR(COUNTIF('XD W'!C:C,Info!A19),"")</f>
        <v>2</v>
      </c>
      <c r="H19" s="108">
        <f t="shared" si="0"/>
        <v>16</v>
      </c>
      <c r="L19" s="189"/>
      <c r="M19" s="173"/>
      <c r="N19" s="150" t="str">
        <f>IF(M19="","",IFERROR(INDEX($AK$5:$AO$5,1,MATCH(INDEX(MS!A:A,MATCH(Info!M19,MS!D:D,0),1),$AK$6:$AO$6)),IFERROR(INDEX($AK$5:$AO$5,1,MATCH(INDEX(WS!A:A,MATCH(Info!M19,WS!D:D,0),1),$AK$7:$AO$7)),"")))</f>
        <v/>
      </c>
      <c r="O19" s="153" t="str">
        <f>IF(M19="","",IFERROR(INDEX(MS!AS:AS,MATCH(Info!M19,MS!D:D,0),1),IFERROR(INDEX(WS!AR:AR,MATCH(Info!M19,WS!D:D,0),1),"EI OLE")))</f>
        <v/>
      </c>
      <c r="P19" s="169" t="str">
        <f>IF(M19="","",IFERROR(INDEX($AK$5:$AO$5,1,MATCH(INDEX(MD!A:A,MATCH(Info!M19,MD!D:D,0),1),$AK$8:$AO$8)),IFERROR(INDEX($AK$5:$AO$5,1,MATCH(INDEX(WD!A:A,MATCH(Info!M19,WD!D:D,0),1),$AK$9:$AO$9)),"")))</f>
        <v/>
      </c>
      <c r="Q19" s="132" t="str">
        <f>IF(M19="","",IFERROR(INDEX(MD!AW:AW,MATCH(Info!M19,MD!D:D,0),1),IFERROR(INDEX(WD!AQ:AQ,MATCH(Info!M19,WD!D:D,0),1),"EI OLE")))</f>
        <v/>
      </c>
      <c r="R19" s="188"/>
      <c r="S19" s="157" t="str">
        <f>IF(M19="","",IFERROR(INDEX($AK$5:$AO$5,1,MATCH(INDEX('XD M'!A:A,MATCH(Info!M19,'XD M'!D:D,0),1),$AK$10:$AO$10)),IFERROR(INDEX($AK$5:$AO$5,1,MATCH(INDEX('XD W'!A:A,MATCH(Info!M19,'XD W'!D:D,0),1),$AK$11:$AO$11)),"")))</f>
        <v/>
      </c>
      <c r="T19" s="139" t="str">
        <f>IF(M19="","",IFERROR(INDEX('XD M'!AN:AN,MATCH(Info!M19,'XD M'!D:D,0),1),IFERROR(INDEX('XD W'!AN:AN,MATCH(Info!M19,'XD W'!D:D,0),1),"EI OLE")))</f>
        <v/>
      </c>
      <c r="U19" s="184"/>
      <c r="X19">
        <v>14</v>
      </c>
      <c r="Z19" s="142" t="str">
        <f>$N$19</f>
        <v/>
      </c>
      <c r="AA19" s="144">
        <f>$M$19</f>
        <v>0</v>
      </c>
      <c r="AB19" s="145" t="str">
        <f>$O$19</f>
        <v/>
      </c>
      <c r="AD19" s="129">
        <f>$L$32</f>
        <v>14</v>
      </c>
      <c r="AE19" s="126" t="str">
        <f>$M$32&amp;" - "&amp;$M$33</f>
        <v xml:space="preserve"> - </v>
      </c>
      <c r="AF19" s="127">
        <f>$R$32</f>
        <v>0</v>
      </c>
      <c r="AG19" s="128">
        <f>$U$32</f>
        <v>0</v>
      </c>
    </row>
    <row r="20" spans="1:33" x14ac:dyDescent="0.2">
      <c r="A20" s="136" t="s">
        <v>84</v>
      </c>
      <c r="B20" s="108">
        <f>IFERROR(COUNTIF(MS!C:C,Info!A20),"")</f>
        <v>2</v>
      </c>
      <c r="C20" s="108">
        <f>IFERROR(COUNTIF(WS!C:C,Info!A20),"")</f>
        <v>1</v>
      </c>
      <c r="D20" s="108">
        <f>IFERROR(COUNTIF(MD!C:C,Info!A20),"")</f>
        <v>4</v>
      </c>
      <c r="E20" s="108">
        <f>IFERROR(COUNTIF(WD!C:C,Info!A20),"")</f>
        <v>2</v>
      </c>
      <c r="F20" s="108">
        <f>IFERROR(COUNTIF('XD M'!C:C,Info!A20),"")</f>
        <v>4</v>
      </c>
      <c r="G20" s="108">
        <f>IFERROR(COUNTIF('XD W'!C:C,Info!A20),"")</f>
        <v>1</v>
      </c>
      <c r="H20" s="108">
        <f t="shared" si="0"/>
        <v>14</v>
      </c>
      <c r="L20" s="190">
        <v>8</v>
      </c>
      <c r="M20" s="133"/>
      <c r="N20" s="150" t="str">
        <f>IF(M20="","",IFERROR(INDEX($AK$5:$AO$5,1,MATCH(INDEX(MS!A:A,MATCH(Info!M20,MS!D:D,0),1),$AK$6:$AO$6)),IFERROR(INDEX($AK$5:$AO$5,1,MATCH(INDEX(WS!A:A,MATCH(Info!M20,WS!D:D,0),1),$AK$7:$AO$7)),"")))</f>
        <v/>
      </c>
      <c r="O20" s="153" t="str">
        <f>IF(M20="","",IFERROR(INDEX(MS!AS:AS,MATCH(Info!M20,MS!D:D,0),1),IFERROR(INDEX(WS!AR:AR,MATCH(Info!M20,WS!D:D,0),1),"EI OLE")))</f>
        <v/>
      </c>
      <c r="P20" s="169" t="str">
        <f>IF(M20="","",IFERROR(INDEX($AK$5:$AO$5,1,MATCH(INDEX(MD!A:A,MATCH(Info!M20,MD!D:D,0),1),$AK$8:$AO$8)),IFERROR(INDEX($AK$5:$AO$5,1,MATCH(INDEX(WD!A:A,MATCH(Info!M20,WD!D:D,0),1),$AK$9:$AO$9)),"")))</f>
        <v/>
      </c>
      <c r="Q20" s="132" t="str">
        <f>IF(M20="","",IFERROR(INDEX(MD!AW:AW,MATCH(Info!M20,MD!D:D,0),1),IFERROR(INDEX(WD!AQ:AQ,MATCH(Info!M20,WD!D:D,0),1),"EI OLE")))</f>
        <v/>
      </c>
      <c r="R20" s="188">
        <f>SUM(Q20:Q21)</f>
        <v>0</v>
      </c>
      <c r="S20" s="157" t="str">
        <f>IF(M20="","",IFERROR(INDEX($AK$5:$AO$5,1,MATCH(INDEX('XD M'!A:A,MATCH(Info!M20,'XD M'!D:D,0),1),$AK$10:$AO$10)),IFERROR(INDEX($AK$5:$AO$5,1,MATCH(INDEX('XD W'!A:A,MATCH(Info!M20,'XD W'!D:D,0),1),$AK$11:$AO$11)),"")))</f>
        <v/>
      </c>
      <c r="T20" s="139" t="str">
        <f>IF(M20="","",IFERROR(INDEX('XD M'!AN:AN,MATCH(Info!M20,'XD M'!D:D,0),1),IFERROR(INDEX('XD W'!AN:AN,MATCH(Info!M20,'XD W'!D:D,0),1),"EI OLE")))</f>
        <v/>
      </c>
      <c r="U20" s="184">
        <f>SUM(T20:T21)</f>
        <v>0</v>
      </c>
      <c r="X20">
        <v>15</v>
      </c>
      <c r="Z20" s="142" t="str">
        <f>$N$20</f>
        <v/>
      </c>
      <c r="AA20" s="144">
        <f>$M$20</f>
        <v>0</v>
      </c>
      <c r="AB20" s="145" t="str">
        <f>$O$20</f>
        <v/>
      </c>
      <c r="AD20" s="129">
        <f>$L$34</f>
        <v>15</v>
      </c>
      <c r="AE20" s="126" t="str">
        <f>$M$34&amp;" - "&amp;$M$35</f>
        <v xml:space="preserve"> - </v>
      </c>
      <c r="AF20" s="127">
        <f>$R$34</f>
        <v>0</v>
      </c>
      <c r="AG20" s="128">
        <f>$U$34</f>
        <v>0</v>
      </c>
    </row>
    <row r="21" spans="1:33" x14ac:dyDescent="0.2">
      <c r="A21" s="136" t="s">
        <v>237</v>
      </c>
      <c r="B21" s="108">
        <f>IFERROR(COUNTIF(MS!C:C,Info!A21),"")</f>
        <v>1</v>
      </c>
      <c r="C21" s="108">
        <f>IFERROR(COUNTIF(WS!C:C,Info!A21),"")</f>
        <v>1</v>
      </c>
      <c r="D21" s="108">
        <f>IFERROR(COUNTIF(MD!C:C,Info!A21),"")</f>
        <v>4</v>
      </c>
      <c r="E21" s="108">
        <f>IFERROR(COUNTIF(WD!C:C,Info!A21),"")</f>
        <v>1</v>
      </c>
      <c r="F21" s="108">
        <f>IFERROR(COUNTIF('XD M'!C:C,Info!A21),"")</f>
        <v>3</v>
      </c>
      <c r="G21" s="108">
        <f>IFERROR(COUNTIF('XD W'!C:C,Info!A21),"")</f>
        <v>1</v>
      </c>
      <c r="H21" s="108">
        <f t="shared" si="0"/>
        <v>11</v>
      </c>
      <c r="L21" s="190"/>
      <c r="M21" s="133"/>
      <c r="N21" s="150" t="str">
        <f>IF(M21="","",IFERROR(INDEX($AK$5:$AO$5,1,MATCH(INDEX(MS!A:A,MATCH(Info!M21,MS!D:D,0),1),$AK$6:$AO$6)),IFERROR(INDEX($AK$5:$AO$5,1,MATCH(INDEX(WS!A:A,MATCH(Info!M21,WS!D:D,0),1),$AK$7:$AO$7)),"")))</f>
        <v/>
      </c>
      <c r="O21" s="153" t="str">
        <f>IF(M21="","",IFERROR(INDEX(MS!AS:AS,MATCH(Info!M21,MS!D:D,0),1),IFERROR(INDEX(WS!AR:AR,MATCH(Info!M21,WS!D:D,0),1),"EI OLE")))</f>
        <v/>
      </c>
      <c r="P21" s="169" t="str">
        <f>IF(M21="","",IFERROR(INDEX($AK$5:$AO$5,1,MATCH(INDEX(MD!A:A,MATCH(Info!M21,MD!D:D,0),1),$AK$8:$AO$8)),IFERROR(INDEX($AK$5:$AO$5,1,MATCH(INDEX(WD!A:A,MATCH(Info!M21,WD!D:D,0),1),$AK$9:$AO$9)),"")))</f>
        <v/>
      </c>
      <c r="Q21" s="132" t="str">
        <f>IF(M21="","",IFERROR(INDEX(MD!AW:AW,MATCH(Info!M21,MD!D:D,0),1),IFERROR(INDEX(WD!AQ:AQ,MATCH(Info!M21,WD!D:D,0),1),"EI OLE")))</f>
        <v/>
      </c>
      <c r="R21" s="188"/>
      <c r="S21" s="157" t="str">
        <f>IF(M21="","",IFERROR(INDEX($AK$5:$AO$5,1,MATCH(INDEX('XD M'!A:A,MATCH(Info!M21,'XD M'!D:D,0),1),$AK$10:$AO$10)),IFERROR(INDEX($AK$5:$AO$5,1,MATCH(INDEX('XD W'!A:A,MATCH(Info!M21,'XD W'!D:D,0),1),$AK$11:$AO$11)),"")))</f>
        <v/>
      </c>
      <c r="T21" s="139" t="str">
        <f>IF(M21="","",IFERROR(INDEX('XD M'!AN:AN,MATCH(Info!M21,'XD M'!D:D,0),1),IFERROR(INDEX('XD W'!AN:AN,MATCH(Info!M21,'XD W'!D:D,0),1),"EI OLE")))</f>
        <v/>
      </c>
      <c r="U21" s="184"/>
      <c r="X21">
        <v>16</v>
      </c>
      <c r="Z21" s="142" t="str">
        <f>$N$21</f>
        <v/>
      </c>
      <c r="AA21" s="144">
        <f>$M$21</f>
        <v>0</v>
      </c>
      <c r="AB21" s="145" t="str">
        <f>$O$21</f>
        <v/>
      </c>
      <c r="AD21" s="129">
        <f>$L$36</f>
        <v>16</v>
      </c>
      <c r="AE21" s="126" t="str">
        <f>$M$36&amp;" - "&amp;$M$37</f>
        <v xml:space="preserve"> - </v>
      </c>
      <c r="AF21" s="127">
        <f>$R$36</f>
        <v>0</v>
      </c>
      <c r="AG21" s="128">
        <f>$U$36</f>
        <v>0</v>
      </c>
    </row>
    <row r="22" spans="1:33" x14ac:dyDescent="0.2">
      <c r="A22" s="136" t="s">
        <v>313</v>
      </c>
      <c r="B22" s="108">
        <f>IFERROR(COUNTIF(MS!C:C,Info!A22),"")</f>
        <v>1</v>
      </c>
      <c r="C22" s="108">
        <f>IFERROR(COUNTIF(WS!C:C,Info!A22),"")</f>
        <v>0</v>
      </c>
      <c r="D22" s="108">
        <f>IFERROR(COUNTIF(MD!C:C,Info!A22),"")</f>
        <v>3</v>
      </c>
      <c r="E22" s="108">
        <f>IFERROR(COUNTIF(WD!C:C,Info!A22),"")</f>
        <v>3</v>
      </c>
      <c r="F22" s="108">
        <f>IFERROR(COUNTIF('XD M'!C:C,Info!A22),"")</f>
        <v>2</v>
      </c>
      <c r="G22" s="108">
        <f>IFERROR(COUNTIF('XD W'!C:C,Info!A22),"")</f>
        <v>2</v>
      </c>
      <c r="H22" s="108">
        <f t="shared" si="0"/>
        <v>11</v>
      </c>
      <c r="L22" s="189">
        <v>9</v>
      </c>
      <c r="M22" s="173"/>
      <c r="N22" s="150" t="str">
        <f>IF(M22="","",IFERROR(INDEX($AK$5:$AO$5,1,MATCH(INDEX(MS!A:A,MATCH(Info!M22,MS!D:D,0),1),$AK$6:$AO$6)),IFERROR(INDEX($AK$5:$AO$5,1,MATCH(INDEX(WS!A:A,MATCH(Info!M22,WS!D:D,0),1),$AK$7:$AO$7)),"")))</f>
        <v/>
      </c>
      <c r="O22" s="153" t="str">
        <f>IF(M22="","",IFERROR(INDEX(MS!AS:AS,MATCH(Info!M22,MS!D:D,0),1),IFERROR(INDEX(WS!AR:AR,MATCH(Info!M22,WS!D:D,0),1),"EI OLE")))</f>
        <v/>
      </c>
      <c r="P22" s="169" t="str">
        <f>IF(M22="","",IFERROR(INDEX($AK$5:$AO$5,1,MATCH(INDEX(MD!A:A,MATCH(Info!M22,MD!D:D,0),1),$AK$8:$AO$8)),IFERROR(INDEX($AK$5:$AO$5,1,MATCH(INDEX(WD!A:A,MATCH(Info!M22,WD!D:D,0),1),$AK$9:$AO$9)),"")))</f>
        <v/>
      </c>
      <c r="Q22" s="132" t="str">
        <f>IF(M22="","",IFERROR(INDEX(MD!AW:AW,MATCH(Info!M22,MD!D:D,0),1),IFERROR(INDEX(WD!AQ:AQ,MATCH(Info!M22,WD!D:D,0),1),"EI OLE")))</f>
        <v/>
      </c>
      <c r="R22" s="188">
        <f>SUM(Q22:Q23)</f>
        <v>0</v>
      </c>
      <c r="S22" s="157" t="str">
        <f>IF(M22="","",IFERROR(INDEX($AK$5:$AO$5,1,MATCH(INDEX('XD M'!A:A,MATCH(Info!M22,'XD M'!D:D,0),1),$AK$10:$AO$10)),IFERROR(INDEX($AK$5:$AO$5,1,MATCH(INDEX('XD W'!A:A,MATCH(Info!M22,'XD W'!D:D,0),1),$AK$11:$AO$11)),"")))</f>
        <v/>
      </c>
      <c r="T22" s="139" t="str">
        <f>IF(M22="","",IFERROR(INDEX('XD M'!AN:AN,MATCH(Info!M22,'XD M'!D:D,0),1),IFERROR(INDEX('XD W'!AN:AN,MATCH(Info!M22,'XD W'!D:D,0),1),"EI OLE")))</f>
        <v/>
      </c>
      <c r="U22" s="184">
        <f>SUM(T22:T23)</f>
        <v>0</v>
      </c>
      <c r="X22">
        <v>17</v>
      </c>
      <c r="Z22" s="142" t="str">
        <f>$N$22</f>
        <v/>
      </c>
      <c r="AA22" s="144">
        <f>$M$22</f>
        <v>0</v>
      </c>
      <c r="AB22" s="145" t="str">
        <f>$O$22</f>
        <v/>
      </c>
      <c r="AD22" s="129">
        <f>$L$38</f>
        <v>17</v>
      </c>
      <c r="AE22" s="126" t="str">
        <f>$M$38&amp;" - "&amp;$M$39</f>
        <v xml:space="preserve"> - </v>
      </c>
      <c r="AF22" s="127">
        <f>$R$38</f>
        <v>0</v>
      </c>
      <c r="AG22" s="128">
        <f>$U$38</f>
        <v>0</v>
      </c>
    </row>
    <row r="23" spans="1:33" x14ac:dyDescent="0.2">
      <c r="A23" s="136" t="s">
        <v>1106</v>
      </c>
      <c r="B23" s="108">
        <f>IFERROR(COUNTIF(MS!C:C,Info!A23),"")</f>
        <v>0</v>
      </c>
      <c r="C23" s="108">
        <f>IFERROR(COUNTIF(WS!C:C,Info!A23),"")</f>
        <v>1</v>
      </c>
      <c r="D23" s="108">
        <f>IFERROR(COUNTIF(MD!C:C,Info!A23),"")</f>
        <v>4</v>
      </c>
      <c r="E23" s="108">
        <f>IFERROR(COUNTIF(WD!C:C,Info!A23),"")</f>
        <v>1</v>
      </c>
      <c r="F23" s="108">
        <f>IFERROR(COUNTIF('XD M'!C:C,Info!A23),"")</f>
        <v>2</v>
      </c>
      <c r="G23" s="108">
        <f>IFERROR(COUNTIF('XD W'!C:C,Info!A23),"")</f>
        <v>1</v>
      </c>
      <c r="H23" s="108">
        <f t="shared" si="0"/>
        <v>9</v>
      </c>
      <c r="L23" s="189"/>
      <c r="M23" s="173"/>
      <c r="N23" s="150" t="str">
        <f>IF(M23="","",IFERROR(INDEX($AK$5:$AO$5,1,MATCH(INDEX(MS!A:A,MATCH(Info!M23,MS!D:D,0),1),$AK$6:$AO$6)),IFERROR(INDEX($AK$5:$AO$5,1,MATCH(INDEX(WS!A:A,MATCH(Info!M23,WS!D:D,0),1),$AK$7:$AO$7)),"")))</f>
        <v/>
      </c>
      <c r="O23" s="153" t="str">
        <f>IF(M23="","",IFERROR(INDEX(MS!AS:AS,MATCH(Info!M23,MS!D:D,0),1),IFERROR(INDEX(WS!AR:AR,MATCH(Info!M23,WS!D:D,0),1),"EI OLE")))</f>
        <v/>
      </c>
      <c r="P23" s="169" t="str">
        <f>IF(M23="","",IFERROR(INDEX($AK$5:$AO$5,1,MATCH(INDEX(MD!A:A,MATCH(Info!M23,MD!D:D,0),1),$AK$8:$AO$8)),IFERROR(INDEX($AK$5:$AO$5,1,MATCH(INDEX(WD!A:A,MATCH(Info!M23,WD!D:D,0),1),$AK$9:$AO$9)),"")))</f>
        <v/>
      </c>
      <c r="Q23" s="132" t="str">
        <f>IF(M23="","",IFERROR(INDEX(MD!AW:AW,MATCH(Info!M23,MD!D:D,0),1),IFERROR(INDEX(WD!AQ:AQ,MATCH(Info!M23,WD!D:D,0),1),"EI OLE")))</f>
        <v/>
      </c>
      <c r="R23" s="188"/>
      <c r="S23" s="157" t="str">
        <f>IF(M23="","",IFERROR(INDEX($AK$5:$AO$5,1,MATCH(INDEX('XD M'!A:A,MATCH(Info!M23,'XD M'!D:D,0),1),$AK$10:$AO$10)),IFERROR(INDEX($AK$5:$AO$5,1,MATCH(INDEX('XD W'!A:A,MATCH(Info!M23,'XD W'!D:D,0),1),$AK$11:$AO$11)),"")))</f>
        <v/>
      </c>
      <c r="T23" s="139" t="str">
        <f>IF(M23="","",IFERROR(INDEX('XD M'!AN:AN,MATCH(Info!M23,'XD M'!D:D,0),1),IFERROR(INDEX('XD W'!AN:AN,MATCH(Info!M23,'XD W'!D:D,0),1),"EI OLE")))</f>
        <v/>
      </c>
      <c r="U23" s="184"/>
      <c r="X23">
        <v>18</v>
      </c>
      <c r="Z23" s="142" t="str">
        <f>$N$23</f>
        <v/>
      </c>
      <c r="AA23" s="144">
        <f>$M$23</f>
        <v>0</v>
      </c>
      <c r="AB23" s="145" t="str">
        <f>$O$23</f>
        <v/>
      </c>
      <c r="AD23" s="129">
        <f>$L$40</f>
        <v>18</v>
      </c>
      <c r="AE23" s="126" t="str">
        <f>$M$40&amp;" - "&amp;$M$41</f>
        <v xml:space="preserve"> - </v>
      </c>
      <c r="AF23" s="127">
        <f>$R$40</f>
        <v>0</v>
      </c>
      <c r="AG23" s="128">
        <f>$U$40</f>
        <v>0</v>
      </c>
    </row>
    <row r="24" spans="1:33" x14ac:dyDescent="0.2">
      <c r="A24" s="136" t="s">
        <v>1105</v>
      </c>
      <c r="B24" s="108">
        <f>IFERROR(COUNTIF(MS!C:C,Info!A24),"")</f>
        <v>1</v>
      </c>
      <c r="C24" s="108">
        <f>IFERROR(COUNTIF(WS!C:C,Info!A24),"")</f>
        <v>0</v>
      </c>
      <c r="D24" s="108">
        <f>IFERROR(COUNTIF(MD!C:C,Info!A24),"")</f>
        <v>4</v>
      </c>
      <c r="E24" s="108">
        <f>IFERROR(COUNTIF(WD!C:C,Info!A24),"")</f>
        <v>2</v>
      </c>
      <c r="F24" s="108">
        <f>IFERROR(COUNTIF('XD M'!C:C,Info!A24),"")</f>
        <v>0</v>
      </c>
      <c r="G24" s="108">
        <f>IFERROR(COUNTIF('XD W'!C:C,Info!A24),"")</f>
        <v>1</v>
      </c>
      <c r="H24" s="108">
        <f t="shared" si="0"/>
        <v>8</v>
      </c>
      <c r="L24" s="190">
        <v>10</v>
      </c>
      <c r="M24" s="133"/>
      <c r="N24" s="150" t="str">
        <f>IF(M24="","",IFERROR(INDEX($AK$5:$AO$5,1,MATCH(INDEX(MS!A:A,MATCH(Info!M24,MS!D:D,0),1),$AK$6:$AO$6)),IFERROR(INDEX($AK$5:$AO$5,1,MATCH(INDEX(WS!A:A,MATCH(Info!M24,WS!D:D,0),1),$AK$7:$AO$7)),"")))</f>
        <v/>
      </c>
      <c r="O24" s="153" t="str">
        <f>IF(M24="","",IFERROR(INDEX(MS!AS:AS,MATCH(Info!M24,MS!D:D,0),1),IFERROR(INDEX(WS!AR:AR,MATCH(Info!M24,WS!D:D,0),1),"EI OLE")))</f>
        <v/>
      </c>
      <c r="P24" s="169" t="str">
        <f>IF(M24="","",IFERROR(INDEX($AK$5:$AO$5,1,MATCH(INDEX(MD!A:A,MATCH(Info!M24,MD!D:D,0),1),$AK$8:$AO$8)),IFERROR(INDEX($AK$5:$AO$5,1,MATCH(INDEX(WD!A:A,MATCH(Info!M24,WD!D:D,0),1),$AK$9:$AO$9)),"")))</f>
        <v/>
      </c>
      <c r="Q24" s="132" t="str">
        <f>IF(M24="","",IFERROR(INDEX(MD!AW:AW,MATCH(Info!M24,MD!D:D,0),1),IFERROR(INDEX(WD!AQ:AQ,MATCH(Info!M24,WD!D:D,0),1),"EI OLE")))</f>
        <v/>
      </c>
      <c r="R24" s="188">
        <f>SUM(Q24:Q25)</f>
        <v>0</v>
      </c>
      <c r="S24" s="157" t="str">
        <f>IF(M24="","",IFERROR(INDEX($AK$5:$AO$5,1,MATCH(INDEX('XD M'!A:A,MATCH(Info!M24,'XD M'!D:D,0),1),$AK$10:$AO$10)),IFERROR(INDEX($AK$5:$AO$5,1,MATCH(INDEX('XD W'!A:A,MATCH(Info!M24,'XD W'!D:D,0),1),$AK$11:$AO$11)),"")))</f>
        <v/>
      </c>
      <c r="T24" s="139" t="str">
        <f>IF(M24="","",IFERROR(INDEX('XD M'!AN:AN,MATCH(Info!M24,'XD M'!D:D,0),1),IFERROR(INDEX('XD W'!AN:AN,MATCH(Info!M24,'XD W'!D:D,0),1),"EI OLE")))</f>
        <v/>
      </c>
      <c r="U24" s="184">
        <f>SUM(T24:T25)</f>
        <v>0</v>
      </c>
      <c r="X24">
        <v>19</v>
      </c>
      <c r="Z24" s="142" t="str">
        <f>$N$24</f>
        <v/>
      </c>
      <c r="AA24" s="144">
        <f>$M$24</f>
        <v>0</v>
      </c>
      <c r="AB24" s="145" t="str">
        <f>$O$24</f>
        <v/>
      </c>
      <c r="AD24" s="129">
        <f>$L$42</f>
        <v>19</v>
      </c>
      <c r="AE24" s="126" t="str">
        <f>$M$42&amp;" - "&amp;$M$43</f>
        <v xml:space="preserve"> - </v>
      </c>
      <c r="AF24" s="127">
        <f>$R$42</f>
        <v>0</v>
      </c>
      <c r="AG24" s="128">
        <f>$U$42</f>
        <v>0</v>
      </c>
    </row>
    <row r="25" spans="1:33" x14ac:dyDescent="0.2">
      <c r="A25" t="s">
        <v>486</v>
      </c>
      <c r="B25" s="108">
        <f>IFERROR(COUNTIF(MS!C:C,Info!A25),"")</f>
        <v>0</v>
      </c>
      <c r="C25" s="108">
        <f>IFERROR(COUNTIF(WS!C:C,Info!A25),"")</f>
        <v>0</v>
      </c>
      <c r="D25" s="108">
        <f>IFERROR(COUNTIF(MD!C:C,Info!A25),"")</f>
        <v>2</v>
      </c>
      <c r="E25" s="108">
        <f>IFERROR(COUNTIF(WD!C:C,Info!A25),"")</f>
        <v>2</v>
      </c>
      <c r="F25" s="108">
        <f>IFERROR(COUNTIF('XD M'!C:C,Info!A25),"")</f>
        <v>2</v>
      </c>
      <c r="G25" s="108">
        <f>IFERROR(COUNTIF('XD W'!C:C,Info!A25),"")</f>
        <v>2</v>
      </c>
      <c r="H25" s="108">
        <f t="shared" si="0"/>
        <v>8</v>
      </c>
      <c r="L25" s="190"/>
      <c r="M25" s="133"/>
      <c r="N25" s="150" t="str">
        <f>IF(M25="","",IFERROR(INDEX($AK$5:$AO$5,1,MATCH(INDEX(MS!A:A,MATCH(Info!M25,MS!D:D,0),1),$AK$6:$AO$6)),IFERROR(INDEX($AK$5:$AO$5,1,MATCH(INDEX(WS!A:A,MATCH(Info!M25,WS!D:D,0),1),$AK$7:$AO$7)),"")))</f>
        <v/>
      </c>
      <c r="O25" s="153" t="str">
        <f>IF(M25="","",IFERROR(INDEX(MS!AS:AS,MATCH(Info!M25,MS!D:D,0),1),IFERROR(INDEX(WS!AR:AR,MATCH(Info!M25,WS!D:D,0),1),"EI OLE")))</f>
        <v/>
      </c>
      <c r="P25" s="169" t="str">
        <f>IF(M25="","",IFERROR(INDEX($AK$5:$AO$5,1,MATCH(INDEX(MD!A:A,MATCH(Info!M25,MD!D:D,0),1),$AK$8:$AO$8)),IFERROR(INDEX($AK$5:$AO$5,1,MATCH(INDEX(WD!A:A,MATCH(Info!M25,WD!D:D,0),1),$AK$9:$AO$9)),"")))</f>
        <v/>
      </c>
      <c r="Q25" s="132" t="str">
        <f>IF(M25="","",IFERROR(INDEX(MD!AW:AW,MATCH(Info!M25,MD!D:D,0),1),IFERROR(INDEX(WD!AQ:AQ,MATCH(Info!M25,WD!D:D,0),1),"EI OLE")))</f>
        <v/>
      </c>
      <c r="R25" s="188"/>
      <c r="S25" s="157" t="str">
        <f>IF(M25="","",IFERROR(INDEX($AK$5:$AO$5,1,MATCH(INDEX('XD M'!A:A,MATCH(Info!M25,'XD M'!D:D,0),1),$AK$10:$AO$10)),IFERROR(INDEX($AK$5:$AO$5,1,MATCH(INDEX('XD W'!A:A,MATCH(Info!M25,'XD W'!D:D,0),1),$AK$11:$AO$11)),"")))</f>
        <v/>
      </c>
      <c r="T25" s="139" t="str">
        <f>IF(M25="","",IFERROR(INDEX('XD M'!AN:AN,MATCH(Info!M25,'XD M'!D:D,0),1),IFERROR(INDEX('XD W'!AN:AN,MATCH(Info!M25,'XD W'!D:D,0),1),"EI OLE")))</f>
        <v/>
      </c>
      <c r="U25" s="184"/>
      <c r="X25">
        <v>20</v>
      </c>
      <c r="Z25" s="142" t="str">
        <f>$N$25</f>
        <v/>
      </c>
      <c r="AA25" s="144">
        <f>$M$25</f>
        <v>0</v>
      </c>
      <c r="AB25" s="145" t="str">
        <f>$O$25</f>
        <v/>
      </c>
      <c r="AD25" s="129">
        <f>$L$44</f>
        <v>20</v>
      </c>
      <c r="AE25" s="126" t="str">
        <f>$M$44&amp;" - "&amp;$M$45</f>
        <v xml:space="preserve"> - </v>
      </c>
      <c r="AF25" s="127">
        <f>$R$44</f>
        <v>0</v>
      </c>
      <c r="AG25" s="128">
        <f>$U$44</f>
        <v>0</v>
      </c>
    </row>
    <row r="26" spans="1:33" x14ac:dyDescent="0.2">
      <c r="A26" s="136" t="s">
        <v>584</v>
      </c>
      <c r="B26" s="108">
        <f>IFERROR(COUNTIF(MS!C:C,Info!A26),"")</f>
        <v>5</v>
      </c>
      <c r="C26" s="108">
        <f>IFERROR(COUNTIF(WS!C:C,Info!A26),"")</f>
        <v>1</v>
      </c>
      <c r="D26" s="108">
        <f>IFERROR(COUNTIF(MD!C:C,Info!A26),"")</f>
        <v>1</v>
      </c>
      <c r="E26" s="108">
        <f>IFERROR(COUNTIF(WD!C:C,Info!A26),"")</f>
        <v>0</v>
      </c>
      <c r="F26" s="108">
        <f>IFERROR(COUNTIF('XD M'!C:C,Info!A26),"")</f>
        <v>1</v>
      </c>
      <c r="G26" s="108">
        <f>IFERROR(COUNTIF('XD W'!C:C,Info!A26),"")</f>
        <v>0</v>
      </c>
      <c r="H26" s="108">
        <f t="shared" si="0"/>
        <v>8</v>
      </c>
      <c r="L26" s="189">
        <v>11</v>
      </c>
      <c r="M26" s="173"/>
      <c r="N26" s="150" t="str">
        <f>IF(M26="","",IFERROR(INDEX($AK$5:$AO$5,1,MATCH(INDEX(MS!A:A,MATCH(Info!M26,MS!D:D,0),1),$AK$6:$AO$6)),IFERROR(INDEX($AK$5:$AO$5,1,MATCH(INDEX(WS!A:A,MATCH(Info!M26,WS!D:D,0),1),$AK$7:$AO$7)),"")))</f>
        <v/>
      </c>
      <c r="O26" s="153" t="str">
        <f>IF(M26="","",IFERROR(INDEX(MS!AS:AS,MATCH(Info!M26,MS!D:D,0),1),IFERROR(INDEX(WS!AR:AR,MATCH(Info!M26,WS!D:D,0),1),"EI OLE")))</f>
        <v/>
      </c>
      <c r="P26" s="169" t="str">
        <f>IF(M26="","",IFERROR(INDEX($AK$5:$AO$5,1,MATCH(INDEX(MD!A:A,MATCH(Info!M26,MD!D:D,0),1),$AK$8:$AO$8)),IFERROR(INDEX($AK$5:$AO$5,1,MATCH(INDEX(WD!A:A,MATCH(Info!M26,WD!D:D,0),1),$AK$9:$AO$9)),"")))</f>
        <v/>
      </c>
      <c r="Q26" s="132" t="str">
        <f>IF(M26="","",IFERROR(INDEX(MD!AW:AW,MATCH(Info!M26,MD!D:D,0),1),IFERROR(INDEX(WD!AQ:AQ,MATCH(Info!M26,WD!D:D,0),1),"EI OLE")))</f>
        <v/>
      </c>
      <c r="R26" s="188">
        <f>SUM(Q26:Q27)</f>
        <v>0</v>
      </c>
      <c r="S26" s="157" t="str">
        <f>IF(M26="","",IFERROR(INDEX($AK$5:$AO$5,1,MATCH(INDEX('XD M'!A:A,MATCH(Info!M26,'XD M'!D:D,0),1),$AK$10:$AO$10)),IFERROR(INDEX($AK$5:$AO$5,1,MATCH(INDEX('XD W'!A:A,MATCH(Info!M26,'XD W'!D:D,0),1),$AK$11:$AO$11)),"")))</f>
        <v/>
      </c>
      <c r="T26" s="139" t="str">
        <f>IF(M26="","",IFERROR(INDEX('XD M'!AN:AN,MATCH(Info!M26,'XD M'!D:D,0),1),IFERROR(INDEX('XD W'!AN:AN,MATCH(Info!M26,'XD W'!D:D,0),1),"EI OLE")))</f>
        <v/>
      </c>
      <c r="U26" s="184">
        <f>SUM(T26:T27)</f>
        <v>0</v>
      </c>
      <c r="X26">
        <v>21</v>
      </c>
      <c r="Z26" s="142" t="str">
        <f>$N$26</f>
        <v/>
      </c>
      <c r="AA26" s="144">
        <f>$M$26</f>
        <v>0</v>
      </c>
      <c r="AB26" s="145" t="str">
        <f>$O$26</f>
        <v/>
      </c>
      <c r="AD26" s="129">
        <f>$L$46</f>
        <v>21</v>
      </c>
      <c r="AE26" s="126" t="str">
        <f>$M$46&amp;" - "&amp;$M$47</f>
        <v xml:space="preserve"> - </v>
      </c>
      <c r="AF26" s="127">
        <f>$R$46</f>
        <v>0</v>
      </c>
      <c r="AG26" s="128">
        <f>$U$46</f>
        <v>0</v>
      </c>
    </row>
    <row r="27" spans="1:33" x14ac:dyDescent="0.2">
      <c r="A27" s="136" t="s">
        <v>459</v>
      </c>
      <c r="B27" s="108">
        <f>IFERROR(COUNTIF(MS!C:C,Info!A27),"")</f>
        <v>0</v>
      </c>
      <c r="C27" s="108">
        <f>IFERROR(COUNTIF(WS!C:C,Info!A27),"")</f>
        <v>0</v>
      </c>
      <c r="D27" s="108">
        <f>IFERROR(COUNTIF(MD!C:C,Info!A27),"")</f>
        <v>4</v>
      </c>
      <c r="E27" s="108">
        <f>IFERROR(COUNTIF(WD!C:C,Info!A27),"")</f>
        <v>1</v>
      </c>
      <c r="F27" s="108">
        <f>IFERROR(COUNTIF('XD M'!C:C,Info!A27),"")</f>
        <v>1</v>
      </c>
      <c r="G27" s="108">
        <f>IFERROR(COUNTIF('XD W'!C:C,Info!A27),"")</f>
        <v>0</v>
      </c>
      <c r="H27" s="108">
        <f t="shared" si="0"/>
        <v>6</v>
      </c>
      <c r="L27" s="189"/>
      <c r="M27" s="173"/>
      <c r="N27" s="150" t="str">
        <f>IF(M27="","",IFERROR(INDEX($AK$5:$AO$5,1,MATCH(INDEX(MS!A:A,MATCH(Info!M27,MS!D:D,0),1),$AK$6:$AO$6)),IFERROR(INDEX($AK$5:$AO$5,1,MATCH(INDEX(WS!A:A,MATCH(Info!M27,WS!D:D,0),1),$AK$7:$AO$7)),"")))</f>
        <v/>
      </c>
      <c r="O27" s="153" t="str">
        <f>IF(M27="","",IFERROR(INDEX(MS!AS:AS,MATCH(Info!M27,MS!D:D,0),1),IFERROR(INDEX(WS!AR:AR,MATCH(Info!M27,WS!D:D,0),1),"EI OLE")))</f>
        <v/>
      </c>
      <c r="P27" s="169" t="str">
        <f>IF(M27="","",IFERROR(INDEX($AK$5:$AO$5,1,MATCH(INDEX(MD!A:A,MATCH(Info!M27,MD!D:D,0),1),$AK$8:$AO$8)),IFERROR(INDEX($AK$5:$AO$5,1,MATCH(INDEX(WD!A:A,MATCH(Info!M27,WD!D:D,0),1),$AK$9:$AO$9)),"")))</f>
        <v/>
      </c>
      <c r="Q27" s="132" t="str">
        <f>IF(M27="","",IFERROR(INDEX(MD!AW:AW,MATCH(Info!M27,MD!D:D,0),1),IFERROR(INDEX(WD!AQ:AQ,MATCH(Info!M27,WD!D:D,0),1),"EI OLE")))</f>
        <v/>
      </c>
      <c r="R27" s="188"/>
      <c r="S27" s="157" t="str">
        <f>IF(M27="","",IFERROR(INDEX($AK$5:$AO$5,1,MATCH(INDEX('XD M'!A:A,MATCH(Info!M27,'XD M'!D:D,0),1),$AK$10:$AO$10)),IFERROR(INDEX($AK$5:$AO$5,1,MATCH(INDEX('XD W'!A:A,MATCH(Info!M27,'XD W'!D:D,0),1),$AK$11:$AO$11)),"")))</f>
        <v/>
      </c>
      <c r="T27" s="139" t="str">
        <f>IF(M27="","",IFERROR(INDEX('XD M'!AN:AN,MATCH(Info!M27,'XD M'!D:D,0),1),IFERROR(INDEX('XD W'!AN:AN,MATCH(Info!M27,'XD W'!D:D,0),1),"EI OLE")))</f>
        <v/>
      </c>
      <c r="U27" s="184"/>
      <c r="X27">
        <v>22</v>
      </c>
      <c r="Z27" s="142" t="str">
        <f>$N$27</f>
        <v/>
      </c>
      <c r="AA27" s="144">
        <f>$M$27</f>
        <v>0</v>
      </c>
      <c r="AB27" s="145" t="str">
        <f>$O$27</f>
        <v/>
      </c>
      <c r="AD27" s="129">
        <f>$L$48</f>
        <v>22</v>
      </c>
      <c r="AE27" s="126" t="str">
        <f>$M$48&amp;" - "&amp;$M$49</f>
        <v xml:space="preserve"> - </v>
      </c>
      <c r="AF27" s="127">
        <f>$R$48</f>
        <v>0</v>
      </c>
      <c r="AG27" s="128">
        <f>$U$48</f>
        <v>0</v>
      </c>
    </row>
    <row r="28" spans="1:33" x14ac:dyDescent="0.2">
      <c r="A28" s="136" t="s">
        <v>460</v>
      </c>
      <c r="B28" s="108">
        <f>IFERROR(COUNTIF(MS!C:C,Info!A28),"")</f>
        <v>1</v>
      </c>
      <c r="C28" s="108">
        <f>IFERROR(COUNTIF(WS!C:C,Info!A28),"")</f>
        <v>0</v>
      </c>
      <c r="D28" s="108">
        <f>IFERROR(COUNTIF(MD!C:C,Info!A28),"")</f>
        <v>1</v>
      </c>
      <c r="E28" s="108">
        <f>IFERROR(COUNTIF(WD!C:C,Info!A28),"")</f>
        <v>0</v>
      </c>
      <c r="F28" s="108">
        <f>IFERROR(COUNTIF('XD M'!C:C,Info!A28),"")</f>
        <v>2</v>
      </c>
      <c r="G28" s="108">
        <f>IFERROR(COUNTIF('XD W'!C:C,Info!A28),"")</f>
        <v>2</v>
      </c>
      <c r="H28" s="108">
        <f t="shared" si="0"/>
        <v>6</v>
      </c>
      <c r="L28" s="190">
        <v>12</v>
      </c>
      <c r="M28" s="133"/>
      <c r="N28" s="150" t="str">
        <f>IF(M28="","",IFERROR(INDEX($AK$5:$AO$5,1,MATCH(INDEX(MS!A:A,MATCH(Info!M28,MS!D:D,0),1),$AK$6:$AO$6)),IFERROR(INDEX($AK$5:$AO$5,1,MATCH(INDEX(WS!A:A,MATCH(Info!M28,WS!D:D,0),1),$AK$7:$AO$7)),"")))</f>
        <v/>
      </c>
      <c r="O28" s="153" t="str">
        <f>IF(M28="","",IFERROR(INDEX(MS!AS:AS,MATCH(Info!M28,MS!D:D,0),1),IFERROR(INDEX(WS!AR:AR,MATCH(Info!M28,WS!D:D,0),1),"EI OLE")))</f>
        <v/>
      </c>
      <c r="P28" s="169" t="str">
        <f>IF(M28="","",IFERROR(INDEX($AK$5:$AO$5,1,MATCH(INDEX(MD!A:A,MATCH(Info!M28,MD!D:D,0),1),$AK$8:$AO$8)),IFERROR(INDEX($AK$5:$AO$5,1,MATCH(INDEX(WD!A:A,MATCH(Info!M28,WD!D:D,0),1),$AK$9:$AO$9)),"")))</f>
        <v/>
      </c>
      <c r="Q28" s="132" t="str">
        <f>IF(M28="","",IFERROR(INDEX(MD!AW:AW,MATCH(Info!M28,MD!D:D,0),1),IFERROR(INDEX(WD!AQ:AQ,MATCH(Info!M28,WD!D:D,0),1),"EI OLE")))</f>
        <v/>
      </c>
      <c r="R28" s="188">
        <f>SUM(Q28:Q29)</f>
        <v>0</v>
      </c>
      <c r="S28" s="157" t="str">
        <f>IF(M28="","",IFERROR(INDEX($AK$5:$AO$5,1,MATCH(INDEX('XD M'!A:A,MATCH(Info!M28,'XD M'!D:D,0),1),$AK$10:$AO$10)),IFERROR(INDEX($AK$5:$AO$5,1,MATCH(INDEX('XD W'!A:A,MATCH(Info!M28,'XD W'!D:D,0),1),$AK$11:$AO$11)),"")))</f>
        <v/>
      </c>
      <c r="T28" s="139" t="str">
        <f>IF(M28="","",IFERROR(INDEX('XD M'!AN:AN,MATCH(Info!M28,'XD M'!D:D,0),1),IFERROR(INDEX('XD W'!AN:AN,MATCH(Info!M28,'XD W'!D:D,0),1),"EI OLE")))</f>
        <v/>
      </c>
      <c r="U28" s="184">
        <f>SUM(T28:T29)</f>
        <v>0</v>
      </c>
      <c r="X28">
        <v>23</v>
      </c>
      <c r="Z28" s="148" t="str">
        <f>$N$28</f>
        <v/>
      </c>
      <c r="AA28" s="144">
        <f>$M$28</f>
        <v>0</v>
      </c>
      <c r="AB28" s="145" t="str">
        <f>$O$28</f>
        <v/>
      </c>
      <c r="AD28" s="129">
        <f>$L$50</f>
        <v>23</v>
      </c>
      <c r="AE28" s="126" t="str">
        <f>$M$50&amp;" - "&amp;$M$51</f>
        <v xml:space="preserve"> - </v>
      </c>
      <c r="AF28" s="127">
        <f>$R$50</f>
        <v>0</v>
      </c>
      <c r="AG28" s="128">
        <f>$U$50</f>
        <v>0</v>
      </c>
    </row>
    <row r="29" spans="1:33" x14ac:dyDescent="0.2">
      <c r="A29" s="136" t="s">
        <v>1107</v>
      </c>
      <c r="B29" s="108">
        <f>IFERROR(COUNTIF(MS!C:C,Info!A29),"")</f>
        <v>0</v>
      </c>
      <c r="C29" s="108">
        <f>IFERROR(COUNTIF(WS!C:C,Info!A29),"")</f>
        <v>0</v>
      </c>
      <c r="D29" s="108">
        <f>IFERROR(COUNTIF(MD!C:C,Info!A29),"")</f>
        <v>0</v>
      </c>
      <c r="E29" s="108">
        <f>IFERROR(COUNTIF(WD!C:C,Info!A29),"")</f>
        <v>1</v>
      </c>
      <c r="F29" s="108">
        <f>IFERROR(COUNTIF('XD M'!C:C,Info!A29),"")</f>
        <v>0</v>
      </c>
      <c r="G29" s="108">
        <f>IFERROR(COUNTIF('XD W'!C:C,Info!A29),"")</f>
        <v>1</v>
      </c>
      <c r="H29" s="108">
        <f t="shared" si="0"/>
        <v>2</v>
      </c>
      <c r="L29" s="190"/>
      <c r="M29" s="133"/>
      <c r="N29" s="150" t="str">
        <f>IF(M29="","",IFERROR(INDEX($AK$5:$AO$5,1,MATCH(INDEX(MS!A:A,MATCH(Info!M29,MS!D:D,0),1),$AK$6:$AO$6)),IFERROR(INDEX($AK$5:$AO$5,1,MATCH(INDEX(WS!A:A,MATCH(Info!M29,WS!D:D,0),1),$AK$7:$AO$7)),"")))</f>
        <v/>
      </c>
      <c r="O29" s="153" t="str">
        <f>IF(M29="","",IFERROR(INDEX(MS!AS:AS,MATCH(Info!M29,MS!D:D,0),1),IFERROR(INDEX(WS!AR:AR,MATCH(Info!M29,WS!D:D,0),1),"EI OLE")))</f>
        <v/>
      </c>
      <c r="P29" s="169" t="str">
        <f>IF(M29="","",IFERROR(INDEX($AK$5:$AO$5,1,MATCH(INDEX(MD!A:A,MATCH(Info!M29,MD!D:D,0),1),$AK$8:$AO$8)),IFERROR(INDEX($AK$5:$AO$5,1,MATCH(INDEX(WD!A:A,MATCH(Info!M29,WD!D:D,0),1),$AK$9:$AO$9)),"")))</f>
        <v/>
      </c>
      <c r="Q29" s="132" t="str">
        <f>IF(M29="","",IFERROR(INDEX(MD!AW:AW,MATCH(Info!M29,MD!D:D,0),1),IFERROR(INDEX(WD!AQ:AQ,MATCH(Info!M29,WD!D:D,0),1),"EI OLE")))</f>
        <v/>
      </c>
      <c r="R29" s="188"/>
      <c r="S29" s="157" t="str">
        <f>IF(M29="","",IFERROR(INDEX($AK$5:$AO$5,1,MATCH(INDEX('XD M'!A:A,MATCH(Info!M29,'XD M'!D:D,0),1),$AK$10:$AO$10)),IFERROR(INDEX($AK$5:$AO$5,1,MATCH(INDEX('XD W'!A:A,MATCH(Info!M29,'XD W'!D:D,0),1),$AK$11:$AO$11)),"")))</f>
        <v/>
      </c>
      <c r="T29" s="139" t="str">
        <f>IF(M29="","",IFERROR(INDEX('XD M'!AN:AN,MATCH(Info!M29,'XD M'!D:D,0),1),IFERROR(INDEX('XD W'!AN:AN,MATCH(Info!M29,'XD W'!D:D,0),1),"EI OLE")))</f>
        <v/>
      </c>
      <c r="U29" s="184"/>
      <c r="X29">
        <v>24</v>
      </c>
      <c r="Z29" s="142" t="str">
        <f>$N$29</f>
        <v/>
      </c>
      <c r="AA29" s="144">
        <f>$M$29</f>
        <v>0</v>
      </c>
      <c r="AB29" s="145" t="str">
        <f>$O$29</f>
        <v/>
      </c>
      <c r="AD29" s="130">
        <f>$L$52</f>
        <v>24</v>
      </c>
      <c r="AE29" s="126" t="str">
        <f>$M$52&amp;" - "&amp;$M$53</f>
        <v xml:space="preserve"> - </v>
      </c>
      <c r="AF29" s="127">
        <f>$R$52</f>
        <v>0</v>
      </c>
      <c r="AG29" s="128">
        <f>$U$52</f>
        <v>0</v>
      </c>
    </row>
    <row r="30" spans="1:33" x14ac:dyDescent="0.2">
      <c r="A30" s="136" t="s">
        <v>454</v>
      </c>
      <c r="B30" s="108">
        <f>IFERROR(COUNTIF(MS!C:C,Info!A30),"")</f>
        <v>0</v>
      </c>
      <c r="C30" s="108">
        <f>IFERROR(COUNTIF(WS!C:C,Info!A30),"")</f>
        <v>0</v>
      </c>
      <c r="D30" s="108">
        <f>IFERROR(COUNTIF(MD!C:C,Info!A30),"")</f>
        <v>0</v>
      </c>
      <c r="E30" s="108">
        <f>IFERROR(COUNTIF(WD!C:C,Info!A30),"")</f>
        <v>0</v>
      </c>
      <c r="F30" s="108">
        <f>IFERROR(COUNTIF('XD M'!C:C,Info!A30),"")</f>
        <v>0</v>
      </c>
      <c r="G30" s="108">
        <f>IFERROR(COUNTIF('XD W'!C:C,Info!A30),"")</f>
        <v>0</v>
      </c>
      <c r="H30" s="108">
        <f t="shared" si="0"/>
        <v>0</v>
      </c>
      <c r="L30" s="189">
        <v>13</v>
      </c>
      <c r="M30" s="173"/>
      <c r="N30" s="150" t="str">
        <f>IF(M30="","",IFERROR(INDEX($AK$5:$AO$5,1,MATCH(INDEX(MS!A:A,MATCH(Info!M30,MS!D:D,0),1),$AK$6:$AO$6)),IFERROR(INDEX($AK$5:$AO$5,1,MATCH(INDEX(WS!A:A,MATCH(Info!M30,WS!D:D,0),1),$AK$7:$AO$7)),"")))</f>
        <v/>
      </c>
      <c r="O30" s="153" t="str">
        <f>IF(M30="","",IFERROR(INDEX(MS!AS:AS,MATCH(Info!M30,MS!D:D,0),1),IFERROR(INDEX(WS!AR:AR,MATCH(Info!M30,WS!D:D,0),1),"EI OLE")))</f>
        <v/>
      </c>
      <c r="P30" s="169" t="str">
        <f>IF(M30="","",IFERROR(INDEX($AK$5:$AO$5,1,MATCH(INDEX(MD!A:A,MATCH(Info!M30,MD!D:D,0),1),$AK$8:$AO$8)),IFERROR(INDEX($AK$5:$AO$5,1,MATCH(INDEX(WD!A:A,MATCH(Info!M30,WD!D:D,0),1),$AK$9:$AO$9)),"")))</f>
        <v/>
      </c>
      <c r="Q30" s="132" t="str">
        <f>IF(M30="","",IFERROR(INDEX(MD!AW:AW,MATCH(Info!M30,MD!D:D,0),1),IFERROR(INDEX(WD!AQ:AQ,MATCH(Info!M30,WD!D:D,0),1),"EI OLE")))</f>
        <v/>
      </c>
      <c r="R30" s="188">
        <f>SUM(Q30:Q31)</f>
        <v>0</v>
      </c>
      <c r="S30" s="157" t="str">
        <f>IF(M30="","",IFERROR(INDEX($AK$5:$AO$5,1,MATCH(INDEX('XD M'!A:A,MATCH(Info!M30,'XD M'!D:D,0),1),$AK$10:$AO$10)),IFERROR(INDEX($AK$5:$AO$5,1,MATCH(INDEX('XD W'!A:A,MATCH(Info!M30,'XD W'!D:D,0),1),$AK$11:$AO$11)),"")))</f>
        <v/>
      </c>
      <c r="T30" s="139" t="str">
        <f>IF(M30="","",IFERROR(INDEX('XD M'!AN:AN,MATCH(Info!M30,'XD M'!D:D,0),1),IFERROR(INDEX('XD W'!AN:AN,MATCH(Info!M30,'XD W'!D:D,0),1),"EI OLE")))</f>
        <v/>
      </c>
      <c r="U30" s="184">
        <f>SUM(T30:T31)</f>
        <v>0</v>
      </c>
      <c r="X30">
        <v>25</v>
      </c>
      <c r="Z30" s="142" t="str">
        <f>$N$30</f>
        <v/>
      </c>
      <c r="AA30" s="144">
        <f>$M$30</f>
        <v>0</v>
      </c>
      <c r="AB30" s="145" t="str">
        <f>$O$30</f>
        <v/>
      </c>
    </row>
    <row r="31" spans="1:33" x14ac:dyDescent="0.2">
      <c r="A31" t="s">
        <v>585</v>
      </c>
      <c r="B31" s="108">
        <f>IFERROR(COUNTIF(MS!C:C,Info!A31),"")</f>
        <v>0</v>
      </c>
      <c r="C31" s="108">
        <f>IFERROR(COUNTIF(WS!C:C,Info!A31),"")</f>
        <v>0</v>
      </c>
      <c r="D31" s="108">
        <f>IFERROR(COUNTIF(MD!C:C,Info!A31),"")</f>
        <v>0</v>
      </c>
      <c r="E31" s="108">
        <f>IFERROR(COUNTIF(WD!C:C,Info!A31),"")</f>
        <v>0</v>
      </c>
      <c r="F31" s="108">
        <f>IFERROR(COUNTIF('XD M'!C:C,Info!A31),"")</f>
        <v>0</v>
      </c>
      <c r="G31" s="108">
        <f>IFERROR(COUNTIF('XD W'!C:C,Info!A31),"")</f>
        <v>0</v>
      </c>
      <c r="H31" s="108">
        <f t="shared" si="0"/>
        <v>0</v>
      </c>
      <c r="L31" s="189"/>
      <c r="M31" s="173"/>
      <c r="N31" s="150" t="str">
        <f>IF(M31="","",IFERROR(INDEX($AK$5:$AO$5,1,MATCH(INDEX(MS!A:A,MATCH(Info!M31,MS!D:D,0),1),$AK$6:$AO$6)),IFERROR(INDEX($AK$5:$AO$5,1,MATCH(INDEX(WS!A:A,MATCH(Info!M31,WS!D:D,0),1),$AK$7:$AO$7)),"")))</f>
        <v/>
      </c>
      <c r="O31" s="153" t="str">
        <f>IF(M31="","",IFERROR(INDEX(MS!AS:AS,MATCH(Info!M31,MS!D:D,0),1),IFERROR(INDEX(WS!AR:AR,MATCH(Info!M31,WS!D:D,0),1),"EI OLE")))</f>
        <v/>
      </c>
      <c r="P31" s="169" t="str">
        <f>IF(M31="","",IFERROR(INDEX($AK$5:$AO$5,1,MATCH(INDEX(MD!A:A,MATCH(Info!M31,MD!D:D,0),1),$AK$8:$AO$8)),IFERROR(INDEX($AK$5:$AO$5,1,MATCH(INDEX(WD!A:A,MATCH(Info!M31,WD!D:D,0),1),$AK$9:$AO$9)),"")))</f>
        <v/>
      </c>
      <c r="Q31" s="132" t="str">
        <f>IF(M31="","",IFERROR(INDEX(MD!AW:AW,MATCH(Info!M31,MD!D:D,0),1),IFERROR(INDEX(WD!AQ:AQ,MATCH(Info!M31,WD!D:D,0),1),"EI OLE")))</f>
        <v/>
      </c>
      <c r="R31" s="188"/>
      <c r="S31" s="157" t="str">
        <f>IF(M31="","",IFERROR(INDEX($AK$5:$AO$5,1,MATCH(INDEX('XD M'!A:A,MATCH(Info!M31,'XD M'!D:D,0),1),$AK$10:$AO$10)),IFERROR(INDEX($AK$5:$AO$5,1,MATCH(INDEX('XD W'!A:A,MATCH(Info!M31,'XD W'!D:D,0),1),$AK$11:$AO$11)),"")))</f>
        <v/>
      </c>
      <c r="T31" s="139" t="str">
        <f>IF(M31="","",IFERROR(INDEX('XD M'!AN:AN,MATCH(Info!M31,'XD M'!D:D,0),1),IFERROR(INDEX('XD W'!AN:AN,MATCH(Info!M31,'XD W'!D:D,0),1),"EI OLE")))</f>
        <v/>
      </c>
      <c r="U31" s="184"/>
      <c r="X31">
        <v>26</v>
      </c>
      <c r="Z31" s="142" t="str">
        <f>$N$31</f>
        <v/>
      </c>
      <c r="AA31" s="144">
        <f>$M$31</f>
        <v>0</v>
      </c>
      <c r="AB31" s="145" t="str">
        <f>$O$31</f>
        <v/>
      </c>
    </row>
    <row r="32" spans="1:33" x14ac:dyDescent="0.2">
      <c r="A32" s="136" t="s">
        <v>358</v>
      </c>
      <c r="B32" s="108">
        <f>IFERROR(COUNTIF(MS!C:C,Info!A32),"")</f>
        <v>0</v>
      </c>
      <c r="C32" s="108">
        <f>IFERROR(COUNTIF(WS!C:C,Info!A32),"")</f>
        <v>0</v>
      </c>
      <c r="D32" s="108">
        <f>IFERROR(COUNTIF(MD!C:C,Info!A32),"")</f>
        <v>1</v>
      </c>
      <c r="E32" s="108">
        <f>IFERROR(COUNTIF(WD!C:C,Info!A32),"")</f>
        <v>1</v>
      </c>
      <c r="F32" s="108">
        <f>IFERROR(COUNTIF('XD M'!C:C,Info!A32),"")</f>
        <v>1</v>
      </c>
      <c r="G32" s="108">
        <f>IFERROR(COUNTIF('XD W'!C:C,Info!A32),"")</f>
        <v>1</v>
      </c>
      <c r="H32" s="108">
        <f t="shared" si="0"/>
        <v>4</v>
      </c>
      <c r="L32" s="190">
        <v>14</v>
      </c>
      <c r="M32" s="133"/>
      <c r="N32" s="150" t="str">
        <f>IF(M32="","",IFERROR(INDEX($AK$5:$AO$5,1,MATCH(INDEX(MS!A:A,MATCH(Info!M32,MS!D:D,0),1),$AK$6:$AO$6)),IFERROR(INDEX($AK$5:$AO$5,1,MATCH(INDEX(WS!A:A,MATCH(Info!M32,WS!D:D,0),1),$AK$7:$AO$7)),"")))</f>
        <v/>
      </c>
      <c r="O32" s="153" t="str">
        <f>IF(M32="","",IFERROR(INDEX(MS!AS:AS,MATCH(Info!M32,MS!D:D,0),1),IFERROR(INDEX(WS!AR:AR,MATCH(Info!M32,WS!D:D,0),1),"EI OLE")))</f>
        <v/>
      </c>
      <c r="P32" s="169" t="str">
        <f>IF(M32="","",IFERROR(INDEX($AK$5:$AO$5,1,MATCH(INDEX(MD!A:A,MATCH(Info!M32,MD!D:D,0),1),$AK$8:$AO$8)),IFERROR(INDEX($AK$5:$AO$5,1,MATCH(INDEX(WD!A:A,MATCH(Info!M32,WD!D:D,0),1),$AK$9:$AO$9)),"")))</f>
        <v/>
      </c>
      <c r="Q32" s="132" t="str">
        <f>IF(M32="","",IFERROR(INDEX(MD!AW:AW,MATCH(Info!M32,MD!D:D,0),1),IFERROR(INDEX(WD!AQ:AQ,MATCH(Info!M32,WD!D:D,0),1),"EI OLE")))</f>
        <v/>
      </c>
      <c r="R32" s="188">
        <f>SUM(Q32:Q33)</f>
        <v>0</v>
      </c>
      <c r="S32" s="157" t="str">
        <f>IF(M32="","",IFERROR(INDEX($AK$5:$AO$5,1,MATCH(INDEX('XD M'!A:A,MATCH(Info!M32,'XD M'!D:D,0),1),$AK$10:$AO$10)),IFERROR(INDEX($AK$5:$AO$5,1,MATCH(INDEX('XD W'!A:A,MATCH(Info!M32,'XD W'!D:D,0),1),$AK$11:$AO$11)),"")))</f>
        <v/>
      </c>
      <c r="T32" s="139" t="str">
        <f>IF(M32="","",IFERROR(INDEX('XD M'!AN:AN,MATCH(Info!M32,'XD M'!D:D,0),1),IFERROR(INDEX('XD W'!AN:AN,MATCH(Info!M32,'XD W'!D:D,0),1),"EI OLE")))</f>
        <v/>
      </c>
      <c r="U32" s="184">
        <f>SUM(T32:T33)</f>
        <v>0</v>
      </c>
      <c r="X32">
        <v>27</v>
      </c>
      <c r="Z32" s="142" t="str">
        <f>$N$32</f>
        <v/>
      </c>
      <c r="AA32" s="144">
        <f>$M$32</f>
        <v>0</v>
      </c>
      <c r="AB32" s="145" t="str">
        <f>$O$32</f>
        <v/>
      </c>
    </row>
    <row r="33" spans="1:28" x14ac:dyDescent="0.2">
      <c r="A33" s="136"/>
      <c r="B33" s="108"/>
      <c r="C33" s="108"/>
      <c r="D33" s="108"/>
      <c r="E33" s="108"/>
      <c r="F33" s="108"/>
      <c r="G33" s="108"/>
      <c r="H33" s="108"/>
      <c r="L33" s="190"/>
      <c r="M33" s="133"/>
      <c r="N33" s="150" t="str">
        <f>IF(M33="","",IFERROR(INDEX($AK$5:$AO$5,1,MATCH(INDEX(MS!A:A,MATCH(Info!M33,MS!D:D,0),1),$AK$6:$AO$6)),IFERROR(INDEX($AK$5:$AO$5,1,MATCH(INDEX(WS!A:A,MATCH(Info!M33,WS!D:D,0),1),$AK$7:$AO$7)),"")))</f>
        <v/>
      </c>
      <c r="O33" s="153" t="str">
        <f>IF(M33="","",IFERROR(INDEX(MS!AS:AS,MATCH(Info!M33,MS!D:D,0),1),IFERROR(INDEX(WS!AR:AR,MATCH(Info!M33,WS!D:D,0),1),"EI OLE")))</f>
        <v/>
      </c>
      <c r="P33" s="169" t="str">
        <f>IF(M33="","",IFERROR(INDEX($AK$5:$AO$5,1,MATCH(INDEX(MD!A:A,MATCH(Info!M33,MD!D:D,0),1),$AK$8:$AO$8)),IFERROR(INDEX($AK$5:$AO$5,1,MATCH(INDEX(WD!A:A,MATCH(Info!M33,WD!D:D,0),1),$AK$9:$AO$9)),"")))</f>
        <v/>
      </c>
      <c r="Q33" s="132" t="str">
        <f>IF(M33="","",IFERROR(INDEX(MD!AW:AW,MATCH(Info!M33,MD!D:D,0),1),IFERROR(INDEX(WD!AQ:AQ,MATCH(Info!M33,WD!D:D,0),1),"EI OLE")))</f>
        <v/>
      </c>
      <c r="R33" s="188"/>
      <c r="S33" s="157" t="str">
        <f>IF(M33="","",IFERROR(INDEX($AK$5:$AO$5,1,MATCH(INDEX('XD M'!A:A,MATCH(Info!M33,'XD M'!D:D,0),1),$AK$10:$AO$10)),IFERROR(INDEX($AK$5:$AO$5,1,MATCH(INDEX('XD W'!A:A,MATCH(Info!M33,'XD W'!D:D,0),1),$AK$11:$AO$11)),"")))</f>
        <v/>
      </c>
      <c r="T33" s="139" t="str">
        <f>IF(M33="","",IFERROR(INDEX('XD M'!AN:AN,MATCH(Info!M33,'XD M'!D:D,0),1),IFERROR(INDEX('XD W'!AN:AN,MATCH(Info!M33,'XD W'!D:D,0),1),"EI OLE")))</f>
        <v/>
      </c>
      <c r="U33" s="184"/>
      <c r="X33">
        <v>28</v>
      </c>
      <c r="Z33" s="142" t="str">
        <f>$N$33</f>
        <v/>
      </c>
      <c r="AA33" s="144">
        <f>$M$33</f>
        <v>0</v>
      </c>
      <c r="AB33" s="145" t="str">
        <f>$O$33</f>
        <v/>
      </c>
    </row>
    <row r="34" spans="1:28" x14ac:dyDescent="0.2">
      <c r="L34" s="189">
        <v>15</v>
      </c>
      <c r="M34" s="173"/>
      <c r="N34" s="150" t="str">
        <f>IF(M34="","",IFERROR(INDEX($AK$5:$AO$5,1,MATCH(INDEX(MS!A:A,MATCH(Info!M34,MS!D:D,0),1),$AK$6:$AO$6)),IFERROR(INDEX($AK$5:$AO$5,1,MATCH(INDEX(WS!A:A,MATCH(Info!M34,WS!D:D,0),1),$AK$7:$AO$7)),"")))</f>
        <v/>
      </c>
      <c r="O34" s="153" t="str">
        <f>IF(M34="","",IFERROR(INDEX(MS!AS:AS,MATCH(Info!M34,MS!D:D,0),1),IFERROR(INDEX(WS!AR:AR,MATCH(Info!M34,WS!D:D,0),1),"EI OLE")))</f>
        <v/>
      </c>
      <c r="P34" s="169" t="str">
        <f>IF(M34="","",IFERROR(INDEX($AK$5:$AO$5,1,MATCH(INDEX(MD!A:A,MATCH(Info!M34,MD!D:D,0),1),$AK$8:$AO$8)),IFERROR(INDEX($AK$5:$AO$5,1,MATCH(INDEX(WD!A:A,MATCH(Info!M34,WD!D:D,0),1),$AK$9:$AO$9)),"")))</f>
        <v/>
      </c>
      <c r="Q34" s="132" t="str">
        <f>IF(M34="","",IFERROR(INDEX(MD!AW:AW,MATCH(Info!M34,MD!D:D,0),1),IFERROR(INDEX(WD!AQ:AQ,MATCH(Info!M34,WD!D:D,0),1),"EI OLE")))</f>
        <v/>
      </c>
      <c r="R34" s="188">
        <f>SUM(Q34:Q35)</f>
        <v>0</v>
      </c>
      <c r="S34" s="157" t="str">
        <f>IF(M34="","",IFERROR(INDEX($AK$5:$AO$5,1,MATCH(INDEX('XD M'!A:A,MATCH(Info!M34,'XD M'!D:D,0),1),$AK$10:$AO$10)),IFERROR(INDEX($AK$5:$AO$5,1,MATCH(INDEX('XD W'!A:A,MATCH(Info!M34,'XD W'!D:D,0),1),$AK$11:$AO$11)),"")))</f>
        <v/>
      </c>
      <c r="T34" s="139" t="str">
        <f>IF(M34="","",IFERROR(INDEX('XD M'!AN:AN,MATCH(Info!M34,'XD M'!D:D,0),1),IFERROR(INDEX('XD W'!AN:AN,MATCH(Info!M34,'XD W'!D:D,0),1),"EI OLE")))</f>
        <v/>
      </c>
      <c r="U34" s="184">
        <f>SUM(T34:T35)</f>
        <v>0</v>
      </c>
      <c r="X34">
        <v>29</v>
      </c>
      <c r="Z34" s="142" t="str">
        <f>$N$34</f>
        <v/>
      </c>
      <c r="AA34" s="144">
        <f>$M$34</f>
        <v>0</v>
      </c>
      <c r="AB34" s="145" t="str">
        <f>$O$34</f>
        <v/>
      </c>
    </row>
    <row r="35" spans="1:28" x14ac:dyDescent="0.2">
      <c r="L35" s="189"/>
      <c r="M35" s="173"/>
      <c r="N35" s="150" t="str">
        <f>IF(M35="","",IFERROR(INDEX($AK$5:$AO$5,1,MATCH(INDEX(MS!A:A,MATCH(Info!M35,MS!D:D,0),1),$AK$6:$AO$6)),IFERROR(INDEX($AK$5:$AO$5,1,MATCH(INDEX(WS!A:A,MATCH(Info!M35,WS!D:D,0),1),$AK$7:$AO$7)),"")))</f>
        <v/>
      </c>
      <c r="O35" s="153" t="str">
        <f>IF(M35="","",IFERROR(INDEX(MS!AS:AS,MATCH(Info!M35,MS!D:D,0),1),IFERROR(INDEX(WS!AR:AR,MATCH(Info!M35,WS!D:D,0),1),"EI OLE")))</f>
        <v/>
      </c>
      <c r="P35" s="169" t="str">
        <f>IF(M35="","",IFERROR(INDEX($AK$5:$AO$5,1,MATCH(INDEX(MD!A:A,MATCH(Info!M35,MD!D:D,0),1),$AK$8:$AO$8)),IFERROR(INDEX($AK$5:$AO$5,1,MATCH(INDEX(WD!A:A,MATCH(Info!M35,WD!D:D,0),1),$AK$9:$AO$9)),"")))</f>
        <v/>
      </c>
      <c r="Q35" s="132" t="str">
        <f>IF(M35="","",IFERROR(INDEX(MD!AW:AW,MATCH(Info!M35,MD!D:D,0),1),IFERROR(INDEX(WD!AQ:AQ,MATCH(Info!M35,WD!D:D,0),1),"EI OLE")))</f>
        <v/>
      </c>
      <c r="R35" s="188"/>
      <c r="S35" s="157" t="str">
        <f>IF(M35="","",IFERROR(INDEX($AK$5:$AO$5,1,MATCH(INDEX('XD M'!A:A,MATCH(Info!M35,'XD M'!D:D,0),1),$AK$10:$AO$10)),IFERROR(INDEX($AK$5:$AO$5,1,MATCH(INDEX('XD W'!A:A,MATCH(Info!M35,'XD W'!D:D,0),1),$AK$11:$AO$11)),"")))</f>
        <v/>
      </c>
      <c r="T35" s="139" t="str">
        <f>IF(M35="","",IFERROR(INDEX('XD M'!AN:AN,MATCH(Info!M35,'XD M'!D:D,0),1),IFERROR(INDEX('XD W'!AN:AN,MATCH(Info!M35,'XD W'!D:D,0),1),"EI OLE")))</f>
        <v/>
      </c>
      <c r="U35" s="184"/>
      <c r="X35">
        <v>30</v>
      </c>
      <c r="Z35" s="142" t="str">
        <f>$N$35</f>
        <v/>
      </c>
      <c r="AA35" s="144">
        <f>$M$35</f>
        <v>0</v>
      </c>
      <c r="AB35" s="145" t="str">
        <f>$O$35</f>
        <v/>
      </c>
    </row>
    <row r="36" spans="1:28" x14ac:dyDescent="0.2">
      <c r="L36" s="190">
        <v>16</v>
      </c>
      <c r="M36" s="133"/>
      <c r="N36" s="150" t="str">
        <f>IF(M36="","",IFERROR(INDEX($AK$5:$AO$5,1,MATCH(INDEX(MS!A:A,MATCH(Info!M36,MS!D:D,0),1),$AK$6:$AO$6)),IFERROR(INDEX($AK$5:$AO$5,1,MATCH(INDEX(WS!A:A,MATCH(Info!M36,WS!D:D,0),1),$AK$7:$AO$7)),"")))</f>
        <v/>
      </c>
      <c r="O36" s="153" t="str">
        <f>IF(M36="","",IFERROR(INDEX(MS!AS:AS,MATCH(Info!M36,MS!D:D,0),1),IFERROR(INDEX(WS!AR:AR,MATCH(Info!M36,WS!D:D,0),1),"EI OLE")))</f>
        <v/>
      </c>
      <c r="P36" s="169" t="str">
        <f>IF(M36="","",IFERROR(INDEX($AK$5:$AO$5,1,MATCH(INDEX(MD!A:A,MATCH(Info!M36,MD!D:D,0),1),$AK$8:$AO$8)),IFERROR(INDEX($AK$5:$AO$5,1,MATCH(INDEX(WD!A:A,MATCH(Info!M36,WD!D:D,0),1),$AK$9:$AO$9)),"")))</f>
        <v/>
      </c>
      <c r="Q36" s="132" t="str">
        <f>IF(M36="","",IFERROR(INDEX(MD!AW:AW,MATCH(Info!M36,MD!D:D,0),1),IFERROR(INDEX(WD!AQ:AQ,MATCH(Info!M36,WD!D:D,0),1),"EI OLE")))</f>
        <v/>
      </c>
      <c r="R36" s="188">
        <f>SUM(Q36:Q37)</f>
        <v>0</v>
      </c>
      <c r="S36" s="157" t="str">
        <f>IF(M36="","",IFERROR(INDEX($AK$5:$AO$5,1,MATCH(INDEX('XD M'!A:A,MATCH(Info!M36,'XD M'!D:D,0),1),$AK$10:$AO$10)),IFERROR(INDEX($AK$5:$AO$5,1,MATCH(INDEX('XD W'!A:A,MATCH(Info!M36,'XD W'!D:D,0),1),$AK$11:$AO$11)),"")))</f>
        <v/>
      </c>
      <c r="T36" s="139" t="str">
        <f>IF(M36="","",IFERROR(INDEX('XD M'!AN:AN,MATCH(Info!M36,'XD M'!D:D,0),1),IFERROR(INDEX('XD W'!AN:AN,MATCH(Info!M36,'XD W'!D:D,0),1),"EI OLE")))</f>
        <v/>
      </c>
      <c r="U36" s="184">
        <f>SUM(T36:T37)</f>
        <v>0</v>
      </c>
      <c r="X36">
        <v>31</v>
      </c>
      <c r="Z36" s="142" t="str">
        <f>$N$36</f>
        <v/>
      </c>
      <c r="AA36" s="144">
        <f>$M$36</f>
        <v>0</v>
      </c>
      <c r="AB36" s="145" t="str">
        <f>$O$36</f>
        <v/>
      </c>
    </row>
    <row r="37" spans="1:28" x14ac:dyDescent="0.2">
      <c r="L37" s="190"/>
      <c r="M37" s="133"/>
      <c r="N37" s="150" t="str">
        <f>IF(M37="","",IFERROR(INDEX($AK$5:$AO$5,1,MATCH(INDEX(MS!A:A,MATCH(Info!M37,MS!D:D,0),1),$AK$6:$AO$6)),IFERROR(INDEX($AK$5:$AO$5,1,MATCH(INDEX(WS!A:A,MATCH(Info!M37,WS!D:D,0),1),$AK$7:$AO$7)),"")))</f>
        <v/>
      </c>
      <c r="O37" s="153" t="str">
        <f>IF(M37="","",IFERROR(INDEX(MS!AS:AS,MATCH(Info!M37,MS!D:D,0),1),IFERROR(INDEX(WS!AR:AR,MATCH(Info!M37,WS!D:D,0),1),"EI OLE")))</f>
        <v/>
      </c>
      <c r="P37" s="169" t="str">
        <f>IF(M37="","",IFERROR(INDEX($AK$5:$AO$5,1,MATCH(INDEX(MD!A:A,MATCH(Info!M37,MD!D:D,0),1),$AK$8:$AO$8)),IFERROR(INDEX($AK$5:$AO$5,1,MATCH(INDEX(WD!A:A,MATCH(Info!M37,WD!D:D,0),1),$AK$9:$AO$9)),"")))</f>
        <v/>
      </c>
      <c r="Q37" s="132" t="str">
        <f>IF(M37="","",IFERROR(INDEX(MD!AW:AW,MATCH(Info!M37,MD!D:D,0),1),IFERROR(INDEX(WD!AQ:AQ,MATCH(Info!M37,WD!D:D,0),1),"EI OLE")))</f>
        <v/>
      </c>
      <c r="R37" s="188"/>
      <c r="S37" s="157" t="str">
        <f>IF(M37="","",IFERROR(INDEX($AK$5:$AO$5,1,MATCH(INDEX('XD M'!A:A,MATCH(Info!M37,'XD M'!D:D,0),1),$AK$10:$AO$10)),IFERROR(INDEX($AK$5:$AO$5,1,MATCH(INDEX('XD W'!A:A,MATCH(Info!M37,'XD W'!D:D,0),1),$AK$11:$AO$11)),"")))</f>
        <v/>
      </c>
      <c r="T37" s="139" t="str">
        <f>IF(M37="","",IFERROR(INDEX('XD M'!AN:AN,MATCH(Info!M37,'XD M'!D:D,0),1),IFERROR(INDEX('XD W'!AN:AN,MATCH(Info!M37,'XD W'!D:D,0),1),"EI OLE")))</f>
        <v/>
      </c>
      <c r="U37" s="184"/>
      <c r="X37">
        <v>32</v>
      </c>
      <c r="Z37" s="142" t="str">
        <f>$N$37</f>
        <v/>
      </c>
      <c r="AA37" s="144">
        <f>$M$37</f>
        <v>0</v>
      </c>
      <c r="AB37" s="145" t="str">
        <f>$O$37</f>
        <v/>
      </c>
    </row>
    <row r="38" spans="1:28" x14ac:dyDescent="0.2">
      <c r="L38" s="189">
        <v>17</v>
      </c>
      <c r="M38" s="173"/>
      <c r="N38" s="150" t="str">
        <f>IF(M38="","",IFERROR(INDEX($AK$5:$AO$5,1,MATCH(INDEX(MS!A:A,MATCH(Info!M38,MS!D:D,0),1),$AK$6:$AO$6)),IFERROR(INDEX($AK$5:$AO$5,1,MATCH(INDEX(WS!A:A,MATCH(Info!M38,WS!D:D,0),1),$AK$7:$AO$7)),"")))</f>
        <v/>
      </c>
      <c r="O38" s="153" t="str">
        <f>IF(M38="","",IFERROR(INDEX(MS!AS:AS,MATCH(Info!M38,MS!D:D,0),1),IFERROR(INDEX(WS!AR:AR,MATCH(Info!M38,WS!D:D,0),1),"EI OLE")))</f>
        <v/>
      </c>
      <c r="P38" s="169" t="str">
        <f>IF(M38="","",IFERROR(INDEX($AK$5:$AO$5,1,MATCH(INDEX(MD!A:A,MATCH(Info!M38,MD!D:D,0),1),$AK$8:$AO$8)),IFERROR(INDEX($AK$5:$AO$5,1,MATCH(INDEX(WD!A:A,MATCH(Info!M38,WD!D:D,0),1),$AK$9:$AO$9)),"")))</f>
        <v/>
      </c>
      <c r="Q38" s="132" t="str">
        <f>IF(M38="","",IFERROR(INDEX(MD!AW:AW,MATCH(Info!M38,MD!D:D,0),1),IFERROR(INDEX(WD!AQ:AQ,MATCH(Info!M38,WD!D:D,0),1),"EI OLE")))</f>
        <v/>
      </c>
      <c r="R38" s="188">
        <f>SUM(Q38:Q39)</f>
        <v>0</v>
      </c>
      <c r="S38" s="157" t="str">
        <f>IF(M38="","",IFERROR(INDEX($AK$5:$AO$5,1,MATCH(INDEX('XD M'!A:A,MATCH(Info!M38,'XD M'!D:D,0),1),$AK$10:$AO$10)),IFERROR(INDEX($AK$5:$AO$5,1,MATCH(INDEX('XD W'!A:A,MATCH(Info!M38,'XD W'!D:D,0),1),$AK$11:$AO$11)),"")))</f>
        <v/>
      </c>
      <c r="T38" s="139" t="str">
        <f>IF(M38="","",IFERROR(INDEX('XD M'!AN:AN,MATCH(Info!M38,'XD M'!D:D,0),1),IFERROR(INDEX('XD W'!AN:AN,MATCH(Info!M38,'XD W'!D:D,0),1),"EI OLE")))</f>
        <v/>
      </c>
      <c r="U38" s="184">
        <f>SUM(T38:T39)</f>
        <v>0</v>
      </c>
      <c r="X38">
        <v>33</v>
      </c>
      <c r="Z38" s="142" t="str">
        <f>$N$38</f>
        <v/>
      </c>
      <c r="AA38" s="144">
        <f>$M$38</f>
        <v>0</v>
      </c>
      <c r="AB38" s="145" t="str">
        <f>$O$38</f>
        <v/>
      </c>
    </row>
    <row r="39" spans="1:28" x14ac:dyDescent="0.2">
      <c r="L39" s="189"/>
      <c r="M39" s="173"/>
      <c r="N39" s="150" t="str">
        <f>IF(M39="","",IFERROR(INDEX($AK$5:$AO$5,1,MATCH(INDEX(MS!A:A,MATCH(Info!M39,MS!D:D,0),1),$AK$6:$AO$6)),IFERROR(INDEX($AK$5:$AO$5,1,MATCH(INDEX(WS!A:A,MATCH(Info!M39,WS!D:D,0),1),$AK$7:$AO$7)),"")))</f>
        <v/>
      </c>
      <c r="O39" s="153" t="str">
        <f>IF(M39="","",IFERROR(INDEX(MS!AS:AS,MATCH(Info!M39,MS!D:D,0),1),IFERROR(INDEX(WS!AR:AR,MATCH(Info!M39,WS!D:D,0),1),"EI OLE")))</f>
        <v/>
      </c>
      <c r="P39" s="169" t="str">
        <f>IF(M39="","",IFERROR(INDEX($AK$5:$AO$5,1,MATCH(INDEX(MD!A:A,MATCH(Info!M39,MD!D:D,0),1),$AK$8:$AO$8)),IFERROR(INDEX($AK$5:$AO$5,1,MATCH(INDEX(WD!A:A,MATCH(Info!M39,WD!D:D,0),1),$AK$9:$AO$9)),"")))</f>
        <v/>
      </c>
      <c r="Q39" s="132" t="str">
        <f>IF(M39="","",IFERROR(INDEX(MD!AW:AW,MATCH(Info!M39,MD!D:D,0),1),IFERROR(INDEX(WD!AQ:AQ,MATCH(Info!M39,WD!D:D,0),1),"EI OLE")))</f>
        <v/>
      </c>
      <c r="R39" s="188"/>
      <c r="S39" s="157" t="str">
        <f>IF(M39="","",IFERROR(INDEX($AK$5:$AO$5,1,MATCH(INDEX('XD M'!A:A,MATCH(Info!M39,'XD M'!D:D,0),1),$AK$10:$AO$10)),IFERROR(INDEX($AK$5:$AO$5,1,MATCH(INDEX('XD W'!A:A,MATCH(Info!M39,'XD W'!D:D,0),1),$AK$11:$AO$11)),"")))</f>
        <v/>
      </c>
      <c r="T39" s="139" t="str">
        <f>IF(M39="","",IFERROR(INDEX('XD M'!AN:AN,MATCH(Info!M39,'XD M'!D:D,0),1),IFERROR(INDEX('XD W'!AN:AN,MATCH(Info!M39,'XD W'!D:D,0),1),"EI OLE")))</f>
        <v/>
      </c>
      <c r="U39" s="184"/>
      <c r="X39">
        <v>34</v>
      </c>
      <c r="Z39" s="142" t="str">
        <f>$N$39</f>
        <v/>
      </c>
      <c r="AA39" s="144">
        <f>$M$39</f>
        <v>0</v>
      </c>
      <c r="AB39" s="145" t="str">
        <f>$O$39</f>
        <v/>
      </c>
    </row>
    <row r="40" spans="1:28" x14ac:dyDescent="0.2">
      <c r="L40" s="190">
        <v>18</v>
      </c>
      <c r="M40" s="133"/>
      <c r="N40" s="150" t="str">
        <f>IF(M40="","",IFERROR(INDEX($AK$5:$AO$5,1,MATCH(INDEX(MS!A:A,MATCH(Info!M40,MS!D:D,0),1),$AK$6:$AO$6)),IFERROR(INDEX($AK$5:$AO$5,1,MATCH(INDEX(WS!A:A,MATCH(Info!M40,WS!D:D,0),1),$AK$7:$AO$7)),"")))</f>
        <v/>
      </c>
      <c r="O40" s="153" t="str">
        <f>IF(M40="","",IFERROR(INDEX(MS!AS:AS,MATCH(Info!M40,MS!D:D,0),1),IFERROR(INDEX(WS!AR:AR,MATCH(Info!M40,WS!D:D,0),1),"EI OLE")))</f>
        <v/>
      </c>
      <c r="P40" s="169" t="str">
        <f>IF(M40="","",IFERROR(INDEX($AK$5:$AO$5,1,MATCH(INDEX(MD!A:A,MATCH(Info!M40,MD!D:D,0),1),$AK$8:$AO$8)),IFERROR(INDEX($AK$5:$AO$5,1,MATCH(INDEX(WD!A:A,MATCH(Info!M40,WD!D:D,0),1),$AK$9:$AO$9)),"")))</f>
        <v/>
      </c>
      <c r="Q40" s="132" t="str">
        <f>IF(M40="","",IFERROR(INDEX(MD!AW:AW,MATCH(Info!M40,MD!D:D,0),1),IFERROR(INDEX(WD!AQ:AQ,MATCH(Info!M40,WD!D:D,0),1),"EI OLE")))</f>
        <v/>
      </c>
      <c r="R40" s="188">
        <f>SUM(Q40:Q41)</f>
        <v>0</v>
      </c>
      <c r="S40" s="157" t="str">
        <f>IF(M40="","",IFERROR(INDEX($AK$5:$AO$5,1,MATCH(INDEX('XD M'!A:A,MATCH(Info!M40,'XD M'!D:D,0),1),$AK$10:$AO$10)),IFERROR(INDEX($AK$5:$AO$5,1,MATCH(INDEX('XD W'!A:A,MATCH(Info!M40,'XD W'!D:D,0),1),$AK$11:$AO$11)),"")))</f>
        <v/>
      </c>
      <c r="T40" s="139" t="str">
        <f>IF(M40="","",IFERROR(INDEX('XD M'!AN:AN,MATCH(Info!M40,'XD M'!D:D,0),1),IFERROR(INDEX('XD W'!AN:AN,MATCH(Info!M40,'XD W'!D:D,0),1),"EI OLE")))</f>
        <v/>
      </c>
      <c r="U40" s="184">
        <f>SUM(T40:T41)</f>
        <v>0</v>
      </c>
      <c r="X40">
        <v>35</v>
      </c>
      <c r="Z40" s="142" t="str">
        <f>$N$40</f>
        <v/>
      </c>
      <c r="AA40" s="144">
        <f>$M$40</f>
        <v>0</v>
      </c>
      <c r="AB40" s="145" t="str">
        <f>$O$40</f>
        <v/>
      </c>
    </row>
    <row r="41" spans="1:28" x14ac:dyDescent="0.2">
      <c r="L41" s="190"/>
      <c r="M41" s="137"/>
      <c r="N41" s="150" t="str">
        <f>IF(M41="","",IFERROR(INDEX($AK$5:$AO$5,1,MATCH(INDEX(MS!A:A,MATCH(Info!M41,MS!D:D,0),1),$AK$6:$AO$6)),IFERROR(INDEX($AK$5:$AO$5,1,MATCH(INDEX(WS!A:A,MATCH(Info!M41,WS!D:D,0),1),$AK$7:$AO$7)),"")))</f>
        <v/>
      </c>
      <c r="O41" s="153" t="str">
        <f>IF(M41="","",IFERROR(INDEX(MS!AS:AS,MATCH(Info!M41,MS!D:D,0),1),IFERROR(INDEX(WS!AR:AR,MATCH(Info!M41,WS!D:D,0),1),"EI OLE")))</f>
        <v/>
      </c>
      <c r="P41" s="169" t="str">
        <f>IF(M41="","",IFERROR(INDEX($AK$5:$AO$5,1,MATCH(INDEX(MD!A:A,MATCH(Info!M41,MD!D:D,0),1),$AK$8:$AO$8)),IFERROR(INDEX($AK$5:$AO$5,1,MATCH(INDEX(WD!A:A,MATCH(Info!M41,WD!D:D,0),1),$AK$9:$AO$9)),"")))</f>
        <v/>
      </c>
      <c r="Q41" s="132" t="str">
        <f>IF(M41="","",IFERROR(INDEX(MD!AW:AW,MATCH(Info!M41,MD!D:D,0),1),IFERROR(INDEX(WD!AQ:AQ,MATCH(Info!M41,WD!D:D,0),1),"EI OLE")))</f>
        <v/>
      </c>
      <c r="R41" s="188"/>
      <c r="S41" s="157" t="str">
        <f>IF(M41="","",IFERROR(INDEX($AK$5:$AO$5,1,MATCH(INDEX('XD M'!A:A,MATCH(Info!M41,'XD M'!D:D,0),1),$AK$10:$AO$10)),IFERROR(INDEX($AK$5:$AO$5,1,MATCH(INDEX('XD W'!A:A,MATCH(Info!M41,'XD W'!D:D,0),1),$AK$11:$AO$11)),"")))</f>
        <v/>
      </c>
      <c r="T41" s="139" t="str">
        <f>IF(M41="","",IFERROR(INDEX('XD M'!AN:AN,MATCH(Info!M41,'XD M'!D:D,0),1),IFERROR(INDEX('XD W'!AN:AN,MATCH(Info!M41,'XD W'!D:D,0),1),"EI OLE")))</f>
        <v/>
      </c>
      <c r="U41" s="184"/>
      <c r="X41">
        <v>36</v>
      </c>
      <c r="Z41" s="142" t="str">
        <f>$N$41</f>
        <v/>
      </c>
      <c r="AA41" s="144">
        <f>$M$41</f>
        <v>0</v>
      </c>
      <c r="AB41" s="145" t="str">
        <f>$O$41</f>
        <v/>
      </c>
    </row>
    <row r="42" spans="1:28" x14ac:dyDescent="0.2">
      <c r="L42" s="189">
        <v>19</v>
      </c>
      <c r="M42" s="174"/>
      <c r="N42" s="150" t="str">
        <f>IF(M42="","",IFERROR(INDEX($AK$5:$AO$5,1,MATCH(INDEX(MS!A:A,MATCH(Info!M42,MS!D:D,0),1),$AK$6:$AO$6)),IFERROR(INDEX($AK$5:$AO$5,1,MATCH(INDEX(WS!A:A,MATCH(Info!M42,WS!D:D,0),1),$AK$7:$AO$7)),"")))</f>
        <v/>
      </c>
      <c r="O42" s="153" t="str">
        <f>IF(M42="","",IFERROR(INDEX(MS!AS:AS,MATCH(Info!M42,MS!D:D,0),1),IFERROR(INDEX(WS!AR:AR,MATCH(Info!M42,WS!D:D,0),1),"EI OLE")))</f>
        <v/>
      </c>
      <c r="P42" s="169" t="str">
        <f>IF(M42="","",IFERROR(INDEX($AK$5:$AO$5,1,MATCH(INDEX(MD!A:A,MATCH(Info!M42,MD!D:D,0),1),$AK$8:$AO$8)),IFERROR(INDEX($AK$5:$AO$5,1,MATCH(INDEX(WD!A:A,MATCH(Info!M42,WD!D:D,0),1),$AK$9:$AO$9)),"")))</f>
        <v/>
      </c>
      <c r="Q42" s="132" t="str">
        <f>IF(M42="","",IFERROR(INDEX(MD!AW:AW,MATCH(Info!M42,MD!D:D,0),1),IFERROR(INDEX(WD!AQ:AQ,MATCH(Info!M42,WD!D:D,0),1),"EI OLE")))</f>
        <v/>
      </c>
      <c r="R42" s="188">
        <f>SUM(Q42:Q43)</f>
        <v>0</v>
      </c>
      <c r="S42" s="157" t="str">
        <f>IF(M42="","",IFERROR(INDEX($AK$5:$AO$5,1,MATCH(INDEX('XD M'!A:A,MATCH(Info!M42,'XD M'!D:D,0),1),$AK$10:$AO$10)),IFERROR(INDEX($AK$5:$AO$5,1,MATCH(INDEX('XD W'!A:A,MATCH(Info!M42,'XD W'!D:D,0),1),$AK$11:$AO$11)),"")))</f>
        <v/>
      </c>
      <c r="T42" s="139" t="str">
        <f>IF(M42="","",IFERROR(INDEX('XD M'!AN:AN,MATCH(Info!M42,'XD M'!D:D,0),1),IFERROR(INDEX('XD W'!AN:AN,MATCH(Info!M42,'XD W'!D:D,0),1),"EI OLE")))</f>
        <v/>
      </c>
      <c r="U42" s="184">
        <f>SUM(T42:T43)</f>
        <v>0</v>
      </c>
      <c r="X42">
        <v>37</v>
      </c>
      <c r="Z42" s="142" t="str">
        <f>$N$42</f>
        <v/>
      </c>
      <c r="AA42" s="144">
        <f>$M$42</f>
        <v>0</v>
      </c>
      <c r="AB42" s="145" t="str">
        <f>$O$42</f>
        <v/>
      </c>
    </row>
    <row r="43" spans="1:28" x14ac:dyDescent="0.2">
      <c r="L43" s="189"/>
      <c r="M43" s="174"/>
      <c r="N43" s="150" t="str">
        <f>IF(M43="","",IFERROR(INDEX($AK$5:$AO$5,1,MATCH(INDEX(MS!A:A,MATCH(Info!M43,MS!D:D,0),1),$AK$6:$AO$6)),IFERROR(INDEX($AK$5:$AO$5,1,MATCH(INDEX(WS!A:A,MATCH(Info!M43,WS!D:D,0),1),$AK$7:$AO$7)),"")))</f>
        <v/>
      </c>
      <c r="O43" s="154"/>
      <c r="P43" s="169" t="str">
        <f>IF(M43="","",IFERROR(INDEX($AK$5:$AO$5,1,MATCH(INDEX(MD!A:A,MATCH(Info!M43,MD!D:D,0),1),$AK$8:$AO$8)),IFERROR(INDEX($AK$5:$AO$5,1,MATCH(INDEX(WD!A:A,MATCH(Info!M43,WD!D:D,0),1),$AK$9:$AO$9)),"")))</f>
        <v/>
      </c>
      <c r="Q43" s="132" t="str">
        <f>IF(M43="","",IFERROR(INDEX(MD!AW:AW,MATCH(Info!M43,MD!D:D,0),1),IFERROR(INDEX(WD!AQ:AQ,MATCH(Info!M43,WD!D:D,0),1),"EI OLE")))</f>
        <v/>
      </c>
      <c r="R43" s="188"/>
      <c r="S43" s="157" t="str">
        <f>IF(M43="","",IFERROR(INDEX($AK$5:$AO$5,1,MATCH(INDEX('XD M'!A:A,MATCH(Info!M43,'XD M'!D:D,0),1),$AK$10:$AO$10)),IFERROR(INDEX($AK$5:$AO$5,1,MATCH(INDEX('XD W'!A:A,MATCH(Info!M43,'XD W'!D:D,0),1),$AK$11:$AO$11)),"")))</f>
        <v/>
      </c>
      <c r="T43" s="139" t="str">
        <f>IF(M43="","",IFERROR(INDEX('XD M'!AN:AN,MATCH(Info!M43,'XD M'!D:D,0),1),IFERROR(INDEX('XD W'!AN:AN,MATCH(Info!M43,'XD W'!D:D,0),1),"EI OLE")))</f>
        <v/>
      </c>
      <c r="U43" s="184"/>
      <c r="X43">
        <v>38</v>
      </c>
      <c r="Z43" s="142" t="str">
        <f>$N$43</f>
        <v/>
      </c>
      <c r="AA43" s="144">
        <f>$M$43</f>
        <v>0</v>
      </c>
      <c r="AB43" s="145">
        <f>$O$43</f>
        <v>0</v>
      </c>
    </row>
    <row r="44" spans="1:28" x14ac:dyDescent="0.2">
      <c r="L44" s="190">
        <v>20</v>
      </c>
      <c r="M44" s="137"/>
      <c r="N44" s="150" t="str">
        <f>IF(M44="","",IFERROR(INDEX($AK$5:$AO$5,1,MATCH(INDEX(MS!A:A,MATCH(Info!M44,MS!D:D,0),1),$AK$6:$AO$6)),IFERROR(INDEX($AK$5:$AO$5,1,MATCH(INDEX(WS!A:A,MATCH(Info!M44,WS!D:D,0),1),$AK$7:$AO$7)),"")))</f>
        <v/>
      </c>
      <c r="O44" s="154"/>
      <c r="P44" s="169" t="str">
        <f>IF(M44="","",IFERROR(INDEX($AK$5:$AO$5,1,MATCH(INDEX(MD!A:A,MATCH(Info!M44,MD!D:D,0),1),$AK$8:$AO$8)),IFERROR(INDEX($AK$5:$AO$5,1,MATCH(INDEX(WD!A:A,MATCH(Info!M44,WD!D:D,0),1),$AK$9:$AO$9)),"")))</f>
        <v/>
      </c>
      <c r="Q44" s="132" t="str">
        <f>IF(M44="","",IFERROR(INDEX(MD!AW:AW,MATCH(Info!M44,MD!D:D,0),1),IFERROR(INDEX(WD!AQ:AQ,MATCH(Info!M44,WD!D:D,0),1),"EI OLE")))</f>
        <v/>
      </c>
      <c r="R44" s="188">
        <f>SUM(Q44:Q45)</f>
        <v>0</v>
      </c>
      <c r="S44" s="157" t="str">
        <f>IF(M44="","",IFERROR(INDEX($AK$5:$AO$5,1,MATCH(INDEX('XD M'!A:A,MATCH(Info!M44,'XD M'!D:D,0),1),$AK$10:$AO$10)),IFERROR(INDEX($AK$5:$AO$5,1,MATCH(INDEX('XD W'!A:A,MATCH(Info!M44,'XD W'!D:D,0),1),$AK$11:$AO$11)),"")))</f>
        <v/>
      </c>
      <c r="T44" s="139" t="str">
        <f>IF(M44="","",IFERROR(INDEX('XD M'!AN:AN,MATCH(Info!M44,'XD M'!D:D,0),1),IFERROR(INDEX('XD W'!AN:AN,MATCH(Info!M44,'XD W'!D:D,0),1),"EI OLE")))</f>
        <v/>
      </c>
      <c r="U44" s="184">
        <f>SUM(T44:T45)</f>
        <v>0</v>
      </c>
      <c r="X44">
        <v>39</v>
      </c>
      <c r="Z44" s="148" t="str">
        <f>$N$44</f>
        <v/>
      </c>
      <c r="AA44" s="144">
        <f>$M$44</f>
        <v>0</v>
      </c>
      <c r="AB44" s="145">
        <f>$O$44</f>
        <v>0</v>
      </c>
    </row>
    <row r="45" spans="1:28" x14ac:dyDescent="0.2">
      <c r="L45" s="190"/>
      <c r="M45" s="133"/>
      <c r="N45" s="150" t="str">
        <f>IF(M45="","",IFERROR(INDEX($AK$5:$AO$5,1,MATCH(INDEX(MS!A:A,MATCH(Info!M45,MS!D:D,0),1),$AK$6:$AO$6)),IFERROR(INDEX($AK$5:$AO$5,1,MATCH(INDEX(WS!A:A,MATCH(Info!M45,WS!D:D,0),1),$AK$7:$AO$7)),"")))</f>
        <v/>
      </c>
      <c r="O45" s="154"/>
      <c r="P45" s="169" t="str">
        <f>IF(M45="","",IFERROR(INDEX($AK$5:$AO$5,1,MATCH(INDEX(MD!A:A,MATCH(Info!M45,MD!D:D,0),1),$AK$8:$AO$8)),IFERROR(INDEX($AK$5:$AO$5,1,MATCH(INDEX(WD!A:A,MATCH(Info!M45,WD!D:D,0),1),$AK$9:$AO$9)),"")))</f>
        <v/>
      </c>
      <c r="Q45" s="132" t="str">
        <f>IF(M45="","",IFERROR(INDEX(MD!AW:AW,MATCH(Info!M45,MD!D:D,0),1),IFERROR(INDEX(WD!AQ:AQ,MATCH(Info!M45,WD!D:D,0),1),"EI OLE")))</f>
        <v/>
      </c>
      <c r="R45" s="188"/>
      <c r="S45" s="157" t="str">
        <f>IF(M45="","",IFERROR(INDEX($AK$5:$AO$5,1,MATCH(INDEX('XD M'!A:A,MATCH(Info!M45,'XD M'!D:D,0),1),$AK$10:$AO$10)),IFERROR(INDEX($AK$5:$AO$5,1,MATCH(INDEX('XD W'!A:A,MATCH(Info!M45,'XD W'!D:D,0),1),$AK$11:$AO$11)),"")))</f>
        <v/>
      </c>
      <c r="T45" s="139" t="str">
        <f>IF(M45="","",IFERROR(INDEX('XD M'!AN:AN,MATCH(Info!M45,'XD M'!D:D,0),1),IFERROR(INDEX('XD W'!AN:AN,MATCH(Info!M45,'XD W'!D:D,0),1),"EI OLE")))</f>
        <v/>
      </c>
      <c r="U45" s="184"/>
      <c r="X45">
        <v>40</v>
      </c>
      <c r="Z45" s="142" t="str">
        <f>$N$45</f>
        <v/>
      </c>
      <c r="AA45" s="144">
        <f>$M$45</f>
        <v>0</v>
      </c>
      <c r="AB45" s="145">
        <f>$O$45</f>
        <v>0</v>
      </c>
    </row>
    <row r="46" spans="1:28" x14ac:dyDescent="0.2">
      <c r="L46" s="189">
        <v>21</v>
      </c>
      <c r="M46" s="173"/>
      <c r="N46" s="150" t="str">
        <f>IF(M46="","",IFERROR(INDEX($AK$5:$AO$5,1,MATCH(INDEX(MS!A:A,MATCH(Info!M46,MS!D:D,0),1),$AK$6:$AO$6)),IFERROR(INDEX($AK$5:$AO$5,1,MATCH(INDEX(WS!A:A,MATCH(Info!M46,WS!D:D,0),1),$AK$7:$AO$7)),"")))</f>
        <v/>
      </c>
      <c r="O46" s="154"/>
      <c r="P46" s="169" t="str">
        <f>IF(M46="","",IFERROR(INDEX($AK$5:$AO$5,1,MATCH(INDEX(MD!A:A,MATCH(Info!M46,MD!D:D,0),1),$AK$8:$AO$8)),IFERROR(INDEX($AK$5:$AO$5,1,MATCH(INDEX(WD!A:A,MATCH(Info!M46,WD!D:D,0),1),$AK$9:$AO$9)),"")))</f>
        <v/>
      </c>
      <c r="Q46" s="132" t="str">
        <f>IF(M46="","",IFERROR(INDEX(MD!AW:AW,MATCH(Info!M46,MD!D:D,0),1),IFERROR(INDEX(WD!AQ:AQ,MATCH(Info!M46,WD!D:D,0),1),"EI OLE")))</f>
        <v/>
      </c>
      <c r="R46" s="188">
        <f t="shared" ref="R46" si="1">SUM(Q46:Q47)</f>
        <v>0</v>
      </c>
      <c r="S46" s="157" t="str">
        <f>IF(M46="","",IFERROR(INDEX($AK$5:$AO$5,1,MATCH(INDEX('XD M'!A:A,MATCH(Info!M46,'XD M'!D:D,0),1),$AK$10:$AO$10)),IFERROR(INDEX($AK$5:$AO$5,1,MATCH(INDEX('XD W'!A:A,MATCH(Info!M46,'XD W'!D:D,0),1),$AK$11:$AO$11)),"")))</f>
        <v/>
      </c>
      <c r="T46" s="139" t="str">
        <f>IF(M46="","",IFERROR(INDEX('XD M'!AN:AN,MATCH(Info!M46,'XD M'!D:D,0),1),IFERROR(INDEX('XD W'!AN:AN,MATCH(Info!M46,'XD W'!D:D,0),1),"EI OLE")))</f>
        <v/>
      </c>
      <c r="U46" s="184">
        <f t="shared" ref="U46" si="2">SUM(T46:T47)</f>
        <v>0</v>
      </c>
      <c r="X46">
        <v>41</v>
      </c>
      <c r="Z46" s="142" t="str">
        <f>$N$46</f>
        <v/>
      </c>
      <c r="AA46" s="144">
        <f>$M$46</f>
        <v>0</v>
      </c>
      <c r="AB46" s="145">
        <f>$O$46</f>
        <v>0</v>
      </c>
    </row>
    <row r="47" spans="1:28" x14ac:dyDescent="0.2">
      <c r="L47" s="189"/>
      <c r="M47" s="173"/>
      <c r="N47" s="150" t="str">
        <f>IF(M47="","",IFERROR(INDEX($AK$5:$AO$5,1,MATCH(INDEX(MS!A:A,MATCH(Info!M47,MS!D:D,0),1),$AK$6:$AO$6)),IFERROR(INDEX($AK$5:$AO$5,1,MATCH(INDEX(WS!A:A,MATCH(Info!M47,WS!D:D,0),1),$AK$7:$AO$7)),"")))</f>
        <v/>
      </c>
      <c r="O47" s="154"/>
      <c r="P47" s="169" t="str">
        <f>IF(M47="","",IFERROR(INDEX($AK$5:$AO$5,1,MATCH(INDEX(MD!A:A,MATCH(Info!M47,MD!D:D,0),1),$AK$8:$AO$8)),IFERROR(INDEX($AK$5:$AO$5,1,MATCH(INDEX(WD!A:A,MATCH(Info!M47,WD!D:D,0),1),$AK$9:$AO$9)),"")))</f>
        <v/>
      </c>
      <c r="Q47" s="132" t="str">
        <f>IF(M47="","",IFERROR(INDEX(MD!AW:AW,MATCH(Info!M47,MD!D:D,0),1),IFERROR(INDEX(WD!AQ:AQ,MATCH(Info!M47,WD!D:D,0),1),"EI OLE")))</f>
        <v/>
      </c>
      <c r="R47" s="188"/>
      <c r="S47" s="157" t="str">
        <f>IF(M47="","",IFERROR(INDEX($AK$5:$AO$5,1,MATCH(INDEX('XD M'!A:A,MATCH(Info!M47,'XD M'!D:D,0),1),$AK$10:$AO$10)),IFERROR(INDEX($AK$5:$AO$5,1,MATCH(INDEX('XD W'!A:A,MATCH(Info!M47,'XD W'!D:D,0),1),$AK$11:$AO$11)),"")))</f>
        <v/>
      </c>
      <c r="T47" s="139" t="str">
        <f>IF(M47="","",IFERROR(INDEX('XD M'!AN:AN,MATCH(Info!M47,'XD M'!D:D,0),1),IFERROR(INDEX('XD W'!AN:AN,MATCH(Info!M47,'XD W'!D:D,0),1),"EI OLE")))</f>
        <v/>
      </c>
      <c r="U47" s="184"/>
      <c r="X47">
        <v>42</v>
      </c>
      <c r="Z47" s="142" t="str">
        <f>$N$47</f>
        <v/>
      </c>
      <c r="AA47" s="144">
        <f>$M$47</f>
        <v>0</v>
      </c>
      <c r="AB47" s="145">
        <f>$O$47</f>
        <v>0</v>
      </c>
    </row>
    <row r="48" spans="1:28" x14ac:dyDescent="0.2">
      <c r="L48" s="190">
        <v>22</v>
      </c>
      <c r="M48" s="133"/>
      <c r="N48" s="150" t="str">
        <f>IF(M48="","",IFERROR(INDEX($AK$5:$AO$5,1,MATCH(INDEX(MS!A:A,MATCH(Info!M48,MS!D:D,0),1),$AK$6:$AO$6)),IFERROR(INDEX($AK$5:$AO$5,1,MATCH(INDEX(WS!A:A,MATCH(Info!M48,WS!D:D,0),1),$AK$7:$AO$7)),"")))</f>
        <v/>
      </c>
      <c r="O48" s="154"/>
      <c r="P48" s="169" t="str">
        <f>IF(M48="","",IFERROR(INDEX($AK$5:$AO$5,1,MATCH(INDEX(MD!A:A,MATCH(Info!M48,MD!D:D,0),1),$AK$8:$AO$8)),IFERROR(INDEX($AK$5:$AO$5,1,MATCH(INDEX(WD!A:A,MATCH(Info!M48,WD!D:D,0),1),$AK$9:$AO$9)),"")))</f>
        <v/>
      </c>
      <c r="Q48" s="132" t="str">
        <f>IF(M48="","",IFERROR(INDEX(MD!AW:AW,MATCH(Info!M48,MD!D:D,0),1),IFERROR(INDEX(WD!AQ:AQ,MATCH(Info!M48,WD!D:D,0),1),"EI OLE")))</f>
        <v/>
      </c>
      <c r="R48" s="188">
        <f t="shared" ref="R48" si="3">SUM(Q48:Q49)</f>
        <v>0</v>
      </c>
      <c r="S48" s="157" t="str">
        <f>IF(M48="","",IFERROR(INDEX($AK$5:$AO$5,1,MATCH(INDEX('XD M'!A:A,MATCH(Info!M48,'XD M'!D:D,0),1),$AK$10:$AO$10)),IFERROR(INDEX($AK$5:$AO$5,1,MATCH(INDEX('XD W'!A:A,MATCH(Info!M48,'XD W'!D:D,0),1),$AK$11:$AO$11)),"")))</f>
        <v/>
      </c>
      <c r="T48" s="139" t="str">
        <f>IF(M48="","",IFERROR(INDEX('XD M'!AN:AN,MATCH(Info!M48,'XD M'!D:D,0),1),IFERROR(INDEX('XD W'!AN:AN,MATCH(Info!M48,'XD W'!D:D,0),1),"EI OLE")))</f>
        <v/>
      </c>
      <c r="U48" s="184">
        <f t="shared" ref="U48" si="4">SUM(T48:T49)</f>
        <v>0</v>
      </c>
      <c r="X48">
        <v>43</v>
      </c>
      <c r="Z48" s="142" t="str">
        <f>$N$48</f>
        <v/>
      </c>
      <c r="AA48" s="144">
        <f>$M$48</f>
        <v>0</v>
      </c>
      <c r="AB48" s="145">
        <f>$O$48</f>
        <v>0</v>
      </c>
    </row>
    <row r="49" spans="12:28" x14ac:dyDescent="0.2">
      <c r="L49" s="190"/>
      <c r="M49" s="133"/>
      <c r="N49" s="150" t="str">
        <f>IF(M49="","",IFERROR(INDEX($AK$5:$AO$5,1,MATCH(INDEX(MS!A:A,MATCH(Info!M49,MS!D:D,0),1),$AK$6:$AO$6)),IFERROR(INDEX($AK$5:$AO$5,1,MATCH(INDEX(WS!A:A,MATCH(Info!M49,WS!D:D,0),1),$AK$7:$AO$7)),"")))</f>
        <v/>
      </c>
      <c r="O49" s="154"/>
      <c r="P49" s="169" t="str">
        <f>IF(M49="","",IFERROR(INDEX($AK$5:$AO$5,1,MATCH(INDEX(MD!A:A,MATCH(Info!M49,MD!D:D,0),1),$AK$8:$AO$8)),IFERROR(INDEX($AK$5:$AO$5,1,MATCH(INDEX(WD!A:A,MATCH(Info!M49,WD!D:D,0),1),$AK$9:$AO$9)),"")))</f>
        <v/>
      </c>
      <c r="Q49" s="132" t="str">
        <f>IF(M49="","",IFERROR(INDEX(MD!AW:AW,MATCH(Info!M49,MD!D:D,0),1),IFERROR(INDEX(WD!AQ:AQ,MATCH(Info!M49,WD!D:D,0),1),"EI OLE")))</f>
        <v/>
      </c>
      <c r="R49" s="188"/>
      <c r="S49" s="157" t="str">
        <f>IF(M49="","",IFERROR(INDEX($AK$5:$AO$5,1,MATCH(INDEX('XD M'!A:A,MATCH(Info!M49,'XD M'!D:D,0),1),$AK$10:$AO$10)),IFERROR(INDEX($AK$5:$AO$5,1,MATCH(INDEX('XD W'!A:A,MATCH(Info!M49,'XD W'!D:D,0),1),$AK$11:$AO$11)),"")))</f>
        <v/>
      </c>
      <c r="T49" s="139" t="str">
        <f>IF(M49="","",IFERROR(INDEX('XD M'!AN:AN,MATCH(Info!M49,'XD M'!D:D,0),1),IFERROR(INDEX('XD W'!AN:AN,MATCH(Info!M49,'XD W'!D:D,0),1),"EI OLE")))</f>
        <v/>
      </c>
      <c r="U49" s="184"/>
      <c r="X49">
        <v>44</v>
      </c>
      <c r="Z49" s="142" t="str">
        <f>$N$49</f>
        <v/>
      </c>
      <c r="AA49" s="144">
        <f>$M$49</f>
        <v>0</v>
      </c>
      <c r="AB49" s="145">
        <f>$O$49</f>
        <v>0</v>
      </c>
    </row>
    <row r="50" spans="12:28" x14ac:dyDescent="0.2">
      <c r="L50" s="189">
        <v>23</v>
      </c>
      <c r="M50" s="173"/>
      <c r="N50" s="150" t="str">
        <f>IF(M50="","",IFERROR(INDEX($AK$5:$AO$5,1,MATCH(INDEX(MS!A:A,MATCH(Info!M50,MS!D:D,0),1),$AK$6:$AO$6)),IFERROR(INDEX($AK$5:$AO$5,1,MATCH(INDEX(WS!A:A,MATCH(Info!M50,WS!D:D,0),1),$AK$7:$AO$7)),"")))</f>
        <v/>
      </c>
      <c r="O50" s="154"/>
      <c r="P50" s="169" t="str">
        <f>IF(M50="","",IFERROR(INDEX($AK$5:$AO$5,1,MATCH(INDEX(MD!A:A,MATCH(Info!M50,MD!D:D,0),1),$AK$8:$AO$8)),IFERROR(INDEX($AK$5:$AO$5,1,MATCH(INDEX(WD!A:A,MATCH(Info!M50,WD!D:D,0),1),$AK$9:$AO$9)),"")))</f>
        <v/>
      </c>
      <c r="Q50" s="132" t="str">
        <f>IF(M50="","",IFERROR(INDEX(MD!AW:AW,MATCH(Info!M50,MD!D:D,0),1),IFERROR(INDEX(WD!AQ:AQ,MATCH(Info!M50,WD!D:D,0),1),"EI OLE")))</f>
        <v/>
      </c>
      <c r="R50" s="188">
        <f t="shared" ref="R50" si="5">SUM(Q50:Q51)</f>
        <v>0</v>
      </c>
      <c r="S50" s="157" t="str">
        <f>IF(M50="","",IFERROR(INDEX($AK$5:$AO$5,1,MATCH(INDEX('XD M'!A:A,MATCH(Info!M50,'XD M'!D:D,0),1),$AK$10:$AO$10)),IFERROR(INDEX($AK$5:$AO$5,1,MATCH(INDEX('XD W'!A:A,MATCH(Info!M50,'XD W'!D:D,0),1),$AK$11:$AO$11)),"")))</f>
        <v/>
      </c>
      <c r="T50" s="139" t="str">
        <f>IF(M50="","",IFERROR(INDEX('XD M'!AN:AN,MATCH(Info!M50,'XD M'!D:D,0),1),IFERROR(INDEX('XD W'!AN:AN,MATCH(Info!M50,'XD W'!D:D,0),1),"EI OLE")))</f>
        <v/>
      </c>
      <c r="U50" s="184">
        <f t="shared" ref="U50" si="6">SUM(T50:T51)</f>
        <v>0</v>
      </c>
      <c r="X50">
        <v>45</v>
      </c>
      <c r="Z50" s="142" t="str">
        <f>$N$50</f>
        <v/>
      </c>
      <c r="AA50" s="144">
        <f>$M$50</f>
        <v>0</v>
      </c>
      <c r="AB50" s="145">
        <f>$O$50</f>
        <v>0</v>
      </c>
    </row>
    <row r="51" spans="12:28" x14ac:dyDescent="0.2">
      <c r="L51" s="189"/>
      <c r="M51" s="173"/>
      <c r="N51" s="150" t="str">
        <f>IF(M51="","",IFERROR(INDEX($AK$5:$AO$5,1,MATCH(INDEX(MS!A:A,MATCH(Info!M51,MS!D:D,0),1),$AK$6:$AO$6)),IFERROR(INDEX($AK$5:$AO$5,1,MATCH(INDEX(WS!A:A,MATCH(Info!M51,WS!D:D,0),1),$AK$7:$AO$7)),"")))</f>
        <v/>
      </c>
      <c r="O51" s="154"/>
      <c r="P51" s="169" t="str">
        <f>IF(M51="","",IFERROR(INDEX($AK$5:$AO$5,1,MATCH(INDEX(MD!A:A,MATCH(Info!M51,MD!D:D,0),1),$AK$8:$AO$8)),IFERROR(INDEX($AK$5:$AO$5,1,MATCH(INDEX(WD!A:A,MATCH(Info!M51,WD!D:D,0),1),$AK$9:$AO$9)),"")))</f>
        <v/>
      </c>
      <c r="Q51" s="132" t="str">
        <f>IF(M51="","",IFERROR(INDEX(MD!AW:AW,MATCH(Info!M51,MD!D:D,0),1),IFERROR(INDEX(WD!AQ:AQ,MATCH(Info!M51,WD!D:D,0),1),"EI OLE")))</f>
        <v/>
      </c>
      <c r="R51" s="188"/>
      <c r="S51" s="157" t="str">
        <f>IF(M51="","",IFERROR(INDEX($AK$5:$AO$5,1,MATCH(INDEX('XD M'!A:A,MATCH(Info!M51,'XD M'!D:D,0),1),$AK$10:$AO$10)),IFERROR(INDEX($AK$5:$AO$5,1,MATCH(INDEX('XD W'!A:A,MATCH(Info!M51,'XD W'!D:D,0),1),$AK$11:$AO$11)),"")))</f>
        <v/>
      </c>
      <c r="T51" s="139" t="str">
        <f>IF(M51="","",IFERROR(INDEX('XD M'!AN:AN,MATCH(Info!M51,'XD M'!D:D,0),1),IFERROR(INDEX('XD W'!AN:AN,MATCH(Info!M51,'XD W'!D:D,0),1),"EI OLE")))</f>
        <v/>
      </c>
      <c r="U51" s="184"/>
      <c r="X51">
        <v>46</v>
      </c>
      <c r="Z51" s="142" t="str">
        <f>$N$51</f>
        <v/>
      </c>
      <c r="AA51" s="144">
        <f>$M$51</f>
        <v>0</v>
      </c>
      <c r="AB51" s="145">
        <f>$O$51</f>
        <v>0</v>
      </c>
    </row>
    <row r="52" spans="12:28" x14ac:dyDescent="0.2">
      <c r="L52" s="190">
        <v>24</v>
      </c>
      <c r="M52" s="133"/>
      <c r="N52" s="150" t="str">
        <f>IF(M52="","",IFERROR(INDEX($AK$5:$AO$5,1,MATCH(INDEX(MS!A:A,MATCH(Info!M52,MS!D:D,0),1),$AK$6:$AO$6)),IFERROR(INDEX($AK$5:$AO$5,1,MATCH(INDEX(WS!A:A,MATCH(Info!M52,WS!D:D,0),1),$AK$7:$AO$7)),"")))</f>
        <v/>
      </c>
      <c r="O52" s="154"/>
      <c r="P52" s="169" t="str">
        <f>IF(M52="","",IFERROR(INDEX($AK$5:$AO$5,1,MATCH(INDEX(MD!A:A,MATCH(Info!M52,MD!D:D,0),1),$AK$8:$AO$8)),IFERROR(INDEX($AK$5:$AO$5,1,MATCH(INDEX(WD!A:A,MATCH(Info!M52,WD!D:D,0),1),$AK$9:$AO$9)),"")))</f>
        <v/>
      </c>
      <c r="Q52" s="132" t="str">
        <f>IF(M52="","",IFERROR(INDEX(MD!AW:AW,MATCH(Info!M52,MD!D:D,0),1),IFERROR(INDEX(WD!AQ:AQ,MATCH(Info!M52,WD!D:D,0),1),"EI OLE")))</f>
        <v/>
      </c>
      <c r="R52" s="188">
        <f t="shared" ref="R52" si="7">SUM(Q52:Q53)</f>
        <v>0</v>
      </c>
      <c r="S52" s="157" t="str">
        <f>IF(M52="","",IFERROR(INDEX($AK$5:$AO$5,1,MATCH(INDEX('XD M'!A:A,MATCH(Info!M52,'XD M'!D:D,0),1),$AK$10:$AO$10)),IFERROR(INDEX($AK$5:$AO$5,1,MATCH(INDEX('XD W'!A:A,MATCH(Info!M52,'XD W'!D:D,0),1),$AK$11:$AO$11)),"")))</f>
        <v/>
      </c>
      <c r="T52" s="139" t="str">
        <f>IF(M52="","",IFERROR(INDEX('XD M'!AN:AN,MATCH(Info!M52,'XD M'!D:D,0),1),IFERROR(INDEX('XD W'!AN:AN,MATCH(Info!M52,'XD W'!D:D,0),1),"EI OLE")))</f>
        <v/>
      </c>
      <c r="U52" s="184">
        <f t="shared" ref="U52" si="8">SUM(T52:T53)</f>
        <v>0</v>
      </c>
      <c r="X52">
        <v>47</v>
      </c>
      <c r="Z52" s="142" t="str">
        <f>$N$52</f>
        <v/>
      </c>
      <c r="AA52" s="144">
        <f>$M$52</f>
        <v>0</v>
      </c>
      <c r="AB52" s="145">
        <f>$O$52</f>
        <v>0</v>
      </c>
    </row>
    <row r="53" spans="12:28" x14ac:dyDescent="0.2">
      <c r="L53" s="194"/>
      <c r="M53" s="134"/>
      <c r="N53" s="151" t="str">
        <f>IF(M53="","",IFERROR(INDEX($AK$5:$AO$5,1,MATCH(INDEX(MS!A:A,MATCH(Info!M53,MS!D:D,0),1),$AK$6:$AO$6)),IFERROR(INDEX($AK$5:$AO$5,1,MATCH(INDEX(WS!A:A,MATCH(Info!M53,WS!D:D,0),1),$AK$7:$AO$7)),"")))</f>
        <v/>
      </c>
      <c r="O53" s="155"/>
      <c r="P53" s="179" t="str">
        <f>IF(M53="","",IFERROR(INDEX($AK$5:$AO$5,1,MATCH(INDEX(MD!A:A,MATCH(Info!M53,MD!D:D,0),1),$AK$8:$AO$8)),IFERROR(INDEX($AK$5:$AO$5,1,MATCH(INDEX(WD!A:A,MATCH(Info!M53,WD!D:D,0),1),$AK$9:$AO$9)),"")))</f>
        <v/>
      </c>
      <c r="Q53" s="135" t="str">
        <f>IF(M53="","",IFERROR(INDEX(MD!AW:AW,MATCH(Info!M53,MD!D:D,0),1),IFERROR(INDEX(WD!AQ:AQ,MATCH(Info!M53,WD!D:D,0),1),"EI OLE")))</f>
        <v/>
      </c>
      <c r="R53" s="195"/>
      <c r="S53" s="158" t="str">
        <f>IF(M53="","",IFERROR(INDEX($AK$5:$AO$5,1,MATCH(INDEX('XD M'!A:A,MATCH(Info!M53,'XD M'!D:D,0),1),$AK$10:$AO$10)),IFERROR(INDEX($AK$5:$AO$5,1,MATCH(INDEX('XD W'!A:A,MATCH(Info!M53,'XD W'!D:D,0),1),$AK$11:$AO$11)),"")))</f>
        <v/>
      </c>
      <c r="T53" s="140" t="str">
        <f>IF(M53="","",IFERROR(INDEX('XD M'!AN:AN,MATCH(Info!M53,'XD M'!D:D,0),1),IFERROR(INDEX('XD W'!AN:AN,MATCH(Info!M53,'XD W'!D:D,0),1),"EI OLE")))</f>
        <v/>
      </c>
      <c r="U53" s="193"/>
      <c r="X53">
        <v>48</v>
      </c>
      <c r="Z53" s="164" t="str">
        <f>$N$53</f>
        <v/>
      </c>
      <c r="AA53" s="146">
        <f>$M$53</f>
        <v>0</v>
      </c>
      <c r="AB53" s="147">
        <f>$O$53</f>
        <v>0</v>
      </c>
    </row>
  </sheetData>
  <mergeCells count="74">
    <mergeCell ref="L46:L47"/>
    <mergeCell ref="L48:L49"/>
    <mergeCell ref="L50:L51"/>
    <mergeCell ref="L52:L53"/>
    <mergeCell ref="R52:R53"/>
    <mergeCell ref="U52:U53"/>
    <mergeCell ref="R46:R47"/>
    <mergeCell ref="U46:U47"/>
    <mergeCell ref="R48:R49"/>
    <mergeCell ref="U48:U49"/>
    <mergeCell ref="R50:R51"/>
    <mergeCell ref="U50:U51"/>
    <mergeCell ref="L24:L25"/>
    <mergeCell ref="R6:R7"/>
    <mergeCell ref="R8:R9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38:L39"/>
    <mergeCell ref="L40:L41"/>
    <mergeCell ref="L42:L43"/>
    <mergeCell ref="L44:L45"/>
    <mergeCell ref="R10:R11"/>
    <mergeCell ref="R12:R13"/>
    <mergeCell ref="R14:R15"/>
    <mergeCell ref="R16:R17"/>
    <mergeCell ref="R18:R19"/>
    <mergeCell ref="R20:R21"/>
    <mergeCell ref="L26:L27"/>
    <mergeCell ref="L28:L29"/>
    <mergeCell ref="L30:L31"/>
    <mergeCell ref="L32:L33"/>
    <mergeCell ref="L34:L35"/>
    <mergeCell ref="L36:L37"/>
    <mergeCell ref="R42:R43"/>
    <mergeCell ref="R44:R45"/>
    <mergeCell ref="R22:R23"/>
    <mergeCell ref="R24:R25"/>
    <mergeCell ref="R26:R27"/>
    <mergeCell ref="R28:R29"/>
    <mergeCell ref="R30:R31"/>
    <mergeCell ref="R32:R33"/>
    <mergeCell ref="U16:U17"/>
    <mergeCell ref="R34:R35"/>
    <mergeCell ref="R36:R37"/>
    <mergeCell ref="R38:R39"/>
    <mergeCell ref="R40:R41"/>
    <mergeCell ref="U6:U7"/>
    <mergeCell ref="U8:U9"/>
    <mergeCell ref="U10:U11"/>
    <mergeCell ref="U12:U13"/>
    <mergeCell ref="U14:U15"/>
    <mergeCell ref="U42:U43"/>
    <mergeCell ref="U44:U45"/>
    <mergeCell ref="L2:U2"/>
    <mergeCell ref="L3:U3"/>
    <mergeCell ref="U30:U31"/>
    <mergeCell ref="U32:U33"/>
    <mergeCell ref="U34:U35"/>
    <mergeCell ref="U36:U37"/>
    <mergeCell ref="U38:U39"/>
    <mergeCell ref="U40:U41"/>
    <mergeCell ref="U18:U19"/>
    <mergeCell ref="U20:U21"/>
    <mergeCell ref="U22:U23"/>
    <mergeCell ref="U24:U25"/>
    <mergeCell ref="U26:U27"/>
    <mergeCell ref="U28:U29"/>
  </mergeCells>
  <conditionalFormatting sqref="Q6:Q53 T6:T53">
    <cfRule type="containsText" dxfId="12" priority="17" stopIfTrue="1" operator="containsText" text="EI OLE">
      <formula>NOT(ISERROR(SEARCH("EI OLE",Q6)))</formula>
    </cfRule>
  </conditionalFormatting>
  <conditionalFormatting sqref="B2:B33">
    <cfRule type="colorScale" priority="16">
      <colorScale>
        <cfvo type="min"/>
        <cfvo type="max"/>
        <color rgb="FFFCFCFF"/>
        <color theme="3" tint="0.39997558519241921"/>
      </colorScale>
    </cfRule>
  </conditionalFormatting>
  <conditionalFormatting sqref="C2:C33">
    <cfRule type="colorScale" priority="15">
      <colorScale>
        <cfvo type="min"/>
        <cfvo type="max"/>
        <color rgb="FFFCFCFF"/>
        <color rgb="FFFF0000"/>
      </colorScale>
    </cfRule>
  </conditionalFormatting>
  <conditionalFormatting sqref="D2:D33">
    <cfRule type="colorScale" priority="14">
      <colorScale>
        <cfvo type="min"/>
        <cfvo type="max"/>
        <color rgb="FFFCFCFF"/>
        <color theme="6" tint="-0.249977111117893"/>
      </colorScale>
    </cfRule>
  </conditionalFormatting>
  <conditionalFormatting sqref="E2:E33">
    <cfRule type="colorScale" priority="13">
      <colorScale>
        <cfvo type="min"/>
        <cfvo type="max"/>
        <color rgb="FFFCFCFF"/>
        <color theme="9" tint="-0.249977111117893"/>
      </colorScale>
    </cfRule>
  </conditionalFormatting>
  <conditionalFormatting sqref="F2:F33">
    <cfRule type="colorScale" priority="12">
      <colorScale>
        <cfvo type="min"/>
        <cfvo type="max"/>
        <color rgb="FFFCFCFF"/>
        <color rgb="FFF959CF"/>
      </colorScale>
    </cfRule>
  </conditionalFormatting>
  <conditionalFormatting sqref="G2:G33">
    <cfRule type="colorScale" priority="11">
      <colorScale>
        <cfvo type="min"/>
        <cfvo type="max"/>
        <color rgb="FFFCFCFF"/>
        <color rgb="FFF959CF"/>
      </colorScale>
    </cfRule>
  </conditionalFormatting>
  <conditionalFormatting sqref="Z7:Z53">
    <cfRule type="cellIs" dxfId="11" priority="1" operator="equal">
      <formula>$AO$5</formula>
    </cfRule>
    <cfRule type="cellIs" dxfId="10" priority="2" operator="equal">
      <formula>$AN$5</formula>
    </cfRule>
    <cfRule type="cellIs" dxfId="9" priority="3" operator="equal">
      <formula>$AM$5</formula>
    </cfRule>
    <cfRule type="cellIs" dxfId="8" priority="4" operator="equal">
      <formula>$AL$5</formula>
    </cfRule>
    <cfRule type="cellIs" dxfId="7" priority="5" operator="equal">
      <formula>$AK$5</formula>
    </cfRule>
  </conditionalFormatting>
  <conditionalFormatting sqref="N6:N53 Z6:Z53 P6:P53 S6:S53">
    <cfRule type="cellIs" dxfId="6" priority="6" operator="equal">
      <formula>$AO$5</formula>
    </cfRule>
    <cfRule type="cellIs" dxfId="5" priority="7" operator="equal">
      <formula>$AN$5</formula>
    </cfRule>
    <cfRule type="cellIs" dxfId="4" priority="8" operator="equal">
      <formula>$AM$5</formula>
    </cfRule>
    <cfRule type="cellIs" dxfId="3" priority="9" operator="equal">
      <formula>$AL$5</formula>
    </cfRule>
    <cfRule type="cellIs" dxfId="2" priority="10" operator="equal">
      <formula>$AK$5</formula>
    </cfRule>
  </conditionalFormatting>
  <pageMargins left="0.7" right="0.7" top="0.75" bottom="0.75" header="0.3" footer="0.3"/>
  <pageSetup paperSize="9" orientation="portrait" verticalDpi="0" r:id="rId1"/>
  <ignoredErrors>
    <ignoredError sqref="T6 T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MS</vt:lpstr>
      <vt:lpstr>WS</vt:lpstr>
      <vt:lpstr>MD</vt:lpstr>
      <vt:lpstr>WD</vt:lpstr>
      <vt:lpstr>XD M</vt:lpstr>
      <vt:lpstr>XD W</vt:lpstr>
      <vt:lpstr>Info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</dc:creator>
  <cp:lastModifiedBy>Karl Rasmus Pungas</cp:lastModifiedBy>
  <cp:lastPrinted>2009-12-12T23:37:30Z</cp:lastPrinted>
  <dcterms:created xsi:type="dcterms:W3CDTF">2006-11-09T22:13:01Z</dcterms:created>
  <dcterms:modified xsi:type="dcterms:W3CDTF">2024-10-20T18:40:52Z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700857881</vt:i4>
  </property>
  <property fmtid="{D5CDD505-2E9C-101B-9397-08002B2CF9AE}" pid="3" name="_NewReviewCycle">
    <vt:lpwstr/>
  </property>
  <property fmtid="{D5CDD505-2E9C-101B-9397-08002B2CF9AE}" pid="4" name="_EmailSubject">
    <vt:lpwstr>edetabel</vt:lpwstr>
  </property>
  <property fmtid="{D5CDD505-2E9C-101B-9397-08002B2CF9AE}" pid="5" name="_AuthorEmail">
    <vt:lpwstr>PRIR@statoil.com</vt:lpwstr>
  </property>
  <property fmtid="{D5CDD505-2E9C-101B-9397-08002B2CF9AE}" pid="6" name="_AuthorEmailDisplayName">
    <vt:lpwstr>Priit Rajamagi</vt:lpwstr>
  </property>
  <property fmtid="{D5CDD505-2E9C-101B-9397-08002B2CF9AE}" pid="7" name="_ReviewingToolsShownOnce">
    <vt:lpwstr/>
  </property>
</Properties>
</file>