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ENN\Edetabelid\"/>
    </mc:Choice>
  </mc:AlternateContent>
  <bookViews>
    <workbookView xWindow="0" yWindow="0" windowWidth="21600" windowHeight="9735" tabRatio="592"/>
  </bookViews>
  <sheets>
    <sheet name="MS" sheetId="3" r:id="rId1"/>
    <sheet name="WS" sheetId="1" r:id="rId2"/>
    <sheet name="MD" sheetId="4" r:id="rId3"/>
    <sheet name="WD" sheetId="9" r:id="rId4"/>
    <sheet name="XD M" sheetId="5" r:id="rId5"/>
    <sheet name="XD W" sheetId="7" r:id="rId6"/>
    <sheet name="Info" sheetId="8" r:id="rId7"/>
  </sheets>
  <definedNames>
    <definedName name="_xlnm._FilterDatabase" localSheetId="6" hidden="1">Info!$AA$5:$AB$53</definedName>
    <definedName name="_xlnm._FilterDatabase" localSheetId="2" hidden="1">MD!$B$1:$AV$572</definedName>
    <definedName name="_xlnm._FilterDatabase" localSheetId="0" hidden="1">MS!$B$1:$AK$329</definedName>
    <definedName name="_xlnm._FilterDatabase" localSheetId="3" hidden="1">WD!$B$1:$AS$387</definedName>
    <definedName name="_xlnm._FilterDatabase" localSheetId="1" hidden="1">WS!$B$1:$AT$197</definedName>
    <definedName name="_xlnm._FilterDatabase" localSheetId="4" hidden="1">'XD M'!$B$1:$AP$438</definedName>
    <definedName name="_xlnm._FilterDatabase" localSheetId="5" hidden="1">'XD W'!$B$1:$AP$431</definedName>
  </definedNames>
  <calcPr calcId="162913"/>
</workbook>
</file>

<file path=xl/calcChain.xml><?xml version="1.0" encoding="utf-8"?>
<calcChain xmlns="http://schemas.openxmlformats.org/spreadsheetml/2006/main">
  <c r="AS419" i="9" l="1"/>
  <c r="AR419" i="9" s="1"/>
  <c r="AS420" i="9"/>
  <c r="AR420" i="9" s="1"/>
  <c r="AS421" i="9"/>
  <c r="AR421" i="9" s="1"/>
  <c r="AS422" i="9"/>
  <c r="AR422" i="9" s="1"/>
  <c r="AS423" i="9"/>
  <c r="AR423" i="9" s="1"/>
  <c r="AS424" i="9"/>
  <c r="AR424" i="9" s="1"/>
  <c r="AS425" i="9"/>
  <c r="AR425" i="9" s="1"/>
  <c r="AS426" i="9"/>
  <c r="AR426" i="9" s="1"/>
  <c r="AS427" i="9"/>
  <c r="AR427" i="9" s="1"/>
  <c r="AS301" i="9" l="1"/>
  <c r="AR301" i="9" s="1"/>
  <c r="AS337" i="9"/>
  <c r="AR337" i="9" s="1"/>
  <c r="AS338" i="9"/>
  <c r="AR338" i="9" s="1"/>
  <c r="AS339" i="9"/>
  <c r="AR339" i="9" s="1"/>
  <c r="AS340" i="9"/>
  <c r="AR340" i="9" s="1"/>
  <c r="AS341" i="9"/>
  <c r="AR341" i="9" s="1"/>
  <c r="AS347" i="9"/>
  <c r="AR347" i="9" s="1"/>
  <c r="AS348" i="9"/>
  <c r="AR348" i="9" s="1"/>
  <c r="AS349" i="9"/>
  <c r="AR349" i="9" s="1"/>
  <c r="AS350" i="9"/>
  <c r="AR350" i="9" s="1"/>
  <c r="AS168" i="9"/>
  <c r="AR168" i="9" s="1"/>
  <c r="AS209" i="9"/>
  <c r="AR209" i="9" s="1"/>
  <c r="AS236" i="9"/>
  <c r="AR236" i="9" s="1"/>
  <c r="AS266" i="9"/>
  <c r="AR266" i="9" s="1"/>
  <c r="AS303" i="9"/>
  <c r="AR303" i="9" s="1"/>
  <c r="AS304" i="9"/>
  <c r="AR304" i="9" s="1"/>
  <c r="AS417" i="9"/>
  <c r="AR417" i="9" s="1"/>
  <c r="AS418" i="9"/>
  <c r="AR418" i="9" s="1"/>
  <c r="AP151" i="7" l="1"/>
  <c r="AO151" i="7" s="1"/>
  <c r="AP192" i="7"/>
  <c r="AO192" i="7" s="1"/>
  <c r="AP90" i="7"/>
  <c r="AO90" i="7" s="1"/>
  <c r="AP238" i="7"/>
  <c r="AO238" i="7" s="1"/>
  <c r="AP256" i="7"/>
  <c r="AO256" i="7" s="1"/>
  <c r="AP266" i="7"/>
  <c r="AO266" i="7" s="1"/>
  <c r="AP267" i="7"/>
  <c r="AO267" i="7" s="1"/>
  <c r="AP268" i="7"/>
  <c r="AO268" i="7" s="1"/>
  <c r="AP327" i="7"/>
  <c r="AO327" i="7" s="1"/>
  <c r="AP328" i="7"/>
  <c r="AO328" i="7" s="1"/>
  <c r="AP329" i="7"/>
  <c r="AO329" i="7" s="1"/>
  <c r="AP330" i="7"/>
  <c r="AO330" i="7" s="1"/>
  <c r="AP331" i="7"/>
  <c r="AO331" i="7" s="1"/>
  <c r="AP332" i="7"/>
  <c r="AO332" i="7" s="1"/>
  <c r="AP333" i="7"/>
  <c r="AO333" i="7" s="1"/>
  <c r="AP334" i="7"/>
  <c r="AO334" i="7" s="1"/>
  <c r="AP335" i="7"/>
  <c r="AO335" i="7" s="1"/>
  <c r="AP336" i="7"/>
  <c r="AO336" i="7" s="1"/>
  <c r="AP337" i="7"/>
  <c r="AO337" i="7" s="1"/>
  <c r="AP242" i="5" l="1"/>
  <c r="AO242" i="5" s="1"/>
  <c r="AP201" i="5"/>
  <c r="AO201" i="5" s="1"/>
  <c r="AP43" i="5"/>
  <c r="AO43" i="5" s="1"/>
  <c r="AP312" i="5"/>
  <c r="AO312" i="5" s="1"/>
  <c r="AP86" i="5"/>
  <c r="AO86" i="5" s="1"/>
  <c r="AP144" i="5"/>
  <c r="AO144" i="5" s="1"/>
  <c r="AP155" i="5"/>
  <c r="AO155" i="5" s="1"/>
  <c r="AP194" i="5"/>
  <c r="AO194" i="5" s="1"/>
  <c r="AP236" i="5"/>
  <c r="AO236" i="5" s="1"/>
  <c r="AP257" i="5"/>
  <c r="AO257" i="5" s="1"/>
  <c r="AP286" i="5"/>
  <c r="AO286" i="5" s="1"/>
  <c r="AP287" i="5"/>
  <c r="AO287" i="5" s="1"/>
  <c r="AP350" i="5"/>
  <c r="AO350" i="5" s="1"/>
  <c r="AP351" i="5"/>
  <c r="AO351" i="5" s="1"/>
  <c r="AP352" i="5"/>
  <c r="AO352" i="5" s="1"/>
  <c r="AP353" i="5"/>
  <c r="AO353" i="5" s="1"/>
  <c r="AP354" i="5"/>
  <c r="AO354" i="5" s="1"/>
  <c r="AP355" i="5"/>
  <c r="AO355" i="5" s="1"/>
  <c r="AP356" i="5"/>
  <c r="AO356" i="5" s="1"/>
  <c r="AP357" i="5"/>
  <c r="AO357" i="5" s="1"/>
  <c r="AP358" i="5"/>
  <c r="AO358" i="5" s="1"/>
  <c r="AP359" i="5"/>
  <c r="AO359" i="5" s="1"/>
  <c r="AP360" i="5"/>
  <c r="AO360" i="5" s="1"/>
  <c r="AP361" i="5"/>
  <c r="AO361" i="5" s="1"/>
  <c r="AP362" i="5"/>
  <c r="AO362" i="5" s="1"/>
  <c r="AP363" i="5"/>
  <c r="AO363" i="5" s="1"/>
  <c r="AP364" i="5"/>
  <c r="AO364" i="5" s="1"/>
  <c r="AP365" i="5"/>
  <c r="AO365" i="5" s="1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7" i="8"/>
  <c r="S6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7" i="8"/>
  <c r="P6" i="8"/>
  <c r="N28" i="8" l="1"/>
  <c r="Z28" i="8" s="1"/>
  <c r="N29" i="8"/>
  <c r="Z29" i="8" s="1"/>
  <c r="N30" i="8"/>
  <c r="Z30" i="8" s="1"/>
  <c r="N31" i="8"/>
  <c r="Z31" i="8" s="1"/>
  <c r="N32" i="8"/>
  <c r="Z32" i="8" s="1"/>
  <c r="N33" i="8"/>
  <c r="Z33" i="8" s="1"/>
  <c r="N34" i="8"/>
  <c r="Z34" i="8" s="1"/>
  <c r="N35" i="8"/>
  <c r="Z35" i="8" s="1"/>
  <c r="N36" i="8"/>
  <c r="Z36" i="8" s="1"/>
  <c r="N37" i="8"/>
  <c r="Z37" i="8" s="1"/>
  <c r="N38" i="8"/>
  <c r="Z38" i="8" s="1"/>
  <c r="N39" i="8"/>
  <c r="Z39" i="8" s="1"/>
  <c r="N40" i="8"/>
  <c r="Z40" i="8" s="1"/>
  <c r="N41" i="8"/>
  <c r="Z41" i="8" s="1"/>
  <c r="N42" i="8"/>
  <c r="Z42" i="8" s="1"/>
  <c r="N43" i="8"/>
  <c r="Z43" i="8" s="1"/>
  <c r="N44" i="8"/>
  <c r="Z44" i="8" s="1"/>
  <c r="N45" i="8"/>
  <c r="Z45" i="8" s="1"/>
  <c r="N46" i="8"/>
  <c r="Z46" i="8" s="1"/>
  <c r="N47" i="8"/>
  <c r="Z47" i="8" s="1"/>
  <c r="N48" i="8"/>
  <c r="Z48" i="8" s="1"/>
  <c r="N49" i="8"/>
  <c r="Z49" i="8" s="1"/>
  <c r="N50" i="8"/>
  <c r="Z50" i="8" s="1"/>
  <c r="N51" i="8"/>
  <c r="Z51" i="8" s="1"/>
  <c r="N52" i="8"/>
  <c r="Z52" i="8" s="1"/>
  <c r="N53" i="8"/>
  <c r="Z53" i="8" s="1"/>
  <c r="N8" i="8"/>
  <c r="Z8" i="8" s="1"/>
  <c r="N9" i="8"/>
  <c r="Z9" i="8" s="1"/>
  <c r="N10" i="8"/>
  <c r="Z10" i="8" s="1"/>
  <c r="N11" i="8"/>
  <c r="Z11" i="8" s="1"/>
  <c r="N12" i="8"/>
  <c r="Z12" i="8" s="1"/>
  <c r="N13" i="8"/>
  <c r="Z13" i="8" s="1"/>
  <c r="N14" i="8"/>
  <c r="Z14" i="8" s="1"/>
  <c r="N15" i="8"/>
  <c r="Z15" i="8" s="1"/>
  <c r="N16" i="8"/>
  <c r="Z16" i="8" s="1"/>
  <c r="N17" i="8"/>
  <c r="Z17" i="8" s="1"/>
  <c r="N18" i="8"/>
  <c r="Z18" i="8" s="1"/>
  <c r="N19" i="8"/>
  <c r="Z19" i="8" s="1"/>
  <c r="N20" i="8"/>
  <c r="Z20" i="8" s="1"/>
  <c r="N21" i="8"/>
  <c r="Z21" i="8" s="1"/>
  <c r="N22" i="8"/>
  <c r="Z22" i="8" s="1"/>
  <c r="N23" i="8"/>
  <c r="Z23" i="8" s="1"/>
  <c r="N24" i="8"/>
  <c r="Z24" i="8" s="1"/>
  <c r="N25" i="8"/>
  <c r="Z25" i="8" s="1"/>
  <c r="N26" i="8"/>
  <c r="Z26" i="8" s="1"/>
  <c r="N27" i="8"/>
  <c r="Z27" i="8" s="1"/>
  <c r="N7" i="8"/>
  <c r="Z7" i="8" s="1"/>
  <c r="N6" i="8"/>
  <c r="Z6" i="8" s="1"/>
  <c r="AB53" i="8"/>
  <c r="AB52" i="8"/>
  <c r="AB51" i="8"/>
  <c r="AB50" i="8"/>
  <c r="AB49" i="8"/>
  <c r="AB48" i="8"/>
  <c r="AB47" i="8"/>
  <c r="AB46" i="8"/>
  <c r="AB45" i="8"/>
  <c r="AB44" i="8"/>
  <c r="AB43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O10" i="8" l="1"/>
  <c r="AB10" i="8" s="1"/>
  <c r="O11" i="8"/>
  <c r="AB11" i="8" s="1"/>
  <c r="O13" i="8"/>
  <c r="AB13" i="8" s="1"/>
  <c r="O16" i="8"/>
  <c r="AB16" i="8" s="1"/>
  <c r="O17" i="8"/>
  <c r="AB17" i="8" s="1"/>
  <c r="O21" i="8"/>
  <c r="AB21" i="8" s="1"/>
  <c r="O22" i="8"/>
  <c r="AB22" i="8" s="1"/>
  <c r="O23" i="8"/>
  <c r="AB23" i="8" s="1"/>
  <c r="O24" i="8"/>
  <c r="AB24" i="8" s="1"/>
  <c r="O27" i="8"/>
  <c r="AB27" i="8" s="1"/>
  <c r="O28" i="8"/>
  <c r="AB28" i="8" s="1"/>
  <c r="O29" i="8"/>
  <c r="AB29" i="8" s="1"/>
  <c r="O32" i="8"/>
  <c r="AB32" i="8" s="1"/>
  <c r="O37" i="8"/>
  <c r="AB37" i="8" s="1"/>
  <c r="O38" i="8"/>
  <c r="AB38" i="8" s="1"/>
  <c r="O39" i="8"/>
  <c r="AB39" i="8" s="1"/>
  <c r="O40" i="8"/>
  <c r="AB40" i="8" s="1"/>
  <c r="O41" i="8"/>
  <c r="AB41" i="8" s="1"/>
  <c r="O42" i="8"/>
  <c r="AB42" i="8" s="1"/>
  <c r="AE29" i="8" l="1"/>
  <c r="AD29" i="8"/>
  <c r="AE28" i="8"/>
  <c r="AD28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P41" i="5" l="1"/>
  <c r="AO41" i="5" s="1"/>
  <c r="AP141" i="5"/>
  <c r="AO141" i="5" s="1"/>
  <c r="AP197" i="5"/>
  <c r="AO197" i="5" s="1"/>
  <c r="AP188" i="5"/>
  <c r="AO188" i="5" s="1"/>
  <c r="AP262" i="5"/>
  <c r="AO262" i="5" s="1"/>
  <c r="AP28" i="5"/>
  <c r="AO28" i="5" s="1"/>
  <c r="AP54" i="5"/>
  <c r="AO54" i="5" s="1"/>
  <c r="AP55" i="5"/>
  <c r="AO55" i="5" s="1"/>
  <c r="AP129" i="7"/>
  <c r="AO129" i="7" s="1"/>
  <c r="AP275" i="7"/>
  <c r="AO275" i="7" s="1"/>
  <c r="AP116" i="7"/>
  <c r="AO116" i="7" s="1"/>
  <c r="AP182" i="7"/>
  <c r="AO182" i="7" s="1"/>
  <c r="AP255" i="7"/>
  <c r="AO255" i="7" s="1"/>
  <c r="AP46" i="7"/>
  <c r="AO46" i="7" s="1"/>
  <c r="AP292" i="7"/>
  <c r="AO292" i="7" s="1"/>
  <c r="AS224" i="9"/>
  <c r="AR224" i="9" s="1"/>
  <c r="AS234" i="9"/>
  <c r="AR234" i="9" s="1"/>
  <c r="AS235" i="9"/>
  <c r="AR235" i="9" s="1"/>
  <c r="AS376" i="9"/>
  <c r="AR376" i="9" s="1"/>
  <c r="AS278" i="9"/>
  <c r="AR278" i="9" s="1"/>
  <c r="AS279" i="9"/>
  <c r="AR279" i="9" s="1"/>
  <c r="AS79" i="9"/>
  <c r="AR79" i="9" s="1"/>
  <c r="AS140" i="9"/>
  <c r="AR140" i="9" s="1"/>
  <c r="AS204" i="9"/>
  <c r="AR204" i="9" s="1"/>
  <c r="AS142" i="9"/>
  <c r="AR142" i="9" s="1"/>
  <c r="AS286" i="9"/>
  <c r="AR286" i="9" s="1"/>
  <c r="AS182" i="9"/>
  <c r="AR182" i="9" s="1"/>
  <c r="AS185" i="9"/>
  <c r="AR185" i="9" s="1"/>
  <c r="AP304" i="5" l="1"/>
  <c r="AO304" i="5" s="1"/>
  <c r="AP134" i="5"/>
  <c r="AO134" i="5" s="1"/>
  <c r="AP109" i="5"/>
  <c r="AO109" i="5" s="1"/>
  <c r="AP293" i="5"/>
  <c r="AO293" i="5" s="1"/>
  <c r="AP105" i="5"/>
  <c r="AO105" i="5" s="1"/>
  <c r="AP128" i="5"/>
  <c r="AO128" i="5" s="1"/>
  <c r="AP187" i="5"/>
  <c r="AO187" i="5" s="1"/>
  <c r="AP209" i="5"/>
  <c r="AO209" i="5" s="1"/>
  <c r="AP125" i="7" l="1"/>
  <c r="AO125" i="7" s="1"/>
  <c r="AP185" i="7"/>
  <c r="AO185" i="7" s="1"/>
  <c r="AP99" i="7"/>
  <c r="AO99" i="7" s="1"/>
  <c r="AP128" i="7"/>
  <c r="AO128" i="7" s="1"/>
  <c r="AP219" i="7"/>
  <c r="AO219" i="7" s="1"/>
  <c r="AP240" i="7"/>
  <c r="AO240" i="7" s="1"/>
  <c r="AP204" i="7"/>
  <c r="AO204" i="7" s="1"/>
  <c r="AP23" i="7"/>
  <c r="AO23" i="7" s="1"/>
  <c r="AP67" i="7"/>
  <c r="AO67" i="7" s="1"/>
  <c r="AP47" i="7"/>
  <c r="AO47" i="7" s="1"/>
  <c r="AP175" i="5" l="1"/>
  <c r="AO175" i="5" s="1"/>
  <c r="AP273" i="5"/>
  <c r="AO273" i="5" s="1"/>
  <c r="AP45" i="5"/>
  <c r="AO45" i="5" s="1"/>
  <c r="AP165" i="5"/>
  <c r="AO165" i="5" s="1"/>
  <c r="AP259" i="5"/>
  <c r="AO259" i="5" s="1"/>
  <c r="AP34" i="5"/>
  <c r="AO34" i="5" s="1"/>
  <c r="AP158" i="5"/>
  <c r="AO158" i="5" s="1"/>
  <c r="AP326" i="5"/>
  <c r="AO326" i="5" s="1"/>
  <c r="AP81" i="5"/>
  <c r="AO81" i="5" s="1"/>
  <c r="AP328" i="5"/>
  <c r="AO328" i="5" s="1"/>
  <c r="AP331" i="5"/>
  <c r="AO331" i="5" s="1"/>
  <c r="AP332" i="5"/>
  <c r="AO332" i="5" s="1"/>
  <c r="AP207" i="5"/>
  <c r="AO207" i="5" s="1"/>
  <c r="AP333" i="5"/>
  <c r="AO333" i="5" s="1"/>
  <c r="AP184" i="5"/>
  <c r="AO184" i="5" s="1"/>
  <c r="AP243" i="5"/>
  <c r="AO243" i="5" s="1"/>
  <c r="AP190" i="5"/>
  <c r="AO190" i="5" s="1"/>
  <c r="AP145" i="5"/>
  <c r="AO145" i="5" s="1"/>
  <c r="AP248" i="5"/>
  <c r="AO248" i="5" s="1"/>
  <c r="AP151" i="5"/>
  <c r="AO151" i="5" s="1"/>
  <c r="AP263" i="5"/>
  <c r="AO263" i="5" s="1"/>
  <c r="B25" i="8" l="1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3" i="8"/>
  <c r="C3" i="8"/>
  <c r="D3" i="8"/>
  <c r="E3" i="8"/>
  <c r="F3" i="8"/>
  <c r="G3" i="8"/>
  <c r="B4" i="8"/>
  <c r="C4" i="8"/>
  <c r="D4" i="8"/>
  <c r="E4" i="8"/>
  <c r="F4" i="8"/>
  <c r="G4" i="8"/>
  <c r="B5" i="8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G2" i="8"/>
  <c r="F2" i="8"/>
  <c r="E2" i="8"/>
  <c r="D2" i="8"/>
  <c r="C2" i="8"/>
  <c r="B2" i="8"/>
  <c r="H20" i="8" l="1"/>
  <c r="H22" i="8"/>
  <c r="H21" i="8"/>
  <c r="H18" i="8"/>
  <c r="H17" i="8"/>
  <c r="H16" i="8"/>
  <c r="H15" i="8"/>
  <c r="H14" i="8"/>
  <c r="H10" i="8"/>
  <c r="H9" i="8"/>
  <c r="H8" i="8"/>
  <c r="H6" i="8"/>
  <c r="H5" i="8"/>
  <c r="H4" i="8"/>
  <c r="H3" i="8"/>
  <c r="H26" i="8"/>
  <c r="H12" i="8"/>
  <c r="H27" i="8"/>
  <c r="H30" i="8"/>
  <c r="H13" i="8"/>
  <c r="H32" i="8"/>
  <c r="H19" i="8"/>
  <c r="H29" i="8"/>
  <c r="H23" i="8"/>
  <c r="H2" i="8"/>
  <c r="H24" i="8"/>
  <c r="H31" i="8"/>
  <c r="H25" i="8"/>
  <c r="H7" i="8"/>
  <c r="H11" i="8"/>
  <c r="H28" i="8"/>
  <c r="AP320" i="7"/>
  <c r="AO320" i="7" s="1"/>
  <c r="AP308" i="7"/>
  <c r="AO308" i="7" s="1"/>
  <c r="AP278" i="7"/>
  <c r="AO278" i="7" s="1"/>
  <c r="AP311" i="7"/>
  <c r="AO311" i="7" s="1"/>
  <c r="AP321" i="7"/>
  <c r="AO321" i="7" s="1"/>
  <c r="AP132" i="7"/>
  <c r="AO132" i="7" s="1"/>
  <c r="AP312" i="7"/>
  <c r="AO312" i="7" s="1"/>
  <c r="AP114" i="7"/>
  <c r="AO114" i="7" s="1"/>
  <c r="AP81" i="7"/>
  <c r="AO81" i="7" s="1"/>
  <c r="AP235" i="7"/>
  <c r="AO235" i="7" s="1"/>
  <c r="AP279" i="7"/>
  <c r="AO279" i="7" s="1"/>
  <c r="AP131" i="7"/>
  <c r="AO131" i="7" s="1"/>
  <c r="AP221" i="7"/>
  <c r="AO221" i="7" s="1"/>
  <c r="AP299" i="7"/>
  <c r="AO299" i="7" s="1"/>
  <c r="AP115" i="7"/>
  <c r="AO115" i="7" s="1"/>
  <c r="AP165" i="7"/>
  <c r="AO165" i="7" s="1"/>
  <c r="AP207" i="7"/>
  <c r="AO207" i="7" s="1"/>
  <c r="AP228" i="7"/>
  <c r="AO228" i="7" s="1"/>
  <c r="AP152" i="7"/>
  <c r="AO152" i="7" s="1"/>
  <c r="AP250" i="7"/>
  <c r="AO250" i="7" s="1"/>
  <c r="AP251" i="7"/>
  <c r="AO251" i="7" s="1"/>
  <c r="AP104" i="7"/>
  <c r="AO104" i="7" s="1"/>
  <c r="AP230" i="5" l="1"/>
  <c r="AO230" i="5" s="1"/>
  <c r="AP295" i="5"/>
  <c r="AO295" i="5" s="1"/>
  <c r="AP276" i="5"/>
  <c r="AO276" i="5" s="1"/>
  <c r="AP125" i="5"/>
  <c r="AO125" i="5" s="1"/>
  <c r="AP277" i="5"/>
  <c r="AO277" i="5" s="1"/>
  <c r="AP340" i="5"/>
  <c r="AO340" i="5" s="1"/>
  <c r="AP248" i="7" l="1"/>
  <c r="AO248" i="7" s="1"/>
  <c r="AP73" i="7"/>
  <c r="AO73" i="7" s="1"/>
  <c r="AP173" i="7"/>
  <c r="AO173" i="7" s="1"/>
  <c r="AP96" i="7"/>
  <c r="AO96" i="7" s="1"/>
  <c r="AP59" i="7"/>
  <c r="AO59" i="7" s="1"/>
  <c r="AP259" i="7"/>
  <c r="AO259" i="7" s="1"/>
  <c r="AP274" i="7" l="1"/>
  <c r="AO274" i="7" s="1"/>
  <c r="AP177" i="7"/>
  <c r="AO177" i="7" s="1"/>
  <c r="AP254" i="7"/>
  <c r="AO254" i="7" s="1"/>
  <c r="AP298" i="7"/>
  <c r="AO298" i="7" s="1"/>
  <c r="AP39" i="7"/>
  <c r="AO39" i="7" s="1"/>
  <c r="Q46" i="8" l="1"/>
  <c r="T46" i="8"/>
  <c r="Q47" i="8"/>
  <c r="T47" i="8"/>
  <c r="Q48" i="8"/>
  <c r="T48" i="8"/>
  <c r="Q49" i="8"/>
  <c r="T49" i="8"/>
  <c r="Q50" i="8"/>
  <c r="T50" i="8"/>
  <c r="Q51" i="8"/>
  <c r="T51" i="8"/>
  <c r="Q52" i="8"/>
  <c r="T52" i="8"/>
  <c r="Q53" i="8"/>
  <c r="T53" i="8"/>
  <c r="R50" i="8" l="1"/>
  <c r="AF28" i="8" s="1"/>
  <c r="U50" i="8"/>
  <c r="AG28" i="8" s="1"/>
  <c r="U48" i="8"/>
  <c r="AG27" i="8" s="1"/>
  <c r="R48" i="8"/>
  <c r="AF27" i="8" s="1"/>
  <c r="U52" i="8"/>
  <c r="AG29" i="8" s="1"/>
  <c r="U46" i="8"/>
  <c r="AG26" i="8" s="1"/>
  <c r="R52" i="8"/>
  <c r="AF29" i="8" s="1"/>
  <c r="R46" i="8"/>
  <c r="AF26" i="8" s="1"/>
  <c r="T10" i="8"/>
  <c r="T11" i="8"/>
  <c r="T12" i="8"/>
  <c r="T13" i="8"/>
  <c r="T16" i="8"/>
  <c r="T17" i="8"/>
  <c r="T22" i="8"/>
  <c r="T27" i="8"/>
  <c r="T31" i="8"/>
  <c r="T32" i="8"/>
  <c r="T33" i="8"/>
  <c r="T37" i="8"/>
  <c r="T40" i="8"/>
  <c r="T41" i="8"/>
  <c r="T42" i="8"/>
  <c r="T43" i="8"/>
  <c r="T44" i="8"/>
  <c r="T45" i="8"/>
  <c r="Q10" i="8"/>
  <c r="Q11" i="8"/>
  <c r="Q13" i="8"/>
  <c r="Q16" i="8"/>
  <c r="Q17" i="8"/>
  <c r="Q21" i="8"/>
  <c r="Q22" i="8"/>
  <c r="Q27" i="8"/>
  <c r="Q28" i="8"/>
  <c r="Q29" i="8"/>
  <c r="Q32" i="8"/>
  <c r="Q33" i="8"/>
  <c r="Q37" i="8"/>
  <c r="Q40" i="8"/>
  <c r="Q43" i="8"/>
  <c r="Q44" i="8"/>
  <c r="Q45" i="8"/>
  <c r="AS3" i="9"/>
  <c r="AR3" i="9" s="1"/>
  <c r="AS2" i="9"/>
  <c r="AR2" i="9" s="1"/>
  <c r="AS415" i="9"/>
  <c r="AR415" i="9" s="1"/>
  <c r="AS379" i="9"/>
  <c r="AR379" i="9" s="1"/>
  <c r="AS27" i="9"/>
  <c r="AR27" i="9" s="1"/>
  <c r="AS12" i="9"/>
  <c r="AR12" i="9" s="1"/>
  <c r="AS4" i="9"/>
  <c r="AR4" i="9" s="1"/>
  <c r="AS86" i="9"/>
  <c r="AR86" i="9" s="1"/>
  <c r="AS5" i="9"/>
  <c r="AR5" i="9" s="1"/>
  <c r="AS280" i="9"/>
  <c r="AR280" i="9" s="1"/>
  <c r="AS43" i="9"/>
  <c r="AR43" i="9" s="1"/>
  <c r="AS26" i="9"/>
  <c r="AR26" i="9" s="1"/>
  <c r="AS258" i="9"/>
  <c r="AR258" i="9" s="1"/>
  <c r="AS312" i="9"/>
  <c r="AR312" i="9" s="1"/>
  <c r="AS276" i="9"/>
  <c r="AR276" i="9" s="1"/>
  <c r="AS44" i="9"/>
  <c r="AR44" i="9" s="1"/>
  <c r="AS148" i="9"/>
  <c r="AR148" i="9" s="1"/>
  <c r="AS407" i="9"/>
  <c r="AR407" i="9" s="1"/>
  <c r="AS21" i="9"/>
  <c r="AR21" i="9" s="1"/>
  <c r="AS248" i="9"/>
  <c r="AR248" i="9" s="1"/>
  <c r="AS6" i="9"/>
  <c r="AR6" i="9" s="1"/>
  <c r="AS10" i="9"/>
  <c r="AR10" i="9" s="1"/>
  <c r="AS100" i="9"/>
  <c r="AR100" i="9" s="1"/>
  <c r="AS35" i="9"/>
  <c r="AR35" i="9" s="1"/>
  <c r="AS30" i="9"/>
  <c r="AR30" i="9" s="1"/>
  <c r="AS63" i="9"/>
  <c r="AR63" i="9" s="1"/>
  <c r="AS53" i="9"/>
  <c r="AR53" i="9" s="1"/>
  <c r="AS28" i="9"/>
  <c r="AR28" i="9" s="1"/>
  <c r="AS95" i="9"/>
  <c r="AR95" i="9" s="1"/>
  <c r="AS55" i="9"/>
  <c r="AR55" i="9" s="1"/>
  <c r="AS309" i="9"/>
  <c r="AR309" i="9" s="1"/>
  <c r="AS34" i="9"/>
  <c r="AR34" i="9" s="1"/>
  <c r="AS157" i="9"/>
  <c r="AR157" i="9" s="1"/>
  <c r="AS93" i="9"/>
  <c r="AR93" i="9" s="1"/>
  <c r="AS17" i="9"/>
  <c r="AR17" i="9" s="1"/>
  <c r="AS394" i="9"/>
  <c r="AR394" i="9" s="1"/>
  <c r="AS36" i="9"/>
  <c r="AR36" i="9" s="1"/>
  <c r="AS23" i="9"/>
  <c r="AR23" i="9" s="1"/>
  <c r="AS351" i="9"/>
  <c r="AR351" i="9" s="1"/>
  <c r="AS335" i="9"/>
  <c r="AR335" i="9" s="1"/>
  <c r="AS101" i="9"/>
  <c r="AR101" i="9" s="1"/>
  <c r="AS20" i="9"/>
  <c r="AR20" i="9" s="1"/>
  <c r="AS123" i="9"/>
  <c r="AR123" i="9" s="1"/>
  <c r="AS167" i="9"/>
  <c r="AR167" i="9" s="1"/>
  <c r="AS288" i="9"/>
  <c r="AR288" i="9" s="1"/>
  <c r="AS58" i="9"/>
  <c r="AR58" i="9" s="1"/>
  <c r="AS219" i="9"/>
  <c r="AR219" i="9" s="1"/>
  <c r="AS263" i="9"/>
  <c r="AR263" i="9" s="1"/>
  <c r="AS61" i="9"/>
  <c r="AR61" i="9" s="1"/>
  <c r="AS189" i="9"/>
  <c r="AR189" i="9" s="1"/>
  <c r="AS57" i="9"/>
  <c r="AR57" i="9" s="1"/>
  <c r="AS243" i="9"/>
  <c r="AR243" i="9" s="1"/>
  <c r="AS319" i="9"/>
  <c r="AR319" i="9" s="1"/>
  <c r="AS176" i="9"/>
  <c r="AR176" i="9" s="1"/>
  <c r="AS7" i="9"/>
  <c r="AR7" i="9" s="1"/>
  <c r="AS103" i="9"/>
  <c r="AR103" i="9" s="1"/>
  <c r="AS15" i="9"/>
  <c r="AR15" i="9" s="1"/>
  <c r="AS412" i="9"/>
  <c r="AR412" i="9" s="1"/>
  <c r="AS136" i="9"/>
  <c r="AR136" i="9" s="1"/>
  <c r="AS336" i="9"/>
  <c r="AR336" i="9" s="1"/>
  <c r="AS386" i="9"/>
  <c r="AR386" i="9" s="1"/>
  <c r="AS233" i="9"/>
  <c r="AR233" i="9" s="1"/>
  <c r="AS345" i="9"/>
  <c r="AR345" i="9" s="1"/>
  <c r="AS215" i="9"/>
  <c r="AR215" i="9" s="1"/>
  <c r="AS358" i="9"/>
  <c r="AR358" i="9" s="1"/>
  <c r="AS409" i="9"/>
  <c r="AR409" i="9" s="1"/>
  <c r="AS329" i="9"/>
  <c r="AR329" i="9" s="1"/>
  <c r="AS314" i="9"/>
  <c r="AR314" i="9" s="1"/>
  <c r="AS22" i="9"/>
  <c r="AR22" i="9" s="1"/>
  <c r="AS69" i="9"/>
  <c r="AR69" i="9" s="1"/>
  <c r="AS73" i="9"/>
  <c r="AR73" i="9" s="1"/>
  <c r="AS361" i="9"/>
  <c r="AR361" i="9" s="1"/>
  <c r="AS333" i="9"/>
  <c r="AR333" i="9" s="1"/>
  <c r="AS377" i="9"/>
  <c r="AR377" i="9" s="1"/>
  <c r="AS149" i="9"/>
  <c r="AR149" i="9" s="1"/>
  <c r="AS385" i="9"/>
  <c r="AR385" i="9" s="1"/>
  <c r="AS391" i="9"/>
  <c r="AR391" i="9" s="1"/>
  <c r="AS161" i="9"/>
  <c r="AR161" i="9" s="1"/>
  <c r="AS373" i="9"/>
  <c r="AR373" i="9" s="1"/>
  <c r="AS41" i="9"/>
  <c r="AR41" i="9" s="1"/>
  <c r="AS164" i="9"/>
  <c r="AR164" i="9" s="1"/>
  <c r="AS390" i="9"/>
  <c r="AR390" i="9" s="1"/>
  <c r="AS72" i="9"/>
  <c r="AR72" i="9" s="1"/>
  <c r="AS367" i="9"/>
  <c r="AR367" i="9" s="1"/>
  <c r="AS199" i="9"/>
  <c r="AR199" i="9" s="1"/>
  <c r="AS146" i="9"/>
  <c r="AR146" i="9" s="1"/>
  <c r="AS375" i="9"/>
  <c r="AR375" i="9" s="1"/>
  <c r="AS290" i="9"/>
  <c r="AR290" i="9" s="1"/>
  <c r="AS384" i="9"/>
  <c r="AR384" i="9" s="1"/>
  <c r="AS150" i="9"/>
  <c r="AR150" i="9" s="1"/>
  <c r="AS175" i="9"/>
  <c r="AR175" i="9" s="1"/>
  <c r="AS60" i="9"/>
  <c r="AR60" i="9" s="1"/>
  <c r="AS232" i="9"/>
  <c r="AR232" i="9" s="1"/>
  <c r="AS190" i="9"/>
  <c r="AR190" i="9" s="1"/>
  <c r="AS402" i="9"/>
  <c r="AR402" i="9" s="1"/>
  <c r="AS354" i="9"/>
  <c r="AR354" i="9" s="1"/>
  <c r="AS40" i="9"/>
  <c r="AR40" i="9" s="1"/>
  <c r="AS166" i="9"/>
  <c r="AR166" i="9" s="1"/>
  <c r="AS51" i="9"/>
  <c r="AR51" i="9" s="1"/>
  <c r="AS326" i="9"/>
  <c r="AR326" i="9" s="1"/>
  <c r="AS332" i="9"/>
  <c r="AR332" i="9" s="1"/>
  <c r="AS14" i="9"/>
  <c r="AR14" i="9" s="1"/>
  <c r="AS82" i="9"/>
  <c r="AR82" i="9" s="1"/>
  <c r="AS284" i="9"/>
  <c r="AR284" i="9" s="1"/>
  <c r="AS66" i="9"/>
  <c r="AR66" i="9" s="1"/>
  <c r="AS108" i="9"/>
  <c r="AR108" i="9" s="1"/>
  <c r="AS297" i="9"/>
  <c r="AR297" i="9" s="1"/>
  <c r="AS152" i="9"/>
  <c r="AR152" i="9" s="1"/>
  <c r="AS18" i="9"/>
  <c r="AR18" i="9" s="1"/>
  <c r="AS19" i="9"/>
  <c r="AR19" i="9" s="1"/>
  <c r="AS129" i="9"/>
  <c r="AR129" i="9" s="1"/>
  <c r="AS416" i="9"/>
  <c r="AR416" i="9" s="1"/>
  <c r="AS287" i="9"/>
  <c r="AR287" i="9" s="1"/>
  <c r="AS85" i="9"/>
  <c r="AR85" i="9" s="1"/>
  <c r="AS397" i="9"/>
  <c r="AR397" i="9" s="1"/>
  <c r="AS105" i="9"/>
  <c r="AR105" i="9" s="1"/>
  <c r="AS139" i="9"/>
  <c r="AR139" i="9" s="1"/>
  <c r="AS99" i="9"/>
  <c r="AR99" i="9" s="1"/>
  <c r="Q14" i="8" s="1"/>
  <c r="AS154" i="9"/>
  <c r="AR154" i="9" s="1"/>
  <c r="AS153" i="9"/>
  <c r="AR153" i="9" s="1"/>
  <c r="AS285" i="9"/>
  <c r="AR285" i="9" s="1"/>
  <c r="AS193" i="9"/>
  <c r="AR193" i="9" s="1"/>
  <c r="AS188" i="9"/>
  <c r="AR188" i="9" s="1"/>
  <c r="AS298" i="9"/>
  <c r="AR298" i="9" s="1"/>
  <c r="AS106" i="9"/>
  <c r="AR106" i="9" s="1"/>
  <c r="AS362" i="9"/>
  <c r="AR362" i="9" s="1"/>
  <c r="AS238" i="9"/>
  <c r="AR238" i="9" s="1"/>
  <c r="AS342" i="9"/>
  <c r="AR342" i="9" s="1"/>
  <c r="AS217" i="9"/>
  <c r="AR217" i="9" s="1"/>
  <c r="AS74" i="9"/>
  <c r="AR74" i="9" s="1"/>
  <c r="AS202" i="9"/>
  <c r="AR202" i="9" s="1"/>
  <c r="AS265" i="9"/>
  <c r="AR265" i="9" s="1"/>
  <c r="AS172" i="9"/>
  <c r="AR172" i="9" s="1"/>
  <c r="AS222" i="9"/>
  <c r="AR222" i="9" s="1"/>
  <c r="AS400" i="9"/>
  <c r="AR400" i="9" s="1"/>
  <c r="AS77" i="9"/>
  <c r="AR77" i="9" s="1"/>
  <c r="AS399" i="9"/>
  <c r="AR399" i="9" s="1"/>
  <c r="AS45" i="9"/>
  <c r="AR45" i="9" s="1"/>
  <c r="AS413" i="9"/>
  <c r="AR413" i="9" s="1"/>
  <c r="AS54" i="9"/>
  <c r="AR54" i="9" s="1"/>
  <c r="AS102" i="9"/>
  <c r="AR102" i="9" s="1"/>
  <c r="AS107" i="9"/>
  <c r="AR107" i="9" s="1"/>
  <c r="Q25" i="8" s="1"/>
  <c r="AS65" i="9"/>
  <c r="AR65" i="9" s="1"/>
  <c r="AS144" i="9"/>
  <c r="AR144" i="9" s="1"/>
  <c r="Q36" i="8" s="1"/>
  <c r="AS307" i="9"/>
  <c r="AR307" i="9" s="1"/>
  <c r="AS261" i="9"/>
  <c r="AR261" i="9" s="1"/>
  <c r="AS221" i="9"/>
  <c r="AR221" i="9" s="1"/>
  <c r="AS277" i="9"/>
  <c r="AR277" i="9" s="1"/>
  <c r="AS165" i="9"/>
  <c r="AR165" i="9" s="1"/>
  <c r="AS405" i="9"/>
  <c r="AR405" i="9" s="1"/>
  <c r="AS127" i="9"/>
  <c r="AR127" i="9" s="1"/>
  <c r="AS64" i="9"/>
  <c r="AR64" i="9" s="1"/>
  <c r="AS121" i="9"/>
  <c r="AR121" i="9" s="1"/>
  <c r="Q15" i="8" s="1"/>
  <c r="AS178" i="9"/>
  <c r="AR178" i="9" s="1"/>
  <c r="AS184" i="9"/>
  <c r="AR184" i="9" s="1"/>
  <c r="AS389" i="9"/>
  <c r="AR389" i="9" s="1"/>
  <c r="AS47" i="9"/>
  <c r="AR47" i="9" s="1"/>
  <c r="AS156" i="9"/>
  <c r="AR156" i="9" s="1"/>
  <c r="AS401" i="9"/>
  <c r="AR401" i="9" s="1"/>
  <c r="AS334" i="9"/>
  <c r="AR334" i="9" s="1"/>
  <c r="AS98" i="9"/>
  <c r="AR98" i="9" s="1"/>
  <c r="AS87" i="9"/>
  <c r="AR87" i="9" s="1"/>
  <c r="AS124" i="9"/>
  <c r="AR124" i="9" s="1"/>
  <c r="AS378" i="9"/>
  <c r="AR378" i="9" s="1"/>
  <c r="AS46" i="9"/>
  <c r="AR46" i="9" s="1"/>
  <c r="AS104" i="9"/>
  <c r="AR104" i="9" s="1"/>
  <c r="AS130" i="9"/>
  <c r="AR130" i="9" s="1"/>
  <c r="AS203" i="9"/>
  <c r="AR203" i="9" s="1"/>
  <c r="AS241" i="9"/>
  <c r="AR241" i="9" s="1"/>
  <c r="AS274" i="9"/>
  <c r="AR274" i="9" s="1"/>
  <c r="AS70" i="9"/>
  <c r="AR70" i="9" s="1"/>
  <c r="AS260" i="9"/>
  <c r="AR260" i="9" s="1"/>
  <c r="AS275" i="9"/>
  <c r="AR275" i="9" s="1"/>
  <c r="AS89" i="9"/>
  <c r="AR89" i="9" s="1"/>
  <c r="Q35" i="8" s="1"/>
  <c r="AS113" i="9"/>
  <c r="AR113" i="9" s="1"/>
  <c r="AS8" i="9"/>
  <c r="AR8" i="9" s="1"/>
  <c r="AS80" i="9"/>
  <c r="AR80" i="9" s="1"/>
  <c r="AS320" i="9"/>
  <c r="AR320" i="9" s="1"/>
  <c r="AS39" i="9"/>
  <c r="AR39" i="9" s="1"/>
  <c r="AS318" i="9"/>
  <c r="AR318" i="9" s="1"/>
  <c r="AS71" i="9"/>
  <c r="AR71" i="9" s="1"/>
  <c r="AS119" i="9"/>
  <c r="AR119" i="9" s="1"/>
  <c r="AS360" i="9"/>
  <c r="AR360" i="9" s="1"/>
  <c r="AS253" i="9"/>
  <c r="AR253" i="9" s="1"/>
  <c r="AS138" i="9"/>
  <c r="AR138" i="9" s="1"/>
  <c r="AS246" i="9"/>
  <c r="AR246" i="9" s="1"/>
  <c r="AS327" i="9"/>
  <c r="AR327" i="9" s="1"/>
  <c r="AS84" i="9"/>
  <c r="AR84" i="9" s="1"/>
  <c r="AS141" i="9"/>
  <c r="AR141" i="9" s="1"/>
  <c r="AS128" i="9"/>
  <c r="AR128" i="9" s="1"/>
  <c r="AS331" i="9"/>
  <c r="AR331" i="9" s="1"/>
  <c r="AS170" i="9"/>
  <c r="AR170" i="9" s="1"/>
  <c r="AS302" i="9"/>
  <c r="AR302" i="9" s="1"/>
  <c r="AS210" i="9"/>
  <c r="AR210" i="9" s="1"/>
  <c r="AS250" i="9"/>
  <c r="AR250" i="9" s="1"/>
  <c r="AS177" i="9"/>
  <c r="AR177" i="9" s="1"/>
  <c r="AS42" i="9"/>
  <c r="AR42" i="9" s="1"/>
  <c r="AS289" i="9"/>
  <c r="AR289" i="9" s="1"/>
  <c r="AS229" i="9"/>
  <c r="AR229" i="9" s="1"/>
  <c r="AS32" i="9"/>
  <c r="AR32" i="9" s="1"/>
  <c r="AS206" i="9"/>
  <c r="AR206" i="9" s="1"/>
  <c r="AS155" i="9"/>
  <c r="AR155" i="9" s="1"/>
  <c r="AS186" i="9"/>
  <c r="AR186" i="9" s="1"/>
  <c r="AS264" i="9"/>
  <c r="AR264" i="9" s="1"/>
  <c r="AS325" i="9"/>
  <c r="AR325" i="9" s="1"/>
  <c r="AS395" i="9"/>
  <c r="AR395" i="9" s="1"/>
  <c r="AS293" i="9"/>
  <c r="AR293" i="9" s="1"/>
  <c r="AS50" i="9"/>
  <c r="AR50" i="9" s="1"/>
  <c r="AS381" i="9"/>
  <c r="AR381" i="9" s="1"/>
  <c r="AS90" i="9"/>
  <c r="AR90" i="9" s="1"/>
  <c r="AS196" i="9"/>
  <c r="AR196" i="9" s="1"/>
  <c r="AS56" i="9"/>
  <c r="AR56" i="9" s="1"/>
  <c r="AS13" i="9"/>
  <c r="AR13" i="9" s="1"/>
  <c r="AS306" i="9"/>
  <c r="AR306" i="9" s="1"/>
  <c r="AS343" i="9"/>
  <c r="AR343" i="9" s="1"/>
  <c r="AS353" i="9"/>
  <c r="AR353" i="9" s="1"/>
  <c r="AS245" i="9"/>
  <c r="AR245" i="9" s="1"/>
  <c r="AS145" i="9"/>
  <c r="AR145" i="9" s="1"/>
  <c r="AS324" i="9"/>
  <c r="AR324" i="9" s="1"/>
  <c r="AS195" i="9"/>
  <c r="AR195" i="9" s="1"/>
  <c r="AS270" i="9"/>
  <c r="AR270" i="9" s="1"/>
  <c r="AS254" i="9"/>
  <c r="AR254" i="9" s="1"/>
  <c r="AS244" i="9"/>
  <c r="AR244" i="9" s="1"/>
  <c r="AS216" i="9"/>
  <c r="AR216" i="9" s="1"/>
  <c r="AS137" i="9"/>
  <c r="AR137" i="9" s="1"/>
  <c r="AS357" i="9"/>
  <c r="AR357" i="9" s="1"/>
  <c r="AS48" i="9"/>
  <c r="AR48" i="9" s="1"/>
  <c r="AS187" i="9"/>
  <c r="AR187" i="9" s="1"/>
  <c r="AS83" i="9"/>
  <c r="AR83" i="9" s="1"/>
  <c r="AS173" i="9"/>
  <c r="AR173" i="9" s="1"/>
  <c r="AS257" i="9"/>
  <c r="AR257" i="9" s="1"/>
  <c r="AS316" i="9"/>
  <c r="AR316" i="9" s="1"/>
  <c r="AS180" i="9"/>
  <c r="AR180" i="9" s="1"/>
  <c r="AS315" i="9"/>
  <c r="AR315" i="9" s="1"/>
  <c r="AS76" i="9"/>
  <c r="AR76" i="9" s="1"/>
  <c r="AS207" i="9"/>
  <c r="AR207" i="9" s="1"/>
  <c r="AS191" i="9"/>
  <c r="AR191" i="9" s="1"/>
  <c r="AS414" i="9"/>
  <c r="AR414" i="9" s="1"/>
  <c r="AS410" i="9"/>
  <c r="AR410" i="9" s="1"/>
  <c r="AS201" i="9"/>
  <c r="AR201" i="9" s="1"/>
  <c r="AS313" i="9"/>
  <c r="AR313" i="9" s="1"/>
  <c r="AS308" i="9"/>
  <c r="AR308" i="9" s="1"/>
  <c r="AS92" i="9"/>
  <c r="AR92" i="9" s="1"/>
  <c r="AS355" i="9"/>
  <c r="AR355" i="9" s="1"/>
  <c r="AS352" i="9"/>
  <c r="AR352" i="9" s="1"/>
  <c r="AS115" i="9"/>
  <c r="AR115" i="9" s="1"/>
  <c r="AS237" i="9"/>
  <c r="AR237" i="9" s="1"/>
  <c r="AS11" i="9"/>
  <c r="AR11" i="9" s="1"/>
  <c r="AS223" i="9"/>
  <c r="AR223" i="9" s="1"/>
  <c r="AS242" i="9"/>
  <c r="AR242" i="9" s="1"/>
  <c r="AS299" i="9"/>
  <c r="AR299" i="9" s="1"/>
  <c r="AS24" i="9"/>
  <c r="AR24" i="9" s="1"/>
  <c r="AS122" i="9"/>
  <c r="AR122" i="9" s="1"/>
  <c r="AS393" i="9"/>
  <c r="AR393" i="9" s="1"/>
  <c r="AS205" i="9"/>
  <c r="AR205" i="9" s="1"/>
  <c r="AS268" i="9"/>
  <c r="AR268" i="9" s="1"/>
  <c r="AS67" i="9"/>
  <c r="AR67" i="9" s="1"/>
  <c r="AS295" i="9"/>
  <c r="AR295" i="9" s="1"/>
  <c r="AS392" i="9"/>
  <c r="AR392" i="9" s="1"/>
  <c r="AS282" i="9"/>
  <c r="AR282" i="9" s="1"/>
  <c r="AS226" i="9"/>
  <c r="AR226" i="9" s="1"/>
  <c r="AS408" i="9"/>
  <c r="AR408" i="9" s="1"/>
  <c r="AS59" i="9"/>
  <c r="AR59" i="9" s="1"/>
  <c r="AS126" i="9"/>
  <c r="AR126" i="9" s="1"/>
  <c r="AS363" i="9"/>
  <c r="AR363" i="9" s="1"/>
  <c r="AS267" i="9"/>
  <c r="AR267" i="9" s="1"/>
  <c r="AS300" i="9"/>
  <c r="AR300" i="9" s="1"/>
  <c r="AS411" i="9"/>
  <c r="AR411" i="9" s="1"/>
  <c r="AS109" i="9"/>
  <c r="AR109" i="9" s="1"/>
  <c r="AS16" i="9"/>
  <c r="AR16" i="9" s="1"/>
  <c r="AS403" i="9"/>
  <c r="AR403" i="9" s="1"/>
  <c r="AS194" i="9"/>
  <c r="AR194" i="9" s="1"/>
  <c r="AS171" i="9"/>
  <c r="AR171" i="9" s="1"/>
  <c r="AS380" i="9"/>
  <c r="AR380" i="9" s="1"/>
  <c r="AS368" i="9"/>
  <c r="AR368" i="9" s="1"/>
  <c r="AS169" i="9"/>
  <c r="AR169" i="9" s="1"/>
  <c r="AS78" i="9"/>
  <c r="AR78" i="9" s="1"/>
  <c r="Q26" i="8" s="1"/>
  <c r="AS97" i="9"/>
  <c r="AR97" i="9" s="1"/>
  <c r="Q30" i="8" s="1"/>
  <c r="AS91" i="9"/>
  <c r="AR91" i="9" s="1"/>
  <c r="AS9" i="9"/>
  <c r="AR9" i="9" s="1"/>
  <c r="AS75" i="9"/>
  <c r="AR75" i="9" s="1"/>
  <c r="AS228" i="9"/>
  <c r="AR228" i="9" s="1"/>
  <c r="AS283" i="9"/>
  <c r="AR283" i="9" s="1"/>
  <c r="AS68" i="9"/>
  <c r="AR68" i="9" s="1"/>
  <c r="AS273" i="9"/>
  <c r="AR273" i="9" s="1"/>
  <c r="AS218" i="9"/>
  <c r="AR218" i="9" s="1"/>
  <c r="AS132" i="9"/>
  <c r="AR132" i="9" s="1"/>
  <c r="AS133" i="9"/>
  <c r="AR133" i="9" s="1"/>
  <c r="AS143" i="9"/>
  <c r="AR143" i="9" s="1"/>
  <c r="AS328" i="9"/>
  <c r="AR328" i="9" s="1"/>
  <c r="AS116" i="9"/>
  <c r="AR116" i="9" s="1"/>
  <c r="AS356" i="9"/>
  <c r="AR356" i="9" s="1"/>
  <c r="AS33" i="9"/>
  <c r="AR33" i="9" s="1"/>
  <c r="AS88" i="9"/>
  <c r="AR88" i="9" s="1"/>
  <c r="AS208" i="9"/>
  <c r="AR208" i="9" s="1"/>
  <c r="AS151" i="9"/>
  <c r="AR151" i="9" s="1"/>
  <c r="AS383" i="9"/>
  <c r="AR383" i="9" s="1"/>
  <c r="AS179" i="9"/>
  <c r="AR179" i="9" s="1"/>
  <c r="AS311" i="9"/>
  <c r="AR311" i="9" s="1"/>
  <c r="AS49" i="9"/>
  <c r="AR49" i="9" s="1"/>
  <c r="AS94" i="9"/>
  <c r="AR94" i="9" s="1"/>
  <c r="AS174" i="9"/>
  <c r="AR174" i="9" s="1"/>
  <c r="AS388" i="9"/>
  <c r="AR388" i="9" s="1"/>
  <c r="AS227" i="9"/>
  <c r="AR227" i="9" s="1"/>
  <c r="AS249" i="9"/>
  <c r="AR249" i="9" s="1"/>
  <c r="AS330" i="9"/>
  <c r="AR330" i="9" s="1"/>
  <c r="AS198" i="9"/>
  <c r="AR198" i="9" s="1"/>
  <c r="AS212" i="9"/>
  <c r="AR212" i="9" s="1"/>
  <c r="AS181" i="9"/>
  <c r="AR181" i="9" s="1"/>
  <c r="AS382" i="9"/>
  <c r="AR382" i="9" s="1"/>
  <c r="AS183" i="9"/>
  <c r="AR183" i="9" s="1"/>
  <c r="AS160" i="9"/>
  <c r="AR160" i="9" s="1"/>
  <c r="AS291" i="9"/>
  <c r="AR291" i="9" s="1"/>
  <c r="AS81" i="9"/>
  <c r="AR81" i="9" s="1"/>
  <c r="AS31" i="9"/>
  <c r="AR31" i="9" s="1"/>
  <c r="AS211" i="9"/>
  <c r="AR211" i="9" s="1"/>
  <c r="Q20" i="8" s="1"/>
  <c r="AS371" i="9"/>
  <c r="AR371" i="9" s="1"/>
  <c r="AS159" i="9"/>
  <c r="AR159" i="9" s="1"/>
  <c r="AS252" i="9"/>
  <c r="AR252" i="9" s="1"/>
  <c r="AS125" i="9"/>
  <c r="AR125" i="9" s="1"/>
  <c r="AS163" i="9"/>
  <c r="AR163" i="9" s="1"/>
  <c r="AS37" i="9"/>
  <c r="AR37" i="9" s="1"/>
  <c r="AS387" i="9"/>
  <c r="AR387" i="9" s="1"/>
  <c r="AS62" i="9"/>
  <c r="AR62" i="9" s="1"/>
  <c r="AS317" i="9"/>
  <c r="AR317" i="9" s="1"/>
  <c r="AS110" i="9"/>
  <c r="AR110" i="9" s="1"/>
  <c r="Q41" i="8" s="1"/>
  <c r="AS259" i="9"/>
  <c r="AR259" i="9" s="1"/>
  <c r="AS38" i="9"/>
  <c r="AR38" i="9" s="1"/>
  <c r="AS247" i="9"/>
  <c r="AR247" i="9" s="1"/>
  <c r="AS158" i="9"/>
  <c r="AR158" i="9" s="1"/>
  <c r="AS197" i="9"/>
  <c r="AR197" i="9" s="1"/>
  <c r="AS111" i="9"/>
  <c r="AR111" i="9" s="1"/>
  <c r="Q42" i="8" s="1"/>
  <c r="AS406" i="9"/>
  <c r="AR406" i="9" s="1"/>
  <c r="AS96" i="9"/>
  <c r="AR96" i="9" s="1"/>
  <c r="Q31" i="8" s="1"/>
  <c r="AS251" i="9"/>
  <c r="AR251" i="9" s="1"/>
  <c r="AS369" i="9"/>
  <c r="AR369" i="9" s="1"/>
  <c r="AS114" i="9"/>
  <c r="AR114" i="9" s="1"/>
  <c r="AS262" i="9"/>
  <c r="AR262" i="9" s="1"/>
  <c r="AS281" i="9"/>
  <c r="AR281" i="9" s="1"/>
  <c r="AS296" i="9"/>
  <c r="AR296" i="9" s="1"/>
  <c r="AS404" i="9"/>
  <c r="AR404" i="9" s="1"/>
  <c r="AS147" i="9"/>
  <c r="AR147" i="9" s="1"/>
  <c r="AS200" i="9"/>
  <c r="AR200" i="9" s="1"/>
  <c r="AS374" i="9"/>
  <c r="AR374" i="9" s="1"/>
  <c r="AS305" i="9"/>
  <c r="AR305" i="9" s="1"/>
  <c r="AS272" i="9"/>
  <c r="AR272" i="9" s="1"/>
  <c r="AS230" i="9"/>
  <c r="AR230" i="9" s="1"/>
  <c r="AS292" i="9"/>
  <c r="AR292" i="9" s="1"/>
  <c r="AS396" i="9"/>
  <c r="AR396" i="9" s="1"/>
  <c r="AS131" i="9"/>
  <c r="AR131" i="9" s="1"/>
  <c r="AS231" i="9"/>
  <c r="AR231" i="9" s="1"/>
  <c r="AS192" i="9"/>
  <c r="AR192" i="9" s="1"/>
  <c r="AS134" i="9"/>
  <c r="AR134" i="9" s="1"/>
  <c r="AS135" i="9"/>
  <c r="AR135" i="9" s="1"/>
  <c r="AS118" i="9"/>
  <c r="AR118" i="9" s="1"/>
  <c r="AS372" i="9"/>
  <c r="AR372" i="9" s="1"/>
  <c r="AS162" i="9"/>
  <c r="AR162" i="9" s="1"/>
  <c r="AS269" i="9"/>
  <c r="AR269" i="9" s="1"/>
  <c r="AS52" i="9"/>
  <c r="AR52" i="9" s="1"/>
  <c r="AS323" i="9"/>
  <c r="AR323" i="9" s="1"/>
  <c r="AS225" i="9"/>
  <c r="AR225" i="9" s="1"/>
  <c r="AS359" i="9"/>
  <c r="AR359" i="9" s="1"/>
  <c r="AS370" i="9"/>
  <c r="AR370" i="9" s="1"/>
  <c r="AS120" i="9"/>
  <c r="AR120" i="9" s="1"/>
  <c r="AS398" i="9"/>
  <c r="AR398" i="9" s="1"/>
  <c r="AS346" i="9"/>
  <c r="AR346" i="9" s="1"/>
  <c r="AS239" i="9"/>
  <c r="AR239" i="9" s="1"/>
  <c r="AS117" i="9"/>
  <c r="AR117" i="9" s="1"/>
  <c r="AS240" i="9"/>
  <c r="AR240" i="9" s="1"/>
  <c r="AS255" i="9"/>
  <c r="AR255" i="9" s="1"/>
  <c r="AS256" i="9"/>
  <c r="AR256" i="9" s="1"/>
  <c r="AS310" i="9"/>
  <c r="AR310" i="9" s="1"/>
  <c r="AS344" i="9"/>
  <c r="AR344" i="9" s="1"/>
  <c r="AS364" i="9"/>
  <c r="AR364" i="9" s="1"/>
  <c r="AS365" i="9"/>
  <c r="AR365" i="9" s="1"/>
  <c r="AS271" i="9"/>
  <c r="AR271" i="9" s="1"/>
  <c r="AS220" i="9"/>
  <c r="AR220" i="9" s="1"/>
  <c r="AS213" i="9"/>
  <c r="AR213" i="9" s="1"/>
  <c r="AS214" i="9"/>
  <c r="AR214" i="9" s="1"/>
  <c r="AS294" i="9"/>
  <c r="AR294" i="9" s="1"/>
  <c r="AS321" i="9"/>
  <c r="AR321" i="9" s="1"/>
  <c r="AS322" i="9"/>
  <c r="AR322" i="9" s="1"/>
  <c r="AS29" i="9"/>
  <c r="AR29" i="9" s="1"/>
  <c r="AS25" i="9"/>
  <c r="AR25" i="9" s="1"/>
  <c r="AS366" i="9"/>
  <c r="AR366" i="9" s="1"/>
  <c r="AS112" i="9"/>
  <c r="AR112" i="9" s="1"/>
  <c r="AP61" i="7"/>
  <c r="AO61" i="7" s="1"/>
  <c r="AP133" i="7"/>
  <c r="AO133" i="7" s="1"/>
  <c r="AP215" i="7"/>
  <c r="AO215" i="7" s="1"/>
  <c r="AP211" i="7"/>
  <c r="AO211" i="7" s="1"/>
  <c r="AP107" i="7"/>
  <c r="AO107" i="7" s="1"/>
  <c r="AP202" i="7"/>
  <c r="AO202" i="7" s="1"/>
  <c r="AP111" i="7"/>
  <c r="AO111" i="7" s="1"/>
  <c r="AP224" i="5"/>
  <c r="AO224" i="5" s="1"/>
  <c r="AP106" i="5"/>
  <c r="AO106" i="5" s="1"/>
  <c r="AP310" i="5"/>
  <c r="AO310" i="5" s="1"/>
  <c r="AP44" i="5"/>
  <c r="AO44" i="5" s="1"/>
  <c r="AP339" i="5"/>
  <c r="AO339" i="5" s="1"/>
  <c r="AP268" i="5"/>
  <c r="AO268" i="5" s="1"/>
  <c r="AP23" i="5"/>
  <c r="AO23" i="5" s="1"/>
  <c r="AP210" i="5"/>
  <c r="AO210" i="5" s="1"/>
  <c r="AP338" i="5"/>
  <c r="AO338" i="5" s="1"/>
  <c r="AP161" i="5"/>
  <c r="AO161" i="5" s="1"/>
  <c r="AP138" i="5"/>
  <c r="AO138" i="5" s="1"/>
  <c r="AP103" i="5"/>
  <c r="AO103" i="5" s="1"/>
  <c r="AP177" i="5"/>
  <c r="AO177" i="5" s="1"/>
  <c r="AV21" i="4"/>
  <c r="AU21" i="4" s="1"/>
  <c r="AT62" i="1"/>
  <c r="AS62" i="1" s="1"/>
  <c r="AT18" i="1"/>
  <c r="AS18" i="1" s="1"/>
  <c r="AT79" i="1"/>
  <c r="AS79" i="1" s="1"/>
  <c r="AT87" i="1"/>
  <c r="AS87" i="1" s="1"/>
  <c r="AT88" i="1"/>
  <c r="AS88" i="1" s="1"/>
  <c r="AT4" i="1"/>
  <c r="AS4" i="1" s="1"/>
  <c r="AT44" i="1"/>
  <c r="AS44" i="1" s="1"/>
  <c r="AT76" i="1"/>
  <c r="AS76" i="1" s="1"/>
  <c r="AT5" i="1"/>
  <c r="AS5" i="1" s="1"/>
  <c r="AT9" i="1"/>
  <c r="AS9" i="1" s="1"/>
  <c r="AT3" i="1"/>
  <c r="AS3" i="1" s="1"/>
  <c r="AT59" i="1"/>
  <c r="AS59" i="1" s="1"/>
  <c r="O26" i="8" s="1"/>
  <c r="AB26" i="8" s="1"/>
  <c r="AT13" i="1"/>
  <c r="AS13" i="1" s="1"/>
  <c r="AT30" i="1"/>
  <c r="AS30" i="1" s="1"/>
  <c r="AT54" i="1"/>
  <c r="AS54" i="1" s="1"/>
  <c r="AT126" i="1"/>
  <c r="AS126" i="1" s="1"/>
  <c r="AT80" i="1"/>
  <c r="AS80" i="1" s="1"/>
  <c r="AT50" i="1"/>
  <c r="AS50" i="1" s="1"/>
  <c r="AT48" i="1"/>
  <c r="AS48" i="1" s="1"/>
  <c r="AT40" i="1"/>
  <c r="AS40" i="1" s="1"/>
  <c r="AT124" i="1"/>
  <c r="AS124" i="1" s="1"/>
  <c r="AT75" i="1"/>
  <c r="AS75" i="1" s="1"/>
  <c r="AT6" i="1"/>
  <c r="AS6" i="1" s="1"/>
  <c r="O7" i="8" s="1"/>
  <c r="AB7" i="8" s="1"/>
  <c r="AT89" i="1"/>
  <c r="AS89" i="1" s="1"/>
  <c r="O36" i="8" s="1"/>
  <c r="AB36" i="8" s="1"/>
  <c r="AT136" i="1"/>
  <c r="AS136" i="1" s="1"/>
  <c r="AT23" i="1"/>
  <c r="AS23" i="1" s="1"/>
  <c r="AT46" i="1"/>
  <c r="AS46" i="1" s="1"/>
  <c r="AT10" i="1"/>
  <c r="AS10" i="1" s="1"/>
  <c r="AT37" i="1"/>
  <c r="AS37" i="1" s="1"/>
  <c r="AT25" i="1"/>
  <c r="AS25" i="1" s="1"/>
  <c r="AT155" i="1"/>
  <c r="AS155" i="1" s="1"/>
  <c r="O20" i="8" s="1"/>
  <c r="AB20" i="8" s="1"/>
  <c r="AT53" i="1"/>
  <c r="AS53" i="1" s="1"/>
  <c r="O15" i="8" s="1"/>
  <c r="AB15" i="8" s="1"/>
  <c r="AT74" i="1"/>
  <c r="AS74" i="1" s="1"/>
  <c r="O31" i="8" s="1"/>
  <c r="AB31" i="8" s="1"/>
  <c r="AT32" i="1"/>
  <c r="AS32" i="1" s="1"/>
  <c r="AT146" i="1"/>
  <c r="AS146" i="1" s="1"/>
  <c r="AT61" i="1"/>
  <c r="AS61" i="1" s="1"/>
  <c r="AT117" i="1"/>
  <c r="AS117" i="1" s="1"/>
  <c r="AT77" i="1"/>
  <c r="AS77" i="1" s="1"/>
  <c r="AT71" i="1"/>
  <c r="AS71" i="1" s="1"/>
  <c r="AT12" i="1"/>
  <c r="AS12" i="1" s="1"/>
  <c r="AT154" i="1"/>
  <c r="AS154" i="1" s="1"/>
  <c r="AT151" i="1"/>
  <c r="AS151" i="1" s="1"/>
  <c r="AT15" i="1"/>
  <c r="AS15" i="1" s="1"/>
  <c r="AT8" i="1"/>
  <c r="AS8" i="1" s="1"/>
  <c r="AT153" i="1"/>
  <c r="AS153" i="1" s="1"/>
  <c r="AT47" i="1"/>
  <c r="AS47" i="1" s="1"/>
  <c r="AT111" i="1"/>
  <c r="AS111" i="1" s="1"/>
  <c r="AT107" i="1"/>
  <c r="AS107" i="1" s="1"/>
  <c r="AT20" i="1"/>
  <c r="AS20" i="1" s="1"/>
  <c r="AT95" i="1"/>
  <c r="AS95" i="1" s="1"/>
  <c r="AT28" i="1"/>
  <c r="AS28" i="1" s="1"/>
  <c r="AT41" i="1"/>
  <c r="AS41" i="1" s="1"/>
  <c r="AT93" i="1"/>
  <c r="AS93" i="1" s="1"/>
  <c r="AT102" i="1"/>
  <c r="AS102" i="1" s="1"/>
  <c r="AT120" i="1"/>
  <c r="AS120" i="1" s="1"/>
  <c r="AT122" i="1"/>
  <c r="AS122" i="1" s="1"/>
  <c r="AT7" i="1"/>
  <c r="AS7" i="1" s="1"/>
  <c r="AT113" i="1"/>
  <c r="AS113" i="1" s="1"/>
  <c r="AT21" i="1"/>
  <c r="AS21" i="1" s="1"/>
  <c r="AT125" i="1"/>
  <c r="AS125" i="1" s="1"/>
  <c r="AT158" i="1"/>
  <c r="AS158" i="1" s="1"/>
  <c r="AT140" i="1"/>
  <c r="AS140" i="1" s="1"/>
  <c r="AT26" i="1"/>
  <c r="AS26" i="1" s="1"/>
  <c r="AT83" i="1"/>
  <c r="AS83" i="1" s="1"/>
  <c r="AT60" i="1"/>
  <c r="AS60" i="1" s="1"/>
  <c r="AT108" i="1"/>
  <c r="AS108" i="1" s="1"/>
  <c r="AT51" i="1"/>
  <c r="AS51" i="1" s="1"/>
  <c r="AT24" i="1"/>
  <c r="AS24" i="1" s="1"/>
  <c r="AT115" i="1"/>
  <c r="AS115" i="1" s="1"/>
  <c r="AT90" i="1"/>
  <c r="AS90" i="1" s="1"/>
  <c r="AT68" i="1"/>
  <c r="AS68" i="1" s="1"/>
  <c r="AT11" i="1"/>
  <c r="AS11" i="1" s="1"/>
  <c r="AT19" i="1"/>
  <c r="AS19" i="1" s="1"/>
  <c r="AT58" i="1"/>
  <c r="AS58" i="1" s="1"/>
  <c r="AT132" i="1"/>
  <c r="AS132" i="1" s="1"/>
  <c r="AT148" i="1"/>
  <c r="AS148" i="1" s="1"/>
  <c r="AT164" i="1"/>
  <c r="AS164" i="1" s="1"/>
  <c r="AT81" i="1"/>
  <c r="AS81" i="1" s="1"/>
  <c r="AT162" i="1"/>
  <c r="AS162" i="1" s="1"/>
  <c r="AT134" i="1"/>
  <c r="AS134" i="1" s="1"/>
  <c r="AT45" i="1"/>
  <c r="AS45" i="1" s="1"/>
  <c r="AT165" i="1"/>
  <c r="AS165" i="1" s="1"/>
  <c r="AT114" i="1"/>
  <c r="AS114" i="1" s="1"/>
  <c r="AT121" i="1"/>
  <c r="AS121" i="1" s="1"/>
  <c r="AT84" i="1"/>
  <c r="AS84" i="1" s="1"/>
  <c r="O35" i="8" s="1"/>
  <c r="AB35" i="8" s="1"/>
  <c r="AT116" i="1"/>
  <c r="AS116" i="1" s="1"/>
  <c r="AT144" i="1"/>
  <c r="AS144" i="1" s="1"/>
  <c r="AT139" i="1"/>
  <c r="AS139" i="1" s="1"/>
  <c r="AT56" i="1"/>
  <c r="AS56" i="1" s="1"/>
  <c r="AT118" i="1"/>
  <c r="AS118" i="1" s="1"/>
  <c r="AT92" i="1"/>
  <c r="AS92" i="1" s="1"/>
  <c r="AT163" i="1"/>
  <c r="AS163" i="1" s="1"/>
  <c r="AT137" i="1"/>
  <c r="AS137" i="1" s="1"/>
  <c r="AT147" i="1"/>
  <c r="AS147" i="1" s="1"/>
  <c r="AT130" i="1"/>
  <c r="AS130" i="1" s="1"/>
  <c r="AT22" i="1"/>
  <c r="AS22" i="1" s="1"/>
  <c r="AT33" i="1"/>
  <c r="AS33" i="1" s="1"/>
  <c r="AT138" i="1"/>
  <c r="AS138" i="1" s="1"/>
  <c r="AT112" i="1"/>
  <c r="AS112" i="1" s="1"/>
  <c r="AT67" i="1"/>
  <c r="AS67" i="1" s="1"/>
  <c r="AT166" i="1"/>
  <c r="AS166" i="1" s="1"/>
  <c r="O30" i="8" s="1"/>
  <c r="AB30" i="8" s="1"/>
  <c r="AT38" i="1"/>
  <c r="AS38" i="1" s="1"/>
  <c r="AT110" i="1"/>
  <c r="AS110" i="1" s="1"/>
  <c r="AT29" i="1"/>
  <c r="AS29" i="1" s="1"/>
  <c r="AT94" i="1"/>
  <c r="AS94" i="1" s="1"/>
  <c r="AT42" i="1"/>
  <c r="AS42" i="1" s="1"/>
  <c r="AT160" i="1"/>
  <c r="AS160" i="1" s="1"/>
  <c r="AT36" i="1"/>
  <c r="AS36" i="1" s="1"/>
  <c r="AT27" i="1"/>
  <c r="AS27" i="1" s="1"/>
  <c r="AT129" i="1"/>
  <c r="AS129" i="1" s="1"/>
  <c r="AT86" i="1"/>
  <c r="AS86" i="1" s="1"/>
  <c r="AT131" i="1"/>
  <c r="AS131" i="1" s="1"/>
  <c r="AT70" i="1"/>
  <c r="AS70" i="1" s="1"/>
  <c r="AT99" i="1"/>
  <c r="AS99" i="1" s="1"/>
  <c r="AT109" i="1"/>
  <c r="AS109" i="1" s="1"/>
  <c r="AT150" i="1"/>
  <c r="AS150" i="1" s="1"/>
  <c r="AT72" i="1"/>
  <c r="AS72" i="1" s="1"/>
  <c r="AT64" i="1"/>
  <c r="AS64" i="1" s="1"/>
  <c r="AT96" i="1"/>
  <c r="AS96" i="1" s="1"/>
  <c r="O14" i="8" s="1"/>
  <c r="AB14" i="8" s="1"/>
  <c r="AT91" i="1"/>
  <c r="AS91" i="1" s="1"/>
  <c r="AT152" i="1"/>
  <c r="AS152" i="1" s="1"/>
  <c r="AT16" i="1"/>
  <c r="AS16" i="1" s="1"/>
  <c r="AT119" i="1"/>
  <c r="AS119" i="1" s="1"/>
  <c r="AT82" i="1"/>
  <c r="AS82" i="1" s="1"/>
  <c r="AT156" i="1"/>
  <c r="AS156" i="1" s="1"/>
  <c r="AT66" i="1"/>
  <c r="AS66" i="1" s="1"/>
  <c r="AT69" i="1"/>
  <c r="AS69" i="1" s="1"/>
  <c r="AT133" i="1"/>
  <c r="AS133" i="1" s="1"/>
  <c r="AT17" i="1"/>
  <c r="AS17" i="1" s="1"/>
  <c r="AT159" i="1"/>
  <c r="AS159" i="1" s="1"/>
  <c r="O25" i="8" s="1"/>
  <c r="AB25" i="8" s="1"/>
  <c r="AT34" i="1"/>
  <c r="AS34" i="1" s="1"/>
  <c r="AT106" i="1"/>
  <c r="AS106" i="1" s="1"/>
  <c r="AT161" i="1"/>
  <c r="AS161" i="1" s="1"/>
  <c r="AT135" i="1"/>
  <c r="AS135" i="1" s="1"/>
  <c r="AT14" i="1"/>
  <c r="AS14" i="1" s="1"/>
  <c r="AT35" i="1"/>
  <c r="AS35" i="1" s="1"/>
  <c r="AT52" i="1"/>
  <c r="AS52" i="1" s="1"/>
  <c r="AT73" i="1"/>
  <c r="AS73" i="1" s="1"/>
  <c r="AT85" i="1"/>
  <c r="AS85" i="1" s="1"/>
  <c r="AT127" i="1"/>
  <c r="AS127" i="1" s="1"/>
  <c r="AT145" i="1"/>
  <c r="AS145" i="1" s="1"/>
  <c r="AT100" i="1"/>
  <c r="AS100" i="1" s="1"/>
  <c r="AT149" i="1"/>
  <c r="AS149" i="1" s="1"/>
  <c r="AT49" i="1"/>
  <c r="AS49" i="1" s="1"/>
  <c r="AT128" i="1"/>
  <c r="AS128" i="1" s="1"/>
  <c r="AT39" i="1"/>
  <c r="AS39" i="1" s="1"/>
  <c r="AT157" i="1"/>
  <c r="AS157" i="1" s="1"/>
  <c r="AT63" i="1"/>
  <c r="AS63" i="1" s="1"/>
  <c r="AT101" i="1"/>
  <c r="AS101" i="1" s="1"/>
  <c r="AT57" i="1"/>
  <c r="AS57" i="1" s="1"/>
  <c r="AT55" i="1"/>
  <c r="AS55" i="1" s="1"/>
  <c r="AT123" i="1"/>
  <c r="AS123" i="1" s="1"/>
  <c r="AT78" i="1"/>
  <c r="AS78" i="1" s="1"/>
  <c r="AT141" i="1"/>
  <c r="AS141" i="1" s="1"/>
  <c r="AT65" i="1"/>
  <c r="AS65" i="1" s="1"/>
  <c r="AT43" i="1"/>
  <c r="AS43" i="1" s="1"/>
  <c r="AT142" i="1"/>
  <c r="AS142" i="1" s="1"/>
  <c r="AT104" i="1"/>
  <c r="AS104" i="1" s="1"/>
  <c r="AT143" i="1"/>
  <c r="AS143" i="1" s="1"/>
  <c r="AT103" i="1"/>
  <c r="AS103" i="1" s="1"/>
  <c r="AT97" i="1"/>
  <c r="AS97" i="1" s="1"/>
  <c r="AT98" i="1"/>
  <c r="AS98" i="1" s="1"/>
  <c r="AT105" i="1"/>
  <c r="AS105" i="1" s="1"/>
  <c r="AT31" i="1"/>
  <c r="AS31" i="1" s="1"/>
  <c r="AT167" i="1"/>
  <c r="AS167" i="1" s="1"/>
  <c r="AT168" i="1"/>
  <c r="AS168" i="1" s="1"/>
  <c r="AT169" i="1"/>
  <c r="AS169" i="1" s="1"/>
  <c r="AT170" i="1"/>
  <c r="AS170" i="1" s="1"/>
  <c r="AT171" i="1"/>
  <c r="AS171" i="1" s="1"/>
  <c r="AT172" i="1"/>
  <c r="AS172" i="1" s="1"/>
  <c r="AT173" i="1"/>
  <c r="AS173" i="1" s="1"/>
  <c r="AT174" i="1"/>
  <c r="AS174" i="1" s="1"/>
  <c r="AT175" i="1"/>
  <c r="AS175" i="1" s="1"/>
  <c r="AT176" i="1"/>
  <c r="AS176" i="1" s="1"/>
  <c r="AT177" i="1"/>
  <c r="AS177" i="1" s="1"/>
  <c r="AT178" i="1"/>
  <c r="AS178" i="1" s="1"/>
  <c r="AT179" i="1"/>
  <c r="AS179" i="1" s="1"/>
  <c r="AT180" i="1"/>
  <c r="AS180" i="1" s="1"/>
  <c r="AT181" i="1"/>
  <c r="AS181" i="1" s="1"/>
  <c r="AT182" i="1"/>
  <c r="AS182" i="1" s="1"/>
  <c r="AT183" i="1"/>
  <c r="AS183" i="1" s="1"/>
  <c r="AT184" i="1"/>
  <c r="AS184" i="1" s="1"/>
  <c r="AT185" i="1"/>
  <c r="AS185" i="1" s="1"/>
  <c r="AT186" i="1"/>
  <c r="AS186" i="1" s="1"/>
  <c r="AT187" i="1"/>
  <c r="AS187" i="1" s="1"/>
  <c r="AT188" i="1"/>
  <c r="AS188" i="1" s="1"/>
  <c r="AT189" i="1"/>
  <c r="AS189" i="1" s="1"/>
  <c r="AT190" i="1"/>
  <c r="AS190" i="1" s="1"/>
  <c r="AT191" i="1"/>
  <c r="AS191" i="1" s="1"/>
  <c r="AT2" i="1"/>
  <c r="AS2" i="1" s="1"/>
  <c r="AP119" i="7"/>
  <c r="AO119" i="7" s="1"/>
  <c r="AP43" i="7"/>
  <c r="AO43" i="7" s="1"/>
  <c r="AP85" i="7"/>
  <c r="AO85" i="7" s="1"/>
  <c r="T25" i="8" s="1"/>
  <c r="AP189" i="7"/>
  <c r="AO189" i="7" s="1"/>
  <c r="AP122" i="7"/>
  <c r="AO122" i="7" s="1"/>
  <c r="AP162" i="7"/>
  <c r="AO162" i="7" s="1"/>
  <c r="AP224" i="7"/>
  <c r="AO224" i="7" s="1"/>
  <c r="AP106" i="7"/>
  <c r="AO106" i="7" s="1"/>
  <c r="AP325" i="7"/>
  <c r="AO325" i="7" s="1"/>
  <c r="AP13" i="7"/>
  <c r="AO13" i="7" s="1"/>
  <c r="AP318" i="7"/>
  <c r="AO318" i="7" s="1"/>
  <c r="AP30" i="7"/>
  <c r="AO30" i="7" s="1"/>
  <c r="AP303" i="7"/>
  <c r="AO303" i="7" s="1"/>
  <c r="AP78" i="7"/>
  <c r="AO78" i="7" s="1"/>
  <c r="AP203" i="7"/>
  <c r="AO203" i="7" s="1"/>
  <c r="AV9" i="4"/>
  <c r="AU9" i="4" s="1"/>
  <c r="AV378" i="4"/>
  <c r="AU378" i="4" s="1"/>
  <c r="AV383" i="4"/>
  <c r="AU383" i="4" s="1"/>
  <c r="AV465" i="4"/>
  <c r="AU465" i="4" s="1"/>
  <c r="AV326" i="4"/>
  <c r="AU326" i="4" s="1"/>
  <c r="AV179" i="4"/>
  <c r="AU179" i="4" s="1"/>
  <c r="AV380" i="4"/>
  <c r="AU380" i="4" s="1"/>
  <c r="AV139" i="4"/>
  <c r="AU139" i="4" s="1"/>
  <c r="AV348" i="4"/>
  <c r="AU348" i="4" s="1"/>
  <c r="AV198" i="4"/>
  <c r="AU198" i="4" s="1"/>
  <c r="AV76" i="4"/>
  <c r="AU76" i="4" s="1"/>
  <c r="AV126" i="4"/>
  <c r="AU126" i="4" s="1"/>
  <c r="AV108" i="4"/>
  <c r="AU108" i="4" s="1"/>
  <c r="AV552" i="4"/>
  <c r="AU552" i="4" s="1"/>
  <c r="AV128" i="4"/>
  <c r="AU128" i="4" s="1"/>
  <c r="AV217" i="4"/>
  <c r="AU217" i="4" s="1"/>
  <c r="AV441" i="4"/>
  <c r="AU441" i="4" s="1"/>
  <c r="AV407" i="4"/>
  <c r="AU407" i="4" s="1"/>
  <c r="AK78" i="3"/>
  <c r="AK289" i="3"/>
  <c r="AJ289" i="3" s="1"/>
  <c r="AK210" i="3"/>
  <c r="AJ210" i="3" s="1"/>
  <c r="AK178" i="3"/>
  <c r="AJ178" i="3" s="1"/>
  <c r="AK228" i="3"/>
  <c r="AJ228" i="3" s="1"/>
  <c r="AK301" i="3"/>
  <c r="AJ301" i="3" s="1"/>
  <c r="AK50" i="3"/>
  <c r="AJ50" i="3" s="1"/>
  <c r="AK204" i="3"/>
  <c r="AJ204" i="3" s="1"/>
  <c r="AK129" i="3"/>
  <c r="AJ129" i="3" s="1"/>
  <c r="AK266" i="3"/>
  <c r="AJ266" i="3" s="1"/>
  <c r="AK259" i="3"/>
  <c r="AJ259" i="3" s="1"/>
  <c r="AK126" i="3"/>
  <c r="AJ126" i="3" s="1"/>
  <c r="AK2" i="3"/>
  <c r="AJ2" i="3" s="1"/>
  <c r="AK194" i="3"/>
  <c r="AJ194" i="3" s="1"/>
  <c r="AK125" i="3"/>
  <c r="AJ125" i="3" s="1"/>
  <c r="AK267" i="3"/>
  <c r="AJ267" i="3" s="1"/>
  <c r="AK124" i="3"/>
  <c r="AJ124" i="3" s="1"/>
  <c r="AK176" i="3"/>
  <c r="AJ176" i="3" s="1"/>
  <c r="AK305" i="3"/>
  <c r="AJ305" i="3" s="1"/>
  <c r="AK201" i="3"/>
  <c r="AJ201" i="3" s="1"/>
  <c r="AK278" i="3"/>
  <c r="AJ278" i="3" s="1"/>
  <c r="AK152" i="3"/>
  <c r="AJ152" i="3" s="1"/>
  <c r="AK202" i="3"/>
  <c r="AJ202" i="3" s="1"/>
  <c r="AK161" i="3"/>
  <c r="AJ161" i="3" s="1"/>
  <c r="AK209" i="3"/>
  <c r="AJ209" i="3" s="1"/>
  <c r="AK166" i="3"/>
  <c r="AJ166" i="3" s="1"/>
  <c r="AK110" i="3"/>
  <c r="AJ110" i="3" s="1"/>
  <c r="AK183" i="3"/>
  <c r="AJ183" i="3" s="1"/>
  <c r="AK47" i="3"/>
  <c r="AJ47" i="3" s="1"/>
  <c r="AK100" i="3"/>
  <c r="AJ100" i="3" s="1"/>
  <c r="AK52" i="3"/>
  <c r="AJ52" i="3" s="1"/>
  <c r="AK11" i="3"/>
  <c r="AJ11" i="3" s="1"/>
  <c r="AK249" i="3"/>
  <c r="AJ249" i="3" s="1"/>
  <c r="AK171" i="3"/>
  <c r="AJ171" i="3" s="1"/>
  <c r="AK101" i="3"/>
  <c r="AJ101" i="3" s="1"/>
  <c r="AK190" i="3"/>
  <c r="AJ190" i="3" s="1"/>
  <c r="AK104" i="3"/>
  <c r="AJ104" i="3" s="1"/>
  <c r="AK295" i="3"/>
  <c r="AJ295" i="3" s="1"/>
  <c r="AK49" i="3"/>
  <c r="AJ49" i="3" s="1"/>
  <c r="AK265" i="3"/>
  <c r="AJ265" i="3" s="1"/>
  <c r="AK168" i="3"/>
  <c r="AJ168" i="3" s="1"/>
  <c r="AK109" i="3"/>
  <c r="AJ109" i="3" s="1"/>
  <c r="AK261" i="3"/>
  <c r="AJ261" i="3" s="1"/>
  <c r="AK136" i="3"/>
  <c r="AJ136" i="3" s="1"/>
  <c r="AK33" i="3"/>
  <c r="AJ33" i="3" s="1"/>
  <c r="AK184" i="3"/>
  <c r="AJ184" i="3" s="1"/>
  <c r="AK107" i="3"/>
  <c r="AJ107" i="3" s="1"/>
  <c r="AK153" i="3"/>
  <c r="AJ153" i="3" s="1"/>
  <c r="AK64" i="3"/>
  <c r="AJ64" i="3" s="1"/>
  <c r="AK187" i="3"/>
  <c r="AJ187" i="3" s="1"/>
  <c r="AK238" i="3"/>
  <c r="AJ238" i="3" s="1"/>
  <c r="AK165" i="3"/>
  <c r="AJ165" i="3" s="1"/>
  <c r="AK58" i="3"/>
  <c r="AJ58" i="3" s="1"/>
  <c r="AK23" i="3"/>
  <c r="AJ23" i="3" s="1"/>
  <c r="AK215" i="3"/>
  <c r="AJ215" i="3" s="1"/>
  <c r="AK206" i="3"/>
  <c r="AJ206" i="3" s="1"/>
  <c r="AK216" i="3"/>
  <c r="AJ216" i="3" s="1"/>
  <c r="AK235" i="3"/>
  <c r="AJ235" i="3" s="1"/>
  <c r="AK207" i="3"/>
  <c r="AJ207" i="3" s="1"/>
  <c r="AK304" i="3"/>
  <c r="AJ304" i="3" s="1"/>
  <c r="AK286" i="3"/>
  <c r="AJ286" i="3" s="1"/>
  <c r="AK258" i="3"/>
  <c r="AJ258" i="3" s="1"/>
  <c r="AK306" i="3"/>
  <c r="AJ306" i="3" s="1"/>
  <c r="AK198" i="3"/>
  <c r="AJ198" i="3" s="1"/>
  <c r="AK181" i="3"/>
  <c r="AJ181" i="3" s="1"/>
  <c r="AK231" i="3"/>
  <c r="AJ231" i="3" s="1"/>
  <c r="AK223" i="3"/>
  <c r="AJ223" i="3" s="1"/>
  <c r="AK19" i="3"/>
  <c r="AJ19" i="3" s="1"/>
  <c r="AK189" i="3"/>
  <c r="AJ189" i="3" s="1"/>
  <c r="AK285" i="3"/>
  <c r="AJ285" i="3" s="1"/>
  <c r="AK115" i="3"/>
  <c r="AJ115" i="3" s="1"/>
  <c r="AK173" i="3"/>
  <c r="AJ173" i="3" s="1"/>
  <c r="AK284" i="3"/>
  <c r="AJ284" i="3" s="1"/>
  <c r="AK281" i="3"/>
  <c r="AJ281" i="3" s="1"/>
  <c r="AK108" i="3"/>
  <c r="AJ108" i="3" s="1"/>
  <c r="AK29" i="3"/>
  <c r="AJ29" i="3" s="1"/>
  <c r="AK260" i="3"/>
  <c r="AJ260" i="3" s="1"/>
  <c r="AK226" i="3"/>
  <c r="AJ226" i="3" s="1"/>
  <c r="AK254" i="3"/>
  <c r="AJ254" i="3" s="1"/>
  <c r="AK18" i="3"/>
  <c r="AJ18" i="3" s="1"/>
  <c r="AK208" i="3"/>
  <c r="AJ208" i="3" s="1"/>
  <c r="AK268" i="3"/>
  <c r="AJ268" i="3" s="1"/>
  <c r="AK7" i="3"/>
  <c r="AJ7" i="3" s="1"/>
  <c r="AK219" i="3"/>
  <c r="AJ219" i="3" s="1"/>
  <c r="AK53" i="3"/>
  <c r="AJ53" i="3" s="1"/>
  <c r="AK246" i="3"/>
  <c r="AJ246" i="3" s="1"/>
  <c r="AK172" i="3"/>
  <c r="AJ172" i="3" s="1"/>
  <c r="AK271" i="3"/>
  <c r="AJ271" i="3" s="1"/>
  <c r="AK113" i="3"/>
  <c r="AJ113" i="3" s="1"/>
  <c r="AK151" i="3"/>
  <c r="AJ151" i="3" s="1"/>
  <c r="AK88" i="3"/>
  <c r="AJ88" i="3" s="1"/>
  <c r="AK36" i="3"/>
  <c r="AJ36" i="3" s="1"/>
  <c r="AK158" i="3"/>
  <c r="AJ158" i="3" s="1"/>
  <c r="AK213" i="3"/>
  <c r="AJ213" i="3" s="1"/>
  <c r="AK16" i="3"/>
  <c r="AJ16" i="3" s="1"/>
  <c r="AK138" i="3"/>
  <c r="AJ138" i="3" s="1"/>
  <c r="AK157" i="3"/>
  <c r="AJ157" i="3" s="1"/>
  <c r="AK81" i="3"/>
  <c r="AJ81" i="3" s="1"/>
  <c r="AK75" i="3"/>
  <c r="AJ75" i="3" s="1"/>
  <c r="AK116" i="3"/>
  <c r="AJ116" i="3" s="1"/>
  <c r="AK225" i="3"/>
  <c r="AJ225" i="3" s="1"/>
  <c r="AK310" i="3"/>
  <c r="AJ310" i="3" s="1"/>
  <c r="AK205" i="3"/>
  <c r="AJ205" i="3" s="1"/>
  <c r="AK89" i="3"/>
  <c r="AJ89" i="3" s="1"/>
  <c r="AK56" i="3"/>
  <c r="AJ56" i="3" s="1"/>
  <c r="AK307" i="3"/>
  <c r="AJ307" i="3" s="1"/>
  <c r="AK264" i="3"/>
  <c r="AJ264" i="3" s="1"/>
  <c r="AK85" i="3"/>
  <c r="AJ85" i="3" s="1"/>
  <c r="AK303" i="3"/>
  <c r="AJ303" i="3" s="1"/>
  <c r="AK119" i="3"/>
  <c r="AJ119" i="3" s="1"/>
  <c r="AK311" i="3"/>
  <c r="AJ311" i="3" s="1"/>
  <c r="AK112" i="3"/>
  <c r="AJ112" i="3" s="1"/>
  <c r="AK217" i="3"/>
  <c r="AJ217" i="3" s="1"/>
  <c r="AK42" i="3"/>
  <c r="AJ42" i="3" s="1"/>
  <c r="AK117" i="3"/>
  <c r="AJ117" i="3" s="1"/>
  <c r="AK71" i="3"/>
  <c r="AJ71" i="3" s="1"/>
  <c r="AK312" i="3"/>
  <c r="AJ312" i="3" s="1"/>
  <c r="AK279" i="3"/>
  <c r="AJ279" i="3" s="1"/>
  <c r="AK45" i="3"/>
  <c r="AJ45" i="3" s="1"/>
  <c r="AK67" i="3"/>
  <c r="AJ67" i="3" s="1"/>
  <c r="AK74" i="3"/>
  <c r="AJ74" i="3" s="1"/>
  <c r="AK182" i="3"/>
  <c r="AJ182" i="3" s="1"/>
  <c r="AK299" i="3"/>
  <c r="AJ299" i="3" s="1"/>
  <c r="AK141" i="3"/>
  <c r="AJ141" i="3" s="1"/>
  <c r="AK233" i="3"/>
  <c r="AJ233" i="3" s="1"/>
  <c r="AK313" i="3"/>
  <c r="AJ313" i="3" s="1"/>
  <c r="AK142" i="3"/>
  <c r="AJ142" i="3" s="1"/>
  <c r="AK98" i="3"/>
  <c r="AJ98" i="3" s="1"/>
  <c r="AK314" i="3"/>
  <c r="AJ314" i="3" s="1"/>
  <c r="AK236" i="3"/>
  <c r="AJ236" i="3" s="1"/>
  <c r="AK35" i="3"/>
  <c r="AJ35" i="3" s="1"/>
  <c r="AK282" i="3"/>
  <c r="AJ282" i="3" s="1"/>
  <c r="AK291" i="3"/>
  <c r="AJ291" i="3" s="1"/>
  <c r="AK275" i="3"/>
  <c r="AJ275" i="3" s="1"/>
  <c r="AK61" i="3"/>
  <c r="AJ61" i="3" s="1"/>
  <c r="AK103" i="3"/>
  <c r="AJ103" i="3" s="1"/>
  <c r="AK140" i="3"/>
  <c r="AJ140" i="3" s="1"/>
  <c r="AK25" i="3"/>
  <c r="AJ25" i="3" s="1"/>
  <c r="AK44" i="3"/>
  <c r="AJ44" i="3" s="1"/>
  <c r="AK46" i="3"/>
  <c r="AJ46" i="3" s="1"/>
  <c r="AK149" i="3"/>
  <c r="AJ149" i="3" s="1"/>
  <c r="AK15" i="3"/>
  <c r="AJ15" i="3" s="1"/>
  <c r="AK292" i="3"/>
  <c r="AJ292" i="3" s="1"/>
  <c r="AK133" i="3"/>
  <c r="AJ133" i="3" s="1"/>
  <c r="AK250" i="3"/>
  <c r="AJ250" i="3" s="1"/>
  <c r="AK237" i="3"/>
  <c r="AJ237" i="3" s="1"/>
  <c r="AK315" i="3"/>
  <c r="AJ315" i="3" s="1"/>
  <c r="AK26" i="3"/>
  <c r="AJ26" i="3" s="1"/>
  <c r="AK300" i="3"/>
  <c r="AJ300" i="3" s="1"/>
  <c r="AK230" i="3"/>
  <c r="AJ230" i="3" s="1"/>
  <c r="AK137" i="3"/>
  <c r="AJ137" i="3" s="1"/>
  <c r="AK62" i="3"/>
  <c r="AJ62" i="3" s="1"/>
  <c r="AK316" i="3"/>
  <c r="AJ316" i="3" s="1"/>
  <c r="AK196" i="3"/>
  <c r="AJ196" i="3" s="1"/>
  <c r="AK83" i="3"/>
  <c r="AJ83" i="3" s="1"/>
  <c r="AK155" i="3"/>
  <c r="AJ155" i="3" s="1"/>
  <c r="AK240" i="3"/>
  <c r="AJ240" i="3" s="1"/>
  <c r="AK91" i="3"/>
  <c r="AJ91" i="3" s="1"/>
  <c r="AK323" i="3"/>
  <c r="AJ323" i="3" s="1"/>
  <c r="AK257" i="3"/>
  <c r="AJ257" i="3" s="1"/>
  <c r="AK134" i="3"/>
  <c r="AJ134" i="3" s="1"/>
  <c r="AK174" i="3"/>
  <c r="AJ174" i="3" s="1"/>
  <c r="AK270" i="3"/>
  <c r="AJ270" i="3" s="1"/>
  <c r="AK57" i="3"/>
  <c r="AJ57" i="3" s="1"/>
  <c r="AK94" i="3"/>
  <c r="AJ94" i="3" s="1"/>
  <c r="AK317" i="3"/>
  <c r="AJ317" i="3" s="1"/>
  <c r="AK4" i="3"/>
  <c r="AJ4" i="3" s="1"/>
  <c r="AK92" i="3"/>
  <c r="AJ92" i="3" s="1"/>
  <c r="AK20" i="3"/>
  <c r="AJ20" i="3" s="1"/>
  <c r="AK220" i="3"/>
  <c r="AJ220" i="3" s="1"/>
  <c r="AK252" i="3"/>
  <c r="AJ252" i="3" s="1"/>
  <c r="AK135" i="3"/>
  <c r="AJ135" i="3" s="1"/>
  <c r="AK65" i="3"/>
  <c r="AJ65" i="3" s="1"/>
  <c r="AK263" i="3"/>
  <c r="AJ263" i="3" s="1"/>
  <c r="AK27" i="3"/>
  <c r="AJ27" i="3" s="1"/>
  <c r="AK192" i="3"/>
  <c r="AJ192" i="3" s="1"/>
  <c r="AK179" i="3"/>
  <c r="AJ179" i="3" s="1"/>
  <c r="AK251" i="3"/>
  <c r="AJ251" i="3" s="1"/>
  <c r="AK175" i="3"/>
  <c r="AJ175" i="3" s="1"/>
  <c r="AK9" i="3"/>
  <c r="AJ9" i="3" s="1"/>
  <c r="AK318" i="3"/>
  <c r="AJ318" i="3" s="1"/>
  <c r="AK160" i="3"/>
  <c r="AJ160" i="3" s="1"/>
  <c r="AK193" i="3"/>
  <c r="AJ193" i="3" s="1"/>
  <c r="AK79" i="3"/>
  <c r="AJ79" i="3" s="1"/>
  <c r="AK121" i="3"/>
  <c r="AJ121" i="3" s="1"/>
  <c r="AK186" i="3"/>
  <c r="AJ186" i="3" s="1"/>
  <c r="AK302" i="3"/>
  <c r="AJ302" i="3" s="1"/>
  <c r="AK34" i="3"/>
  <c r="AJ34" i="3" s="1"/>
  <c r="AK319" i="3"/>
  <c r="AJ319" i="3" s="1"/>
  <c r="AK320" i="3"/>
  <c r="AJ320" i="3" s="1"/>
  <c r="AK14" i="3"/>
  <c r="AJ14" i="3" s="1"/>
  <c r="AK297" i="3"/>
  <c r="AJ297" i="3" s="1"/>
  <c r="AK123" i="3"/>
  <c r="AJ123" i="3" s="1"/>
  <c r="AK8" i="3"/>
  <c r="AJ8" i="3" s="1"/>
  <c r="AK164" i="3"/>
  <c r="AJ164" i="3" s="1"/>
  <c r="AK203" i="3"/>
  <c r="AJ203" i="3" s="1"/>
  <c r="AK41" i="3"/>
  <c r="AJ41" i="3" s="1"/>
  <c r="AK283" i="3"/>
  <c r="AJ283" i="3" s="1"/>
  <c r="AK269" i="3"/>
  <c r="AJ269" i="3" s="1"/>
  <c r="AK321" i="3"/>
  <c r="AJ321" i="3" s="1"/>
  <c r="AK170" i="3"/>
  <c r="AJ170" i="3" s="1"/>
  <c r="AK146" i="3"/>
  <c r="AJ146" i="3" s="1"/>
  <c r="AK273" i="3"/>
  <c r="AJ273" i="3" s="1"/>
  <c r="AK37" i="3"/>
  <c r="AJ37" i="3" s="1"/>
  <c r="AK130" i="3"/>
  <c r="AJ130" i="3" s="1"/>
  <c r="AK76" i="3"/>
  <c r="AJ76" i="3" s="1"/>
  <c r="AK191" i="3"/>
  <c r="AJ191" i="3" s="1"/>
  <c r="AK97" i="3"/>
  <c r="AJ97" i="3" s="1"/>
  <c r="AK143" i="3"/>
  <c r="AJ143" i="3" s="1"/>
  <c r="AK114" i="3"/>
  <c r="AK322" i="3"/>
  <c r="AJ322" i="3" s="1"/>
  <c r="AK139" i="3"/>
  <c r="AJ139" i="3" s="1"/>
  <c r="AK324" i="3"/>
  <c r="AJ324" i="3" s="1"/>
  <c r="AK120" i="3"/>
  <c r="AJ120" i="3" s="1"/>
  <c r="AK253" i="3"/>
  <c r="AJ253" i="3" s="1"/>
  <c r="AK248" i="3"/>
  <c r="AJ248" i="3" s="1"/>
  <c r="AK60" i="3"/>
  <c r="AJ60" i="3" s="1"/>
  <c r="AK87" i="3"/>
  <c r="AJ87" i="3" s="1"/>
  <c r="AK38" i="3"/>
  <c r="AJ38" i="3" s="1"/>
  <c r="AK224" i="3"/>
  <c r="AJ224" i="3" s="1"/>
  <c r="AK212" i="3"/>
  <c r="AJ212" i="3" s="1"/>
  <c r="AK40" i="3"/>
  <c r="AJ40" i="3" s="1"/>
  <c r="AK43" i="3"/>
  <c r="AJ43" i="3" s="1"/>
  <c r="AK131" i="3"/>
  <c r="AK239" i="3"/>
  <c r="AJ239" i="3" s="1"/>
  <c r="AK288" i="3"/>
  <c r="AJ288" i="3" s="1"/>
  <c r="AK177" i="3"/>
  <c r="AJ177" i="3" s="1"/>
  <c r="AK118" i="3"/>
  <c r="AJ118" i="3" s="1"/>
  <c r="AK95" i="3"/>
  <c r="AJ95" i="3" s="1"/>
  <c r="AK232" i="3"/>
  <c r="AJ232" i="3" s="1"/>
  <c r="AK5" i="3"/>
  <c r="AJ5" i="3" s="1"/>
  <c r="AK69" i="3"/>
  <c r="AJ69" i="3" s="1"/>
  <c r="AK31" i="3"/>
  <c r="AJ31" i="3" s="1"/>
  <c r="AK39" i="3"/>
  <c r="AJ39" i="3" s="1"/>
  <c r="AK218" i="3"/>
  <c r="AJ218" i="3" s="1"/>
  <c r="AK234" i="3"/>
  <c r="AJ234" i="3" s="1"/>
  <c r="AK154" i="3"/>
  <c r="AJ154" i="3" s="1"/>
  <c r="AK163" i="3"/>
  <c r="AJ163" i="3" s="1"/>
  <c r="AK55" i="3"/>
  <c r="AJ55" i="3" s="1"/>
  <c r="AK241" i="3"/>
  <c r="AJ241" i="3" s="1"/>
  <c r="AK180" i="3"/>
  <c r="AJ180" i="3" s="1"/>
  <c r="AK21" i="3"/>
  <c r="AK127" i="3"/>
  <c r="AJ127" i="3" s="1"/>
  <c r="AK287" i="3"/>
  <c r="AJ287" i="3" s="1"/>
  <c r="AK128" i="3"/>
  <c r="AJ128" i="3" s="1"/>
  <c r="AK167" i="3"/>
  <c r="AK106" i="3"/>
  <c r="AJ106" i="3" s="1"/>
  <c r="AK59" i="3"/>
  <c r="AJ59" i="3" s="1"/>
  <c r="AK195" i="3"/>
  <c r="AJ195" i="3" s="1"/>
  <c r="AK70" i="3"/>
  <c r="AJ70" i="3" s="1"/>
  <c r="AK72" i="3"/>
  <c r="AJ72" i="3" s="1"/>
  <c r="AK222" i="3"/>
  <c r="AJ222" i="3" s="1"/>
  <c r="AK298" i="3"/>
  <c r="AJ298" i="3" s="1"/>
  <c r="AK272" i="3"/>
  <c r="AJ272" i="3" s="1"/>
  <c r="AK84" i="3"/>
  <c r="AJ84" i="3" s="1"/>
  <c r="AK24" i="3"/>
  <c r="AJ24" i="3" s="1"/>
  <c r="AK111" i="3"/>
  <c r="AJ111" i="3" s="1"/>
  <c r="AK244" i="3"/>
  <c r="AJ244" i="3" s="1"/>
  <c r="AK188" i="3"/>
  <c r="AJ188" i="3" s="1"/>
  <c r="AK227" i="3"/>
  <c r="AJ227" i="3" s="1"/>
  <c r="AK10" i="3"/>
  <c r="AJ10" i="3" s="1"/>
  <c r="AK276" i="3"/>
  <c r="AJ276" i="3" s="1"/>
  <c r="AK308" i="3"/>
  <c r="AJ308" i="3" s="1"/>
  <c r="AK199" i="3"/>
  <c r="AJ199" i="3" s="1"/>
  <c r="AK145" i="3"/>
  <c r="AJ145" i="3" s="1"/>
  <c r="AK262" i="3"/>
  <c r="AJ262" i="3" s="1"/>
  <c r="AK229" i="3"/>
  <c r="AJ229" i="3" s="1"/>
  <c r="AK86" i="3"/>
  <c r="AJ86" i="3" s="1"/>
  <c r="AK277" i="3"/>
  <c r="AJ277" i="3" s="1"/>
  <c r="AK22" i="3"/>
  <c r="AJ22" i="3" s="1"/>
  <c r="AK6" i="3"/>
  <c r="AJ6" i="3" s="1"/>
  <c r="AK80" i="3"/>
  <c r="AJ80" i="3" s="1"/>
  <c r="AK68" i="3"/>
  <c r="AJ68" i="3" s="1"/>
  <c r="AK290" i="3"/>
  <c r="AJ290" i="3" s="1"/>
  <c r="AK293" i="3"/>
  <c r="AJ293" i="3" s="1"/>
  <c r="AK148" i="3"/>
  <c r="AJ148" i="3" s="1"/>
  <c r="AK280" i="3"/>
  <c r="AJ280" i="3" s="1"/>
  <c r="AK102" i="3"/>
  <c r="AJ102" i="3" s="1"/>
  <c r="AK296" i="3"/>
  <c r="AJ296" i="3" s="1"/>
  <c r="AK3" i="3"/>
  <c r="AJ3" i="3" s="1"/>
  <c r="AK63" i="3"/>
  <c r="AJ63" i="3" s="1"/>
  <c r="AK13" i="3"/>
  <c r="AJ13" i="3" s="1"/>
  <c r="AK132" i="3"/>
  <c r="AJ132" i="3" s="1"/>
  <c r="AK169" i="3"/>
  <c r="AJ169" i="3" s="1"/>
  <c r="AK147" i="3"/>
  <c r="AJ147" i="3" s="1"/>
  <c r="AK93" i="3"/>
  <c r="AJ93" i="3" s="1"/>
  <c r="AK197" i="3"/>
  <c r="AK54" i="3"/>
  <c r="AJ54" i="3" s="1"/>
  <c r="AK221" i="3"/>
  <c r="AJ221" i="3" s="1"/>
  <c r="AK32" i="3"/>
  <c r="AJ32" i="3" s="1"/>
  <c r="AK99" i="3"/>
  <c r="AJ99" i="3" s="1"/>
  <c r="AK90" i="3"/>
  <c r="AJ90" i="3" s="1"/>
  <c r="AK150" i="3"/>
  <c r="AJ150" i="3" s="1"/>
  <c r="AK51" i="3"/>
  <c r="AJ51" i="3" s="1"/>
  <c r="AK73" i="3"/>
  <c r="AJ73" i="3" s="1"/>
  <c r="AK245" i="3"/>
  <c r="AJ245" i="3" s="1"/>
  <c r="AK17" i="3"/>
  <c r="AJ17" i="3" s="1"/>
  <c r="AK211" i="3"/>
  <c r="AJ211" i="3" s="1"/>
  <c r="AK30" i="3"/>
  <c r="AJ30" i="3" s="1"/>
  <c r="AK12" i="3"/>
  <c r="AJ12" i="3" s="1"/>
  <c r="AK200" i="3"/>
  <c r="AJ200" i="3" s="1"/>
  <c r="AK122" i="3"/>
  <c r="AJ122" i="3" s="1"/>
  <c r="AK243" i="3"/>
  <c r="AJ243" i="3" s="1"/>
  <c r="AK82" i="3"/>
  <c r="AJ82" i="3" s="1"/>
  <c r="AK247" i="3"/>
  <c r="AJ247" i="3" s="1"/>
  <c r="AK185" i="3"/>
  <c r="AJ185" i="3" s="1"/>
  <c r="AK214" i="3"/>
  <c r="AJ214" i="3" s="1"/>
  <c r="AK156" i="3"/>
  <c r="AJ156" i="3" s="1"/>
  <c r="AK96" i="3"/>
  <c r="AJ96" i="3" s="1"/>
  <c r="AK159" i="3"/>
  <c r="AJ159" i="3" s="1"/>
  <c r="AK66" i="3"/>
  <c r="AJ66" i="3" s="1"/>
  <c r="AK294" i="3"/>
  <c r="AJ294" i="3" s="1"/>
  <c r="AK48" i="3"/>
  <c r="AJ48" i="3" s="1"/>
  <c r="AK274" i="3"/>
  <c r="AJ274" i="3" s="1"/>
  <c r="AK162" i="3"/>
  <c r="AJ162" i="3" s="1"/>
  <c r="AK309" i="3"/>
  <c r="AJ309" i="3" s="1"/>
  <c r="AK105" i="3"/>
  <c r="AJ105" i="3" s="1"/>
  <c r="AK242" i="3"/>
  <c r="AJ242" i="3" s="1"/>
  <c r="AK77" i="3"/>
  <c r="AJ77" i="3" s="1"/>
  <c r="AK28" i="3"/>
  <c r="AJ28" i="3" s="1"/>
  <c r="AP305" i="7"/>
  <c r="AO305" i="7" s="1"/>
  <c r="AP157" i="7"/>
  <c r="AO157" i="7" s="1"/>
  <c r="AP52" i="7"/>
  <c r="AO52" i="7" s="1"/>
  <c r="AP188" i="7"/>
  <c r="AO188" i="7" s="1"/>
  <c r="AP226" i="7"/>
  <c r="AO226" i="7" s="1"/>
  <c r="AP91" i="7"/>
  <c r="AO91" i="7" s="1"/>
  <c r="AP137" i="7"/>
  <c r="AO137" i="7" s="1"/>
  <c r="AP302" i="7"/>
  <c r="AO302" i="7" s="1"/>
  <c r="AP80" i="7"/>
  <c r="AO80" i="7" s="1"/>
  <c r="T26" i="8" s="1"/>
  <c r="AP273" i="7"/>
  <c r="AO273" i="7" s="1"/>
  <c r="AP5" i="7"/>
  <c r="AO5" i="7" s="1"/>
  <c r="AP209" i="7"/>
  <c r="AO209" i="7" s="1"/>
  <c r="AP62" i="7"/>
  <c r="AO62" i="7" s="1"/>
  <c r="T14" i="8" s="1"/>
  <c r="AP270" i="7"/>
  <c r="AO270" i="7" s="1"/>
  <c r="AP143" i="7"/>
  <c r="AO143" i="7" s="1"/>
  <c r="AP87" i="7"/>
  <c r="AO87" i="7" s="1"/>
  <c r="AP184" i="7"/>
  <c r="AO184" i="7" s="1"/>
  <c r="AP195" i="7"/>
  <c r="AO195" i="7" s="1"/>
  <c r="AP148" i="7"/>
  <c r="AO148" i="7" s="1"/>
  <c r="AP6" i="7"/>
  <c r="AO6" i="7" s="1"/>
  <c r="AP110" i="7"/>
  <c r="AO110" i="7" s="1"/>
  <c r="T30" i="8" s="1"/>
  <c r="AP146" i="7"/>
  <c r="AO146" i="7" s="1"/>
  <c r="AP193" i="7"/>
  <c r="AO193" i="7" s="1"/>
  <c r="AP93" i="7"/>
  <c r="AO93" i="7" s="1"/>
  <c r="AP101" i="7"/>
  <c r="AO101" i="7" s="1"/>
  <c r="AP241" i="7"/>
  <c r="AO241" i="7" s="1"/>
  <c r="AP36" i="7"/>
  <c r="AO36" i="7" s="1"/>
  <c r="AP140" i="7"/>
  <c r="AO140" i="7" s="1"/>
  <c r="AP291" i="7"/>
  <c r="AO291" i="7" s="1"/>
  <c r="AP22" i="7"/>
  <c r="AO22" i="7" s="1"/>
  <c r="AP25" i="7"/>
  <c r="AO25" i="7" s="1"/>
  <c r="AP31" i="7"/>
  <c r="AO31" i="7" s="1"/>
  <c r="AP205" i="7"/>
  <c r="AO205" i="7" s="1"/>
  <c r="AP232" i="7"/>
  <c r="AO232" i="7" s="1"/>
  <c r="AP44" i="7"/>
  <c r="AO44" i="7" s="1"/>
  <c r="AP272" i="7"/>
  <c r="AO272" i="7" s="1"/>
  <c r="AP300" i="7"/>
  <c r="AO300" i="7" s="1"/>
  <c r="AP71" i="7"/>
  <c r="AO71" i="7" s="1"/>
  <c r="AP95" i="7"/>
  <c r="AO95" i="7" s="1"/>
  <c r="T35" i="8" s="1"/>
  <c r="AP167" i="7"/>
  <c r="AO167" i="7" s="1"/>
  <c r="AP163" i="7"/>
  <c r="AO163" i="7" s="1"/>
  <c r="AP117" i="7"/>
  <c r="AO117" i="7" s="1"/>
  <c r="AP234" i="7"/>
  <c r="AO234" i="7" s="1"/>
  <c r="AP198" i="7"/>
  <c r="AO198" i="7" s="1"/>
  <c r="AP64" i="7"/>
  <c r="AO64" i="7" s="1"/>
  <c r="AP8" i="7"/>
  <c r="AO8" i="7" s="1"/>
  <c r="T7" i="8" s="1"/>
  <c r="AP213" i="7"/>
  <c r="AO213" i="7" s="1"/>
  <c r="AP42" i="7"/>
  <c r="AO42" i="7" s="1"/>
  <c r="AP160" i="7"/>
  <c r="AO160" i="7" s="1"/>
  <c r="AP210" i="7"/>
  <c r="AO210" i="7" s="1"/>
  <c r="AP236" i="7"/>
  <c r="AO236" i="7" s="1"/>
  <c r="AP149" i="7"/>
  <c r="AO149" i="7" s="1"/>
  <c r="AP136" i="7"/>
  <c r="AO136" i="7" s="1"/>
  <c r="AP186" i="7"/>
  <c r="AO186" i="7" s="1"/>
  <c r="AP155" i="7"/>
  <c r="AO155" i="7" s="1"/>
  <c r="AP33" i="7"/>
  <c r="AO33" i="7" s="1"/>
  <c r="AP145" i="7"/>
  <c r="AO145" i="7" s="1"/>
  <c r="AP76" i="7"/>
  <c r="AO76" i="7" s="1"/>
  <c r="AP134" i="7"/>
  <c r="AO134" i="7" s="1"/>
  <c r="AP317" i="7"/>
  <c r="AO317" i="7" s="1"/>
  <c r="AP281" i="7"/>
  <c r="AO281" i="7" s="1"/>
  <c r="AP2" i="7"/>
  <c r="AO2" i="7" s="1"/>
  <c r="AP244" i="7"/>
  <c r="AO244" i="7" s="1"/>
  <c r="AP284" i="7"/>
  <c r="AO284" i="7" s="1"/>
  <c r="AP191" i="7"/>
  <c r="AO191" i="7" s="1"/>
  <c r="AP112" i="7"/>
  <c r="AO112" i="7" s="1"/>
  <c r="AP105" i="7"/>
  <c r="AO105" i="7" s="1"/>
  <c r="AP45" i="7"/>
  <c r="AO45" i="7" s="1"/>
  <c r="AP68" i="7"/>
  <c r="AO68" i="7" s="1"/>
  <c r="AP326" i="7"/>
  <c r="AO326" i="7" s="1"/>
  <c r="AP16" i="7"/>
  <c r="AO16" i="7" s="1"/>
  <c r="AP196" i="7"/>
  <c r="AO196" i="7" s="1"/>
  <c r="AP306" i="7"/>
  <c r="AO306" i="7" s="1"/>
  <c r="AP102" i="7"/>
  <c r="AO102" i="7" s="1"/>
  <c r="AP187" i="7"/>
  <c r="AO187" i="7" s="1"/>
  <c r="AP63" i="7"/>
  <c r="AO63" i="7" s="1"/>
  <c r="AP60" i="7"/>
  <c r="AO60" i="7" s="1"/>
  <c r="AP243" i="7"/>
  <c r="AO243" i="7" s="1"/>
  <c r="AP178" i="7"/>
  <c r="AO178" i="7" s="1"/>
  <c r="AP10" i="7"/>
  <c r="AO10" i="7" s="1"/>
  <c r="AP77" i="7"/>
  <c r="AO77" i="7" s="1"/>
  <c r="AP322" i="7"/>
  <c r="AO322" i="7" s="1"/>
  <c r="AP323" i="7"/>
  <c r="AO323" i="7" s="1"/>
  <c r="AP218" i="7"/>
  <c r="AO218" i="7" s="1"/>
  <c r="AP32" i="7"/>
  <c r="AO32" i="7" s="1"/>
  <c r="AP297" i="7"/>
  <c r="AO297" i="7" s="1"/>
  <c r="AP194" i="7"/>
  <c r="AO194" i="7" s="1"/>
  <c r="AP258" i="7"/>
  <c r="AO258" i="7" s="1"/>
  <c r="AP18" i="7"/>
  <c r="AO18" i="7" s="1"/>
  <c r="AP307" i="7"/>
  <c r="AO307" i="7" s="1"/>
  <c r="AP172" i="7"/>
  <c r="AO172" i="7" s="1"/>
  <c r="AP170" i="7"/>
  <c r="AO170" i="7" s="1"/>
  <c r="AP161" i="7"/>
  <c r="AO161" i="7" s="1"/>
  <c r="AP65" i="7"/>
  <c r="AO65" i="7" s="1"/>
  <c r="AP217" i="7"/>
  <c r="AO217" i="7" s="1"/>
  <c r="AP280" i="7"/>
  <c r="AO280" i="7" s="1"/>
  <c r="AP4" i="7"/>
  <c r="AO4" i="7" s="1"/>
  <c r="AP153" i="7"/>
  <c r="AO153" i="7" s="1"/>
  <c r="AP86" i="7"/>
  <c r="AO86" i="7" s="1"/>
  <c r="AP84" i="7"/>
  <c r="AO84" i="7" s="1"/>
  <c r="AP166" i="7"/>
  <c r="AO166" i="7" s="1"/>
  <c r="AP72" i="7"/>
  <c r="AO72" i="7" s="1"/>
  <c r="AP103" i="7"/>
  <c r="AO103" i="7" s="1"/>
  <c r="AP229" i="7"/>
  <c r="AO229" i="7" s="1"/>
  <c r="AP54" i="7"/>
  <c r="AO54" i="7" s="1"/>
  <c r="AP147" i="7"/>
  <c r="AO147" i="7" s="1"/>
  <c r="AP315" i="7"/>
  <c r="AO315" i="7" s="1"/>
  <c r="AP70" i="7"/>
  <c r="AO70" i="7" s="1"/>
  <c r="AP20" i="7"/>
  <c r="AO20" i="7" s="1"/>
  <c r="AP121" i="7"/>
  <c r="AO121" i="7" s="1"/>
  <c r="AP309" i="7"/>
  <c r="AO309" i="7" s="1"/>
  <c r="AP227" i="7"/>
  <c r="AO227" i="7" s="1"/>
  <c r="AP124" i="7"/>
  <c r="AO124" i="7" s="1"/>
  <c r="AP58" i="7"/>
  <c r="AO58" i="7" s="1"/>
  <c r="AP66" i="7"/>
  <c r="AO66" i="7" s="1"/>
  <c r="AP53" i="7"/>
  <c r="AO53" i="7" s="1"/>
  <c r="AP277" i="7"/>
  <c r="AO277" i="7" s="1"/>
  <c r="AP169" i="7"/>
  <c r="AO169" i="7" s="1"/>
  <c r="AP294" i="7"/>
  <c r="AO294" i="7" s="1"/>
  <c r="AP286" i="7"/>
  <c r="AO286" i="7" s="1"/>
  <c r="AP314" i="7"/>
  <c r="AO314" i="7" s="1"/>
  <c r="AP156" i="7"/>
  <c r="AO156" i="7" s="1"/>
  <c r="AP200" i="7"/>
  <c r="AO200" i="7" s="1"/>
  <c r="AP19" i="7"/>
  <c r="AO19" i="7" s="1"/>
  <c r="AP264" i="7"/>
  <c r="AO264" i="7" s="1"/>
  <c r="AP74" i="7"/>
  <c r="AO74" i="7" s="1"/>
  <c r="AP230" i="7"/>
  <c r="AO230" i="7" s="1"/>
  <c r="AP220" i="7"/>
  <c r="AO220" i="7" s="1"/>
  <c r="AP242" i="7"/>
  <c r="AO242" i="7" s="1"/>
  <c r="AP142" i="7"/>
  <c r="AO142" i="7" s="1"/>
  <c r="AP283" i="7"/>
  <c r="AO283" i="7" s="1"/>
  <c r="AP296" i="7"/>
  <c r="AO296" i="7" s="1"/>
  <c r="AP319" i="7"/>
  <c r="AO319" i="7" s="1"/>
  <c r="AP150" i="7"/>
  <c r="AO150" i="7" s="1"/>
  <c r="AP246" i="7"/>
  <c r="AO246" i="7" s="1"/>
  <c r="AP263" i="7"/>
  <c r="AO263" i="7" s="1"/>
  <c r="AP126" i="7"/>
  <c r="AO126" i="7" s="1"/>
  <c r="AP97" i="7"/>
  <c r="AO97" i="7" s="1"/>
  <c r="AP301" i="7"/>
  <c r="AO301" i="7" s="1"/>
  <c r="AP123" i="7"/>
  <c r="AO123" i="7" s="1"/>
  <c r="T15" i="8" s="1"/>
  <c r="AP261" i="7"/>
  <c r="AO261" i="7" s="1"/>
  <c r="AP310" i="7"/>
  <c r="AO310" i="7" s="1"/>
  <c r="AP28" i="7"/>
  <c r="AO28" i="7" s="1"/>
  <c r="AP289" i="7"/>
  <c r="AO289" i="7" s="1"/>
  <c r="AP233" i="7"/>
  <c r="AO233" i="7" s="1"/>
  <c r="AP239" i="7"/>
  <c r="AO239" i="7" s="1"/>
  <c r="AP212" i="7"/>
  <c r="AO212" i="7" s="1"/>
  <c r="AP245" i="7"/>
  <c r="AO245" i="7" s="1"/>
  <c r="AP180" i="7"/>
  <c r="AO180" i="7" s="1"/>
  <c r="AP9" i="7"/>
  <c r="AO9" i="7" s="1"/>
  <c r="AP29" i="7"/>
  <c r="AO29" i="7" s="1"/>
  <c r="AP14" i="7"/>
  <c r="AO14" i="7" s="1"/>
  <c r="AP222" i="7"/>
  <c r="AO222" i="7" s="1"/>
  <c r="AP21" i="7"/>
  <c r="AO21" i="7" s="1"/>
  <c r="AP199" i="7"/>
  <c r="AO199" i="7" s="1"/>
  <c r="AP118" i="7"/>
  <c r="AO118" i="7" s="1"/>
  <c r="T20" i="8" s="1"/>
  <c r="AP282" i="7"/>
  <c r="AO282" i="7" s="1"/>
  <c r="AP17" i="7"/>
  <c r="AO17" i="7" s="1"/>
  <c r="AP139" i="7"/>
  <c r="AO139" i="7" s="1"/>
  <c r="AP225" i="7"/>
  <c r="AO225" i="7" s="1"/>
  <c r="AP174" i="7"/>
  <c r="AO174" i="7" s="1"/>
  <c r="AP24" i="7"/>
  <c r="AO24" i="7" s="1"/>
  <c r="AP285" i="7"/>
  <c r="AO285" i="7" s="1"/>
  <c r="AP175" i="7"/>
  <c r="AO175" i="7" s="1"/>
  <c r="AP92" i="7"/>
  <c r="AO92" i="7" s="1"/>
  <c r="AP79" i="7"/>
  <c r="AO79" i="7" s="1"/>
  <c r="AP158" i="7"/>
  <c r="AO158" i="7" s="1"/>
  <c r="AP288" i="7"/>
  <c r="AO288" i="7" s="1"/>
  <c r="AP287" i="7"/>
  <c r="AO287" i="7" s="1"/>
  <c r="AP171" i="7"/>
  <c r="AO171" i="7" s="1"/>
  <c r="AP179" i="7"/>
  <c r="AO179" i="7" s="1"/>
  <c r="AP197" i="7"/>
  <c r="AO197" i="7" s="1"/>
  <c r="AP290" i="7"/>
  <c r="AO290" i="7" s="1"/>
  <c r="AP82" i="7"/>
  <c r="AO82" i="7" s="1"/>
  <c r="AP247" i="7"/>
  <c r="AO247" i="7" s="1"/>
  <c r="AP75" i="7"/>
  <c r="AO75" i="7" s="1"/>
  <c r="AP159" i="7"/>
  <c r="AO159" i="7" s="1"/>
  <c r="AP83" i="7"/>
  <c r="AO83" i="7" s="1"/>
  <c r="AP154" i="7"/>
  <c r="AO154" i="7" s="1"/>
  <c r="AP183" i="7"/>
  <c r="AO183" i="7" s="1"/>
  <c r="AP49" i="7"/>
  <c r="AO49" i="7" s="1"/>
  <c r="AP216" i="7"/>
  <c r="AO216" i="7" s="1"/>
  <c r="AP176" i="7"/>
  <c r="AO176" i="7" s="1"/>
  <c r="AP260" i="7"/>
  <c r="AO260" i="7" s="1"/>
  <c r="AP89" i="7"/>
  <c r="AO89" i="7" s="1"/>
  <c r="AP11" i="7"/>
  <c r="AO11" i="7" s="1"/>
  <c r="AP257" i="7"/>
  <c r="AO257" i="7" s="1"/>
  <c r="AP108" i="7"/>
  <c r="AO108" i="7" s="1"/>
  <c r="AP48" i="7"/>
  <c r="AO48" i="7" s="1"/>
  <c r="AP181" i="7"/>
  <c r="AO181" i="7" s="1"/>
  <c r="AP56" i="7"/>
  <c r="AO56" i="7" s="1"/>
  <c r="AP324" i="7"/>
  <c r="AO324" i="7" s="1"/>
  <c r="AP98" i="7"/>
  <c r="AO98" i="7" s="1"/>
  <c r="AP293" i="7"/>
  <c r="AO293" i="7" s="1"/>
  <c r="AP262" i="7"/>
  <c r="AO262" i="7" s="1"/>
  <c r="AP313" i="7"/>
  <c r="AO313" i="7" s="1"/>
  <c r="AP26" i="7"/>
  <c r="AO26" i="7" s="1"/>
  <c r="AP190" i="7"/>
  <c r="AO190" i="7" s="1"/>
  <c r="AP94" i="7"/>
  <c r="AO94" i="7" s="1"/>
  <c r="AP109" i="7"/>
  <c r="AO109" i="7" s="1"/>
  <c r="AP40" i="7"/>
  <c r="AO40" i="7" s="1"/>
  <c r="AP50" i="7"/>
  <c r="AO50" i="7" s="1"/>
  <c r="AP15" i="7"/>
  <c r="AO15" i="7" s="1"/>
  <c r="AP35" i="7"/>
  <c r="AO35" i="7" s="1"/>
  <c r="AP57" i="7"/>
  <c r="AO57" i="7" s="1"/>
  <c r="T8" i="8" s="1"/>
  <c r="AP113" i="7"/>
  <c r="AO113" i="7" s="1"/>
  <c r="AP168" i="7"/>
  <c r="AO168" i="7" s="1"/>
  <c r="AP206" i="7"/>
  <c r="AO206" i="7" s="1"/>
  <c r="AP223" i="7"/>
  <c r="AO223" i="7" s="1"/>
  <c r="AP55" i="7"/>
  <c r="AO55" i="7" s="1"/>
  <c r="AP130" i="7"/>
  <c r="AO130" i="7" s="1"/>
  <c r="AP201" i="7"/>
  <c r="AO201" i="7" s="1"/>
  <c r="AP138" i="7"/>
  <c r="AO138" i="7" s="1"/>
  <c r="AP144" i="7"/>
  <c r="AO144" i="7" s="1"/>
  <c r="AP295" i="7"/>
  <c r="AO295" i="7" s="1"/>
  <c r="AP269" i="7"/>
  <c r="AO269" i="7" s="1"/>
  <c r="AP7" i="7"/>
  <c r="AO7" i="7" s="1"/>
  <c r="AP141" i="7"/>
  <c r="AO141" i="7" s="1"/>
  <c r="T36" i="8" s="1"/>
  <c r="AP265" i="7"/>
  <c r="AO265" i="7" s="1"/>
  <c r="AP304" i="7"/>
  <c r="AO304" i="7" s="1"/>
  <c r="AP271" i="7"/>
  <c r="AO271" i="7" s="1"/>
  <c r="AP249" i="7"/>
  <c r="AO249" i="7" s="1"/>
  <c r="AP276" i="7"/>
  <c r="AO276" i="7" s="1"/>
  <c r="AP127" i="7"/>
  <c r="AO127" i="7" s="1"/>
  <c r="AP231" i="7"/>
  <c r="AO231" i="7" s="1"/>
  <c r="AP164" i="7"/>
  <c r="AO164" i="7" s="1"/>
  <c r="AP252" i="7"/>
  <c r="AO252" i="7" s="1"/>
  <c r="AP214" i="7"/>
  <c r="AO214" i="7" s="1"/>
  <c r="AP135" i="7"/>
  <c r="AO135" i="7" s="1"/>
  <c r="AP34" i="7"/>
  <c r="AO34" i="7" s="1"/>
  <c r="AP120" i="7"/>
  <c r="AO120" i="7" s="1"/>
  <c r="AP237" i="7"/>
  <c r="AO237" i="7" s="1"/>
  <c r="AP100" i="7"/>
  <c r="AO100" i="7" s="1"/>
  <c r="T21" i="8" s="1"/>
  <c r="AP253" i="7"/>
  <c r="AO253" i="7" s="1"/>
  <c r="AP316" i="7"/>
  <c r="AO316" i="7" s="1"/>
  <c r="AP37" i="7"/>
  <c r="AO37" i="7" s="1"/>
  <c r="AP93" i="5"/>
  <c r="AO93" i="5" s="1"/>
  <c r="AP246" i="5"/>
  <c r="AO246" i="5" s="1"/>
  <c r="AP271" i="5"/>
  <c r="AO271" i="5" s="1"/>
  <c r="AP278" i="5"/>
  <c r="AO278" i="5" s="1"/>
  <c r="AP19" i="5"/>
  <c r="AO19" i="5" s="1"/>
  <c r="AP221" i="5"/>
  <c r="AO221" i="5" s="1"/>
  <c r="AP52" i="5"/>
  <c r="AO52" i="5" s="1"/>
  <c r="AP148" i="5"/>
  <c r="AO148" i="5" s="1"/>
  <c r="AP344" i="5"/>
  <c r="AO344" i="5" s="1"/>
  <c r="AP162" i="5"/>
  <c r="AO162" i="5" s="1"/>
  <c r="AP38" i="5"/>
  <c r="AO38" i="5" s="1"/>
  <c r="AP281" i="5"/>
  <c r="AO281" i="5" s="1"/>
  <c r="AP227" i="5"/>
  <c r="AO227" i="5" s="1"/>
  <c r="AP108" i="5"/>
  <c r="AO108" i="5" s="1"/>
  <c r="AP4" i="5"/>
  <c r="AO4" i="5" s="1"/>
  <c r="AP18" i="5"/>
  <c r="AO18" i="5" s="1"/>
  <c r="AP251" i="5"/>
  <c r="AO251" i="5" s="1"/>
  <c r="AP270" i="5"/>
  <c r="AO270" i="5" s="1"/>
  <c r="AP219" i="5"/>
  <c r="AO219" i="5" s="1"/>
  <c r="AP309" i="5"/>
  <c r="AO309" i="5" s="1"/>
  <c r="AP215" i="5"/>
  <c r="AO215" i="5" s="1"/>
  <c r="AP146" i="5"/>
  <c r="AO146" i="5" s="1"/>
  <c r="AP157" i="5"/>
  <c r="AO157" i="5" s="1"/>
  <c r="AP147" i="5"/>
  <c r="AO147" i="5" s="1"/>
  <c r="AP294" i="5"/>
  <c r="AO294" i="5" s="1"/>
  <c r="AP137" i="5"/>
  <c r="AO137" i="5" s="1"/>
  <c r="T19" i="8" s="1"/>
  <c r="AV541" i="4"/>
  <c r="AU541" i="4" s="1"/>
  <c r="AV448" i="4"/>
  <c r="AU448" i="4" s="1"/>
  <c r="AV347" i="4"/>
  <c r="AU347" i="4" s="1"/>
  <c r="AV408" i="4"/>
  <c r="AU408" i="4" s="1"/>
  <c r="AV305" i="4"/>
  <c r="AU305" i="4" s="1"/>
  <c r="AV323" i="4"/>
  <c r="AU323" i="4" s="1"/>
  <c r="AV570" i="4"/>
  <c r="AU570" i="4" s="1"/>
  <c r="AV398" i="4"/>
  <c r="AU398" i="4" s="1"/>
  <c r="AV262" i="4"/>
  <c r="AU262" i="4" s="1"/>
  <c r="AV101" i="4"/>
  <c r="AU101" i="4" s="1"/>
  <c r="AV232" i="4"/>
  <c r="AU232" i="4" s="1"/>
  <c r="AV26" i="4"/>
  <c r="AU26" i="4" s="1"/>
  <c r="AV397" i="4"/>
  <c r="AU397" i="4" s="1"/>
  <c r="AV504" i="4"/>
  <c r="AU504" i="4" s="1"/>
  <c r="AV484" i="4"/>
  <c r="AU484" i="4" s="1"/>
  <c r="AV181" i="4"/>
  <c r="AU181" i="4" s="1"/>
  <c r="Q34" i="8" s="1"/>
  <c r="AV333" i="4"/>
  <c r="AU333" i="4" s="1"/>
  <c r="AV404" i="4"/>
  <c r="AU404" i="4" s="1"/>
  <c r="AV57" i="4"/>
  <c r="AU57" i="4" s="1"/>
  <c r="AV122" i="4"/>
  <c r="AU122" i="4" s="1"/>
  <c r="AV186" i="4"/>
  <c r="AU186" i="4" s="1"/>
  <c r="AV91" i="4"/>
  <c r="AU91" i="4" s="1"/>
  <c r="AV409" i="4"/>
  <c r="AU409" i="4" s="1"/>
  <c r="AV386" i="4"/>
  <c r="AU386" i="4" s="1"/>
  <c r="AV242" i="4"/>
  <c r="AU242" i="4" s="1"/>
  <c r="AV111" i="4"/>
  <c r="AU111" i="4" s="1"/>
  <c r="AV235" i="4"/>
  <c r="AU235" i="4" s="1"/>
  <c r="AV261" i="4"/>
  <c r="AU261" i="4" s="1"/>
  <c r="AV456" i="4"/>
  <c r="AU456" i="4" s="1"/>
  <c r="AV307" i="4"/>
  <c r="AU307" i="4" s="1"/>
  <c r="AV209" i="4"/>
  <c r="AU209" i="4" s="1"/>
  <c r="AV340" i="4"/>
  <c r="AU340" i="4" s="1"/>
  <c r="AV324" i="4"/>
  <c r="AU324" i="4" s="1"/>
  <c r="AV334" i="4"/>
  <c r="AU334" i="4" s="1"/>
  <c r="AV240" i="4"/>
  <c r="AU240" i="4" s="1"/>
  <c r="AV231" i="4"/>
  <c r="AU231" i="4" s="1"/>
  <c r="AV227" i="4"/>
  <c r="AU227" i="4" s="1"/>
  <c r="AV162" i="4"/>
  <c r="AU162" i="4" s="1"/>
  <c r="AV187" i="4"/>
  <c r="AU187" i="4" s="1"/>
  <c r="AV486" i="4"/>
  <c r="AU486" i="4" s="1"/>
  <c r="AV281" i="4"/>
  <c r="AU281" i="4" s="1"/>
  <c r="AV4" i="4"/>
  <c r="AU4" i="4" s="1"/>
  <c r="AV513" i="4"/>
  <c r="AU513" i="4" s="1"/>
  <c r="AV11" i="4"/>
  <c r="AU11" i="4" s="1"/>
  <c r="AV533" i="4"/>
  <c r="AU533" i="4" s="1"/>
  <c r="AV370" i="4"/>
  <c r="AU370" i="4" s="1"/>
  <c r="AV159" i="4"/>
  <c r="AU159" i="4" s="1"/>
  <c r="AV346" i="4"/>
  <c r="AU346" i="4" s="1"/>
  <c r="AV466" i="4"/>
  <c r="AU466" i="4" s="1"/>
  <c r="AV129" i="4"/>
  <c r="AU129" i="4" s="1"/>
  <c r="AV534" i="4"/>
  <c r="AU534" i="4" s="1"/>
  <c r="AV405" i="4"/>
  <c r="AU405" i="4" s="1"/>
  <c r="AV506" i="4"/>
  <c r="AU506" i="4" s="1"/>
  <c r="AV143" i="4"/>
  <c r="AU143" i="4" s="1"/>
  <c r="AV18" i="4"/>
  <c r="AU18" i="4" s="1"/>
  <c r="AV337" i="4"/>
  <c r="AU337" i="4" s="1"/>
  <c r="AV353" i="4"/>
  <c r="AU353" i="4" s="1"/>
  <c r="AV27" i="4"/>
  <c r="AU27" i="4" s="1"/>
  <c r="AV110" i="4"/>
  <c r="AU110" i="4" s="1"/>
  <c r="AV246" i="4"/>
  <c r="AU246" i="4" s="1"/>
  <c r="AV267" i="4"/>
  <c r="AU267" i="4" s="1"/>
  <c r="AV300" i="4"/>
  <c r="AU300" i="4" s="1"/>
  <c r="AV120" i="4"/>
  <c r="AU120" i="4" s="1"/>
  <c r="AV446" i="4"/>
  <c r="AU446" i="4" s="1"/>
  <c r="AV511" i="4"/>
  <c r="AU511" i="4" s="1"/>
  <c r="AV461" i="4"/>
  <c r="AU461" i="4" s="1"/>
  <c r="AV256" i="4"/>
  <c r="AU256" i="4" s="1"/>
  <c r="AV161" i="4"/>
  <c r="AU161" i="4" s="1"/>
  <c r="AV535" i="4"/>
  <c r="AU535" i="4" s="1"/>
  <c r="AV244" i="4"/>
  <c r="AU244" i="4" s="1"/>
  <c r="Q24" i="8" s="1"/>
  <c r="AV6" i="4"/>
  <c r="AU6" i="4" s="1"/>
  <c r="AV283" i="4"/>
  <c r="AU283" i="4" s="1"/>
  <c r="AV106" i="4"/>
  <c r="AU106" i="4" s="1"/>
  <c r="AV542" i="4"/>
  <c r="AU542" i="4" s="1"/>
  <c r="AV531" i="4"/>
  <c r="AU531" i="4" s="1"/>
  <c r="AV265" i="4"/>
  <c r="AU265" i="4" s="1"/>
  <c r="AV532" i="4"/>
  <c r="AU532" i="4" s="1"/>
  <c r="AV457" i="4"/>
  <c r="AU457" i="4" s="1"/>
  <c r="AV439" i="4"/>
  <c r="AU439" i="4" s="1"/>
  <c r="AV22" i="4"/>
  <c r="AU22" i="4" s="1"/>
  <c r="AV154" i="4"/>
  <c r="AU154" i="4" s="1"/>
  <c r="AV311" i="4"/>
  <c r="AU311" i="4" s="1"/>
  <c r="AV132" i="4"/>
  <c r="AU132" i="4" s="1"/>
  <c r="AV17" i="4"/>
  <c r="AU17" i="4" s="1"/>
  <c r="AV250" i="4"/>
  <c r="AU250" i="4" s="1"/>
  <c r="AV5" i="4"/>
  <c r="AU5" i="4" s="1"/>
  <c r="AV301" i="4"/>
  <c r="AU301" i="4" s="1"/>
  <c r="AV308" i="4"/>
  <c r="AU308" i="4" s="1"/>
  <c r="AV274" i="4"/>
  <c r="AU274" i="4" s="1"/>
  <c r="AV8" i="4"/>
  <c r="AU8" i="4" s="1"/>
  <c r="AV328" i="4"/>
  <c r="AU328" i="4" s="1"/>
  <c r="AV336" i="4"/>
  <c r="AU336" i="4" s="1"/>
  <c r="AV152" i="4"/>
  <c r="AU152" i="4" s="1"/>
  <c r="AV389" i="4"/>
  <c r="AU389" i="4" s="1"/>
  <c r="AV180" i="4"/>
  <c r="AU180" i="4" s="1"/>
  <c r="AV64" i="4"/>
  <c r="AU64" i="4" s="1"/>
  <c r="AV39" i="4"/>
  <c r="AU39" i="4" s="1"/>
  <c r="AV474" i="4"/>
  <c r="AU474" i="4" s="1"/>
  <c r="AV468" i="4"/>
  <c r="AU468" i="4" s="1"/>
  <c r="AV60" i="4"/>
  <c r="AU60" i="4" s="1"/>
  <c r="AV272" i="4"/>
  <c r="AU272" i="4" s="1"/>
  <c r="AV304" i="4"/>
  <c r="AU304" i="4" s="1"/>
  <c r="AV298" i="4"/>
  <c r="AU298" i="4" s="1"/>
  <c r="AV113" i="4"/>
  <c r="AU113" i="4" s="1"/>
  <c r="AV357" i="4"/>
  <c r="AU357" i="4" s="1"/>
  <c r="AV252" i="4"/>
  <c r="AU252" i="4" s="1"/>
  <c r="AV395" i="4"/>
  <c r="AU395" i="4" s="1"/>
  <c r="AV375" i="4"/>
  <c r="AU375" i="4" s="1"/>
  <c r="AV189" i="4"/>
  <c r="AU189" i="4" s="1"/>
  <c r="AV32" i="4"/>
  <c r="AU32" i="4" s="1"/>
  <c r="AV170" i="4"/>
  <c r="AU170" i="4" s="1"/>
  <c r="AV7" i="4"/>
  <c r="AU7" i="4" s="1"/>
  <c r="AV195" i="4"/>
  <c r="AU195" i="4" s="1"/>
  <c r="AV259" i="4"/>
  <c r="AU259" i="4" s="1"/>
  <c r="AV435" i="4"/>
  <c r="AU435" i="4" s="1"/>
  <c r="AV20" i="4"/>
  <c r="AU20" i="4" s="1"/>
  <c r="AV264" i="4"/>
  <c r="AU264" i="4" s="1"/>
  <c r="AV12" i="4"/>
  <c r="AU12" i="4" s="1"/>
  <c r="AV167" i="4"/>
  <c r="AU167" i="4" s="1"/>
  <c r="AV381" i="4"/>
  <c r="AU381" i="4" s="1"/>
  <c r="AV90" i="4"/>
  <c r="AU90" i="4" s="1"/>
  <c r="AV254" i="4"/>
  <c r="AU254" i="4" s="1"/>
  <c r="AV355" i="4"/>
  <c r="AU355" i="4" s="1"/>
  <c r="AV107" i="4"/>
  <c r="AU107" i="4" s="1"/>
  <c r="AV488" i="4"/>
  <c r="AU488" i="4" s="1"/>
  <c r="AV40" i="4"/>
  <c r="AU40" i="4" s="1"/>
  <c r="AV225" i="4"/>
  <c r="AU225" i="4" s="1"/>
  <c r="AV188" i="4"/>
  <c r="AU188" i="4" s="1"/>
  <c r="AV539" i="4"/>
  <c r="AU539" i="4" s="1"/>
  <c r="AV123" i="4"/>
  <c r="AU123" i="4" s="1"/>
  <c r="AV41" i="4"/>
  <c r="AU41" i="4" s="1"/>
  <c r="AV55" i="4"/>
  <c r="AU55" i="4" s="1"/>
  <c r="AV411" i="4"/>
  <c r="AU411" i="4" s="1"/>
  <c r="AV224" i="4"/>
  <c r="AU224" i="4" s="1"/>
  <c r="AV523" i="4"/>
  <c r="AU523" i="4" s="1"/>
  <c r="AV329" i="4"/>
  <c r="AU329" i="4" s="1"/>
  <c r="AV127" i="4"/>
  <c r="AU127" i="4" s="1"/>
  <c r="AV23" i="4"/>
  <c r="AU23" i="4" s="1"/>
  <c r="AV158" i="4"/>
  <c r="AU158" i="4" s="1"/>
  <c r="AV494" i="4"/>
  <c r="AU494" i="4" s="1"/>
  <c r="AV38" i="4"/>
  <c r="AU38" i="4" s="1"/>
  <c r="AV177" i="4"/>
  <c r="AU177" i="4" s="1"/>
  <c r="AV432" i="4"/>
  <c r="AU432" i="4" s="1"/>
  <c r="AV299" i="4"/>
  <c r="AU299" i="4" s="1"/>
  <c r="AV515" i="4"/>
  <c r="AU515" i="4" s="1"/>
  <c r="AV518" i="4"/>
  <c r="AU518" i="4" s="1"/>
  <c r="AV121" i="4"/>
  <c r="AU121" i="4" s="1"/>
  <c r="AV528" i="4"/>
  <c r="AU528" i="4" s="1"/>
  <c r="AV237" i="4"/>
  <c r="AU237" i="4" s="1"/>
  <c r="AV257" i="4"/>
  <c r="AU257" i="4" s="1"/>
  <c r="AV372" i="4"/>
  <c r="AU372" i="4" s="1"/>
  <c r="AV293" i="4"/>
  <c r="AU293" i="4" s="1"/>
  <c r="AV89" i="4"/>
  <c r="AU89" i="4" s="1"/>
  <c r="AV473" i="4"/>
  <c r="AU473" i="4" s="1"/>
  <c r="AV28" i="4"/>
  <c r="AU28" i="4" s="1"/>
  <c r="AV75" i="4"/>
  <c r="AU75" i="4" s="1"/>
  <c r="AV204" i="4"/>
  <c r="AU204" i="4" s="1"/>
  <c r="AV294" i="4"/>
  <c r="AU294" i="4" s="1"/>
  <c r="AV166" i="4"/>
  <c r="AU166" i="4" s="1"/>
  <c r="AV361" i="4"/>
  <c r="AU361" i="4" s="1"/>
  <c r="AV454" i="4"/>
  <c r="AU454" i="4" s="1"/>
  <c r="AV464" i="4"/>
  <c r="AU464" i="4" s="1"/>
  <c r="AV133" i="4"/>
  <c r="AU133" i="4" s="1"/>
  <c r="AV63" i="4"/>
  <c r="AU63" i="4" s="1"/>
  <c r="AV169" i="4"/>
  <c r="AU169" i="4" s="1"/>
  <c r="AV314" i="4"/>
  <c r="AU314" i="4" s="1"/>
  <c r="AV327" i="4"/>
  <c r="AU327" i="4" s="1"/>
  <c r="AV109" i="4"/>
  <c r="AU109" i="4" s="1"/>
  <c r="AV529" i="4"/>
  <c r="AU529" i="4" s="1"/>
  <c r="AV418" i="4"/>
  <c r="AU418" i="4" s="1"/>
  <c r="AV190" i="4"/>
  <c r="AU190" i="4" s="1"/>
  <c r="AV354" i="4"/>
  <c r="AU354" i="4" s="1"/>
  <c r="AV197" i="4"/>
  <c r="AU197" i="4" s="1"/>
  <c r="AV469" i="4"/>
  <c r="AU469" i="4" s="1"/>
  <c r="AV215" i="4"/>
  <c r="AU215" i="4" s="1"/>
  <c r="AV431" i="4"/>
  <c r="AU431" i="4" s="1"/>
  <c r="AV86" i="4"/>
  <c r="AU86" i="4" s="1"/>
  <c r="AV73" i="4"/>
  <c r="AU73" i="4" s="1"/>
  <c r="AV489" i="4"/>
  <c r="AU489" i="4" s="1"/>
  <c r="AV415" i="4"/>
  <c r="AU415" i="4" s="1"/>
  <c r="AV546" i="4"/>
  <c r="AU546" i="4" s="1"/>
  <c r="AV117" i="4"/>
  <c r="AU117" i="4" s="1"/>
  <c r="AV275" i="4"/>
  <c r="AU275" i="4" s="1"/>
  <c r="AV374" i="4"/>
  <c r="AU374" i="4" s="1"/>
  <c r="AV312" i="4"/>
  <c r="AU312" i="4" s="1"/>
  <c r="AV236" i="4"/>
  <c r="AU236" i="4" s="1"/>
  <c r="AV549" i="4"/>
  <c r="AU549" i="4" s="1"/>
  <c r="AV296" i="4"/>
  <c r="AU296" i="4" s="1"/>
  <c r="AV74" i="4"/>
  <c r="AU74" i="4" s="1"/>
  <c r="AV507" i="4"/>
  <c r="AU507" i="4" s="1"/>
  <c r="AV387" i="4"/>
  <c r="AU387" i="4" s="1"/>
  <c r="AV45" i="4"/>
  <c r="AU45" i="4" s="1"/>
  <c r="AV547" i="4"/>
  <c r="AU547" i="4" s="1"/>
  <c r="AV332" i="4"/>
  <c r="AU332" i="4" s="1"/>
  <c r="AV350" i="4"/>
  <c r="AU350" i="4" s="1"/>
  <c r="AV345" i="4"/>
  <c r="AU345" i="4" s="1"/>
  <c r="AV558" i="4"/>
  <c r="AU558" i="4" s="1"/>
  <c r="AV13" i="4"/>
  <c r="AU13" i="4" s="1"/>
  <c r="AV276" i="4"/>
  <c r="AU276" i="4" s="1"/>
  <c r="AV364" i="4"/>
  <c r="AU364" i="4" s="1"/>
  <c r="AV66" i="4"/>
  <c r="AU66" i="4" s="1"/>
  <c r="AV317" i="4"/>
  <c r="AU317" i="4" s="1"/>
  <c r="Q19" i="8" s="1"/>
  <c r="AV437" i="4"/>
  <c r="AU437" i="4" s="1"/>
  <c r="AV519" i="4"/>
  <c r="AU519" i="4" s="1"/>
  <c r="AV342" i="4"/>
  <c r="AU342" i="4" s="1"/>
  <c r="AV428" i="4"/>
  <c r="AU428" i="4" s="1"/>
  <c r="AV487" i="4"/>
  <c r="AU487" i="4" s="1"/>
  <c r="AV202" i="4"/>
  <c r="AU202" i="4" s="1"/>
  <c r="AV80" i="4"/>
  <c r="AU80" i="4" s="1"/>
  <c r="AV360" i="4"/>
  <c r="AU360" i="4" s="1"/>
  <c r="AV559" i="4"/>
  <c r="AU559" i="4" s="1"/>
  <c r="AV247" i="4"/>
  <c r="AU247" i="4" s="1"/>
  <c r="AV31" i="4"/>
  <c r="AU31" i="4" s="1"/>
  <c r="AV385" i="4"/>
  <c r="AU385" i="4" s="1"/>
  <c r="AV310" i="4"/>
  <c r="AU310" i="4" s="1"/>
  <c r="AV309" i="4"/>
  <c r="AU309" i="4" s="1"/>
  <c r="AV77" i="4"/>
  <c r="AU77" i="4" s="1"/>
  <c r="AV476" i="4"/>
  <c r="AU476" i="4" s="1"/>
  <c r="AV238" i="4"/>
  <c r="AU238" i="4" s="1"/>
  <c r="AV241" i="4"/>
  <c r="AU241" i="4" s="1"/>
  <c r="AV425" i="4"/>
  <c r="AU425" i="4" s="1"/>
  <c r="AV414" i="4"/>
  <c r="AU414" i="4" s="1"/>
  <c r="AV377" i="4"/>
  <c r="AU377" i="4" s="1"/>
  <c r="AV470" i="4"/>
  <c r="AU470" i="4" s="1"/>
  <c r="AV366" i="4"/>
  <c r="AU366" i="4" s="1"/>
  <c r="AV560" i="4"/>
  <c r="AU560" i="4" s="1"/>
  <c r="AV176" i="4"/>
  <c r="AU176" i="4" s="1"/>
  <c r="AV335" i="4"/>
  <c r="AU335" i="4" s="1"/>
  <c r="AV561" i="4"/>
  <c r="AU561" i="4" s="1"/>
  <c r="AV269" i="4"/>
  <c r="AU269" i="4" s="1"/>
  <c r="AV472" i="4"/>
  <c r="AU472" i="4" s="1"/>
  <c r="AV104" i="4"/>
  <c r="AU104" i="4" s="1"/>
  <c r="AV174" i="4"/>
  <c r="AU174" i="4" s="1"/>
  <c r="AV116" i="4"/>
  <c r="AU116" i="4" s="1"/>
  <c r="AV266" i="4"/>
  <c r="AU266" i="4" s="1"/>
  <c r="AV100" i="4"/>
  <c r="AU100" i="4" s="1"/>
  <c r="AV229" i="4"/>
  <c r="AU229" i="4" s="1"/>
  <c r="AV359" i="4"/>
  <c r="AU359" i="4" s="1"/>
  <c r="AV270" i="4"/>
  <c r="AU270" i="4" s="1"/>
  <c r="AV142" i="4"/>
  <c r="AU142" i="4" s="1"/>
  <c r="AV522" i="4"/>
  <c r="AU522" i="4" s="1"/>
  <c r="AV95" i="4"/>
  <c r="AU95" i="4" s="1"/>
  <c r="AV87" i="4"/>
  <c r="AU87" i="4" s="1"/>
  <c r="AV72" i="4"/>
  <c r="AU72" i="4" s="1"/>
  <c r="AV453" i="4"/>
  <c r="AU453" i="4" s="1"/>
  <c r="AV481" i="4"/>
  <c r="AU481" i="4" s="1"/>
  <c r="AV286" i="4"/>
  <c r="AU286" i="4" s="1"/>
  <c r="AV315" i="4"/>
  <c r="AU315" i="4" s="1"/>
  <c r="AV99" i="4"/>
  <c r="AU99" i="4" s="1"/>
  <c r="AV164" i="4"/>
  <c r="AU164" i="4" s="1"/>
  <c r="AV471" i="4"/>
  <c r="AU471" i="4" s="1"/>
  <c r="AV226" i="4"/>
  <c r="AU226" i="4" s="1"/>
  <c r="AV480" i="4"/>
  <c r="AU480" i="4" s="1"/>
  <c r="AV182" i="4"/>
  <c r="AU182" i="4" s="1"/>
  <c r="AV416" i="4"/>
  <c r="AU416" i="4" s="1"/>
  <c r="AV313" i="4"/>
  <c r="AU313" i="4" s="1"/>
  <c r="AV49" i="4"/>
  <c r="AU49" i="4" s="1"/>
  <c r="AV338" i="4"/>
  <c r="AU338" i="4" s="1"/>
  <c r="AV81" i="4"/>
  <c r="AU81" i="4" s="1"/>
  <c r="AV98" i="4"/>
  <c r="AU98" i="4" s="1"/>
  <c r="AV430" i="4"/>
  <c r="AU430" i="4" s="1"/>
  <c r="AV538" i="4"/>
  <c r="AU538" i="4" s="1"/>
  <c r="AV449" i="4"/>
  <c r="AU449" i="4" s="1"/>
  <c r="AV512" i="4"/>
  <c r="AU512" i="4" s="1"/>
  <c r="AV524" i="4"/>
  <c r="AU524" i="4" s="1"/>
  <c r="AV171" i="4"/>
  <c r="AU171" i="4" s="1"/>
  <c r="AV319" i="4"/>
  <c r="AU319" i="4" s="1"/>
  <c r="AV96" i="4"/>
  <c r="AU96" i="4" s="1"/>
  <c r="AV401" i="4"/>
  <c r="AU401" i="4" s="1"/>
  <c r="AV550" i="4"/>
  <c r="AU550" i="4" s="1"/>
  <c r="AV62" i="4"/>
  <c r="AU62" i="4" s="1"/>
  <c r="AV271" i="4"/>
  <c r="AU271" i="4" s="1"/>
  <c r="AV482" i="4"/>
  <c r="AU482" i="4" s="1"/>
  <c r="AV183" i="4"/>
  <c r="AU183" i="4" s="1"/>
  <c r="AV273" i="4"/>
  <c r="AU273" i="4" s="1"/>
  <c r="AV219" i="4"/>
  <c r="AU219" i="4" s="1"/>
  <c r="AV463" i="4"/>
  <c r="AU463" i="4" s="1"/>
  <c r="AV412" i="4"/>
  <c r="AU412" i="4" s="1"/>
  <c r="AV393" i="4"/>
  <c r="AU393" i="4" s="1"/>
  <c r="AV42" i="4"/>
  <c r="AU42" i="4" s="1"/>
  <c r="AV478" i="4"/>
  <c r="AU478" i="4" s="1"/>
  <c r="AV452" i="4"/>
  <c r="AU452" i="4" s="1"/>
  <c r="AV434" i="4"/>
  <c r="AU434" i="4" s="1"/>
  <c r="AV79" i="4"/>
  <c r="AU79" i="4" s="1"/>
  <c r="AV163" i="4"/>
  <c r="AU163" i="4" s="1"/>
  <c r="AV83" i="4"/>
  <c r="AU83" i="4" s="1"/>
  <c r="AV403" i="4"/>
  <c r="AU403" i="4" s="1"/>
  <c r="AV402" i="4"/>
  <c r="AU402" i="4" s="1"/>
  <c r="AV199" i="4"/>
  <c r="AU199" i="4" s="1"/>
  <c r="AV88" i="4"/>
  <c r="AU88" i="4" s="1"/>
  <c r="AV44" i="4"/>
  <c r="AU44" i="4" s="1"/>
  <c r="AV212" i="4"/>
  <c r="AU212" i="4" s="1"/>
  <c r="AV148" i="4"/>
  <c r="AU148" i="4" s="1"/>
  <c r="AV58" i="4"/>
  <c r="AU58" i="4" s="1"/>
  <c r="AV93" i="4"/>
  <c r="AU93" i="4" s="1"/>
  <c r="AV394" i="4"/>
  <c r="AU394" i="4" s="1"/>
  <c r="AV500" i="4"/>
  <c r="AU500" i="4" s="1"/>
  <c r="AV260" i="4"/>
  <c r="AU260" i="4" s="1"/>
  <c r="AV562" i="4"/>
  <c r="AU562" i="4" s="1"/>
  <c r="AV417" i="4"/>
  <c r="AU417" i="4" s="1"/>
  <c r="AV92" i="4"/>
  <c r="AU92" i="4" s="1"/>
  <c r="AV141" i="4"/>
  <c r="AU141" i="4" s="1"/>
  <c r="AV203" i="4"/>
  <c r="AU203" i="4" s="1"/>
  <c r="AV19" i="4"/>
  <c r="AU19" i="4" s="1"/>
  <c r="AV543" i="4"/>
  <c r="AU543" i="4" s="1"/>
  <c r="AV290" i="4"/>
  <c r="AU290" i="4" s="1"/>
  <c r="Q39" i="8" s="1"/>
  <c r="AV306" i="4"/>
  <c r="AU306" i="4" s="1"/>
  <c r="AV492" i="4"/>
  <c r="AU492" i="4" s="1"/>
  <c r="AV351" i="4"/>
  <c r="AU351" i="4" s="1"/>
  <c r="AV70" i="4"/>
  <c r="AU70" i="4" s="1"/>
  <c r="AV157" i="4"/>
  <c r="AU157" i="4" s="1"/>
  <c r="AV3" i="4"/>
  <c r="AU3" i="4" s="1"/>
  <c r="AV325" i="4"/>
  <c r="AU325" i="4" s="1"/>
  <c r="AV103" i="4"/>
  <c r="AU103" i="4" s="1"/>
  <c r="AV16" i="4"/>
  <c r="AU16" i="4" s="1"/>
  <c r="AV514" i="4"/>
  <c r="AU514" i="4" s="1"/>
  <c r="AV362" i="4"/>
  <c r="AU362" i="4" s="1"/>
  <c r="AV52" i="4"/>
  <c r="AU52" i="4" s="1"/>
  <c r="AV445" i="4"/>
  <c r="AU445" i="4" s="1"/>
  <c r="AV368" i="4"/>
  <c r="AU368" i="4" s="1"/>
  <c r="AV277" i="4"/>
  <c r="AU277" i="4" s="1"/>
  <c r="AV563" i="4"/>
  <c r="AU563" i="4" s="1"/>
  <c r="AV458" i="4"/>
  <c r="AU458" i="4" s="1"/>
  <c r="AV34" i="4"/>
  <c r="AU34" i="4" s="1"/>
  <c r="AV384" i="4"/>
  <c r="AU384" i="4" s="1"/>
  <c r="AV564" i="4"/>
  <c r="AU564" i="4" s="1"/>
  <c r="AV490" i="4"/>
  <c r="AU490" i="4" s="1"/>
  <c r="AV105" i="4"/>
  <c r="AU105" i="4" s="1"/>
  <c r="AV540" i="4"/>
  <c r="AU540" i="4" s="1"/>
  <c r="AV255" i="4"/>
  <c r="AU255" i="4" s="1"/>
  <c r="AV433" i="4"/>
  <c r="AU433" i="4" s="1"/>
  <c r="AV544" i="4"/>
  <c r="AU544" i="4" s="1"/>
  <c r="AV112" i="4"/>
  <c r="AU112" i="4" s="1"/>
  <c r="AV249" i="4"/>
  <c r="AU249" i="4" s="1"/>
  <c r="AV297" i="4"/>
  <c r="AU297" i="4" s="1"/>
  <c r="AV147" i="4"/>
  <c r="AU147" i="4" s="1"/>
  <c r="AV194" i="4"/>
  <c r="AU194" i="4" s="1"/>
  <c r="AV94" i="4"/>
  <c r="AU94" i="4" s="1"/>
  <c r="AV65" i="4"/>
  <c r="AU65" i="4" s="1"/>
  <c r="AV207" i="4"/>
  <c r="AU207" i="4" s="1"/>
  <c r="AV485" i="4"/>
  <c r="AU485" i="4" s="1"/>
  <c r="AV451" i="4"/>
  <c r="AU451" i="4" s="1"/>
  <c r="AV495" i="4"/>
  <c r="AU495" i="4" s="1"/>
  <c r="AV213" i="4"/>
  <c r="AU213" i="4" s="1"/>
  <c r="AV424" i="4"/>
  <c r="AU424" i="4" s="1"/>
  <c r="AV285" i="4"/>
  <c r="AU285" i="4" s="1"/>
  <c r="AV423" i="4"/>
  <c r="AU423" i="4" s="1"/>
  <c r="AV251" i="4"/>
  <c r="AU251" i="4" s="1"/>
  <c r="AV498" i="4"/>
  <c r="AU498" i="4" s="1"/>
  <c r="AV124" i="4"/>
  <c r="AU124" i="4" s="1"/>
  <c r="Q7" i="8" s="1"/>
  <c r="AV15" i="4"/>
  <c r="AU15" i="4" s="1"/>
  <c r="AV339" i="4"/>
  <c r="AU339" i="4" s="1"/>
  <c r="AV172" i="4"/>
  <c r="AU172" i="4" s="1"/>
  <c r="AV37" i="4"/>
  <c r="AU37" i="4" s="1"/>
  <c r="AV517" i="4"/>
  <c r="AU517" i="4" s="1"/>
  <c r="AV168" i="4"/>
  <c r="AU168" i="4" s="1"/>
  <c r="AV367" i="4"/>
  <c r="AU367" i="4" s="1"/>
  <c r="AV115" i="4"/>
  <c r="AU115" i="4" s="1"/>
  <c r="AV43" i="4"/>
  <c r="AU43" i="4" s="1"/>
  <c r="AV443" i="4"/>
  <c r="AU443" i="4" s="1"/>
  <c r="AV160" i="4"/>
  <c r="AU160" i="4" s="1"/>
  <c r="AV379" i="4"/>
  <c r="AU379" i="4" s="1"/>
  <c r="AV280" i="4"/>
  <c r="AU280" i="4" s="1"/>
  <c r="AV56" i="4"/>
  <c r="AU56" i="4" s="1"/>
  <c r="AV278" i="4"/>
  <c r="AU278" i="4" s="1"/>
  <c r="AV82" i="4"/>
  <c r="AU82" i="4" s="1"/>
  <c r="AV447" i="4"/>
  <c r="AU447" i="4" s="1"/>
  <c r="AV268" i="4"/>
  <c r="AU268" i="4" s="1"/>
  <c r="AV85" i="4"/>
  <c r="AU85" i="4" s="1"/>
  <c r="AV29" i="4"/>
  <c r="AU29" i="4" s="1"/>
  <c r="AV54" i="4"/>
  <c r="AU54" i="4" s="1"/>
  <c r="AV149" i="4"/>
  <c r="AU149" i="4" s="1"/>
  <c r="AV322" i="4"/>
  <c r="AU322" i="4" s="1"/>
  <c r="AV530" i="4"/>
  <c r="AU530" i="4" s="1"/>
  <c r="AV155" i="4"/>
  <c r="AU155" i="4" s="1"/>
  <c r="AV214" i="4"/>
  <c r="AU214" i="4" s="1"/>
  <c r="AV243" i="4"/>
  <c r="AU243" i="4" s="1"/>
  <c r="AV555" i="4"/>
  <c r="AU555" i="4" s="1"/>
  <c r="AV216" i="4"/>
  <c r="AU216" i="4" s="1"/>
  <c r="Q18" i="8" s="1"/>
  <c r="AV184" i="4"/>
  <c r="AU184" i="4" s="1"/>
  <c r="AV303" i="4"/>
  <c r="AU303" i="4" s="1"/>
  <c r="AV291" i="4"/>
  <c r="AU291" i="4" s="1"/>
  <c r="AV440" i="4"/>
  <c r="AU440" i="4" s="1"/>
  <c r="AV545" i="4"/>
  <c r="AU545" i="4" s="1"/>
  <c r="AV460" i="4"/>
  <c r="AU460" i="4" s="1"/>
  <c r="AV344" i="4"/>
  <c r="AU344" i="4" s="1"/>
  <c r="AV263" i="4"/>
  <c r="AU263" i="4" s="1"/>
  <c r="AV493" i="4"/>
  <c r="AU493" i="4" s="1"/>
  <c r="AV201" i="4"/>
  <c r="AU201" i="4" s="1"/>
  <c r="AV284" i="4"/>
  <c r="AU284" i="4" s="1"/>
  <c r="AV499" i="4"/>
  <c r="AU499" i="4" s="1"/>
  <c r="AV14" i="4"/>
  <c r="AU14" i="4" s="1"/>
  <c r="AV373" i="4"/>
  <c r="AU373" i="4" s="1"/>
  <c r="AV146" i="4"/>
  <c r="AU146" i="4" s="1"/>
  <c r="AV525" i="4"/>
  <c r="AU525" i="4" s="1"/>
  <c r="AV119" i="4"/>
  <c r="AU119" i="4" s="1"/>
  <c r="AV302" i="4"/>
  <c r="AU302" i="4" s="1"/>
  <c r="AV429" i="4"/>
  <c r="AU429" i="4" s="1"/>
  <c r="AV565" i="4"/>
  <c r="AU565" i="4" s="1"/>
  <c r="AV566" i="4"/>
  <c r="AU566" i="4" s="1"/>
  <c r="AV48" i="4"/>
  <c r="AU48" i="4" s="1"/>
  <c r="AV78" i="4"/>
  <c r="AU78" i="4" s="1"/>
  <c r="AV391" i="4"/>
  <c r="AU391" i="4" s="1"/>
  <c r="AV400" i="4"/>
  <c r="AU400" i="4" s="1"/>
  <c r="AV10" i="4"/>
  <c r="AU10" i="4" s="1"/>
  <c r="AV191" i="4"/>
  <c r="AU191" i="4" s="1"/>
  <c r="AV420" i="4"/>
  <c r="AU420" i="4" s="1"/>
  <c r="AV53" i="4"/>
  <c r="AU53" i="4" s="1"/>
  <c r="AV501" i="4"/>
  <c r="AU501" i="4" s="1"/>
  <c r="AV548" i="4"/>
  <c r="AU548" i="4" s="1"/>
  <c r="AV46" i="4"/>
  <c r="AU46" i="4" s="1"/>
  <c r="AV279" i="4"/>
  <c r="AU279" i="4" s="1"/>
  <c r="AV234" i="4"/>
  <c r="AU234" i="4" s="1"/>
  <c r="AV567" i="4"/>
  <c r="AU567" i="4" s="1"/>
  <c r="AV396" i="4"/>
  <c r="AU396" i="4" s="1"/>
  <c r="AV223" i="4"/>
  <c r="AU223" i="4" s="1"/>
  <c r="AV50" i="4"/>
  <c r="AU50" i="4" s="1"/>
  <c r="AV509" i="4"/>
  <c r="AU509" i="4" s="1"/>
  <c r="AV502" i="4"/>
  <c r="AU502" i="4" s="1"/>
  <c r="AV479" i="4"/>
  <c r="AU479" i="4" s="1"/>
  <c r="AV536" i="4"/>
  <c r="AU536" i="4" s="1"/>
  <c r="AV553" i="4"/>
  <c r="AU553" i="4" s="1"/>
  <c r="AV289" i="4"/>
  <c r="AU289" i="4" s="1"/>
  <c r="AV35" i="4"/>
  <c r="AU35" i="4" s="1"/>
  <c r="AV505" i="4"/>
  <c r="AU505" i="4" s="1"/>
  <c r="AV527" i="4"/>
  <c r="AU527" i="4" s="1"/>
  <c r="AV427" i="4"/>
  <c r="AU427" i="4" s="1"/>
  <c r="AV205" i="4"/>
  <c r="AU205" i="4" s="1"/>
  <c r="AV61" i="4"/>
  <c r="AU61" i="4" s="1"/>
  <c r="AV390" i="4"/>
  <c r="AU390" i="4" s="1"/>
  <c r="Q12" i="8" s="1"/>
  <c r="AV497" i="4"/>
  <c r="AU497" i="4" s="1"/>
  <c r="AV369" i="4"/>
  <c r="AU369" i="4" s="1"/>
  <c r="AV69" i="4"/>
  <c r="AU69" i="4" s="1"/>
  <c r="AV208" i="4"/>
  <c r="AU208" i="4" s="1"/>
  <c r="AV442" i="4"/>
  <c r="AU442" i="4" s="1"/>
  <c r="AV59" i="4"/>
  <c r="AU59" i="4" s="1"/>
  <c r="AV292" i="4"/>
  <c r="AU292" i="4" s="1"/>
  <c r="AV33" i="4"/>
  <c r="AU33" i="4" s="1"/>
  <c r="AV551" i="4"/>
  <c r="AU551" i="4" s="1"/>
  <c r="AV2" i="4"/>
  <c r="AU2" i="4" s="1"/>
  <c r="AV173" i="4"/>
  <c r="AU173" i="4" s="1"/>
  <c r="AV185" i="4"/>
  <c r="AU185" i="4" s="1"/>
  <c r="AV287" i="4"/>
  <c r="AU287" i="4" s="1"/>
  <c r="AV253" i="4"/>
  <c r="AU253" i="4" s="1"/>
  <c r="AV406" i="4"/>
  <c r="AU406" i="4" s="1"/>
  <c r="AV436" i="4"/>
  <c r="AU436" i="4" s="1"/>
  <c r="AV134" i="4"/>
  <c r="AU134" i="4" s="1"/>
  <c r="AV450" i="4"/>
  <c r="AU450" i="4" s="1"/>
  <c r="AV136" i="4"/>
  <c r="AU136" i="4" s="1"/>
  <c r="AV228" i="4"/>
  <c r="AU228" i="4" s="1"/>
  <c r="AV462" i="4"/>
  <c r="AU462" i="4" s="1"/>
  <c r="AV496" i="4"/>
  <c r="AU496" i="4" s="1"/>
  <c r="AV568" i="4"/>
  <c r="AU568" i="4" s="1"/>
  <c r="AV130" i="4"/>
  <c r="AU130" i="4" s="1"/>
  <c r="AV192" i="4"/>
  <c r="AU192" i="4" s="1"/>
  <c r="AV459" i="4"/>
  <c r="AU459" i="4" s="1"/>
  <c r="AV36" i="4"/>
  <c r="AU36" i="4" s="1"/>
  <c r="AV521" i="4"/>
  <c r="AU521" i="4" s="1"/>
  <c r="AV144" i="4"/>
  <c r="AU144" i="4" s="1"/>
  <c r="AV47" i="4"/>
  <c r="AU47" i="4" s="1"/>
  <c r="AV410" i="4"/>
  <c r="AU410" i="4" s="1"/>
  <c r="AV392" i="4"/>
  <c r="AU392" i="4" s="1"/>
  <c r="AV258" i="4"/>
  <c r="AU258" i="4" s="1"/>
  <c r="AV131" i="4"/>
  <c r="AU131" i="4" s="1"/>
  <c r="AV520" i="4"/>
  <c r="AU520" i="4" s="1"/>
  <c r="AV140" i="4"/>
  <c r="AU140" i="4" s="1"/>
  <c r="AV330" i="4"/>
  <c r="AU330" i="4" s="1"/>
  <c r="AV165" i="4"/>
  <c r="AU165" i="4" s="1"/>
  <c r="AV503" i="4"/>
  <c r="AU503" i="4" s="1"/>
  <c r="AV491" i="4"/>
  <c r="AU491" i="4" s="1"/>
  <c r="AV151" i="4"/>
  <c r="AU151" i="4" s="1"/>
  <c r="AV68" i="4"/>
  <c r="AU68" i="4" s="1"/>
  <c r="AV352" i="4"/>
  <c r="AU352" i="4" s="1"/>
  <c r="AV210" i="4"/>
  <c r="AU210" i="4" s="1"/>
  <c r="AV138" i="4"/>
  <c r="AU138" i="4" s="1"/>
  <c r="AV206" i="4"/>
  <c r="AU206" i="4" s="1"/>
  <c r="AV483" i="4"/>
  <c r="AU483" i="4" s="1"/>
  <c r="AV30" i="4"/>
  <c r="AU30" i="4" s="1"/>
  <c r="AV150" i="4"/>
  <c r="AU150" i="4" s="1"/>
  <c r="AV288" i="4"/>
  <c r="AU288" i="4" s="1"/>
  <c r="AV569" i="4"/>
  <c r="AU569" i="4" s="1"/>
  <c r="AV221" i="4"/>
  <c r="AU221" i="4" s="1"/>
  <c r="AV25" i="4"/>
  <c r="AU25" i="4" s="1"/>
  <c r="AV413" i="4"/>
  <c r="AU413" i="4" s="1"/>
  <c r="AV318" i="4"/>
  <c r="AU318" i="4" s="1"/>
  <c r="AV477" i="4"/>
  <c r="AU477" i="4" s="1"/>
  <c r="AV24" i="4"/>
  <c r="AU24" i="4" s="1"/>
  <c r="AV316" i="4"/>
  <c r="AU316" i="4" s="1"/>
  <c r="AV211" i="4"/>
  <c r="AU211" i="4" s="1"/>
  <c r="AV331" i="4"/>
  <c r="AU331" i="4" s="1"/>
  <c r="AV371" i="4"/>
  <c r="AU371" i="4" s="1"/>
  <c r="AV153" i="4"/>
  <c r="AU153" i="4" s="1"/>
  <c r="AV220" i="4"/>
  <c r="AU220" i="4" s="1"/>
  <c r="AV230" i="4"/>
  <c r="AU230" i="4" s="1"/>
  <c r="AV516" i="4"/>
  <c r="AU516" i="4" s="1"/>
  <c r="AV341" i="4"/>
  <c r="AU341" i="4" s="1"/>
  <c r="AV245" i="4"/>
  <c r="AU245" i="4" s="1"/>
  <c r="AV349" i="4"/>
  <c r="AU349" i="4" s="1"/>
  <c r="AV175" i="4"/>
  <c r="AU175" i="4" s="1"/>
  <c r="AV71" i="4"/>
  <c r="AU71" i="4" s="1"/>
  <c r="AV419" i="4"/>
  <c r="AU419" i="4" s="1"/>
  <c r="AV102" i="4"/>
  <c r="AU102" i="4" s="1"/>
  <c r="AV239" i="4"/>
  <c r="AU239" i="4" s="1"/>
  <c r="AV455" i="4"/>
  <c r="AU455" i="4" s="1"/>
  <c r="AV554" i="4"/>
  <c r="AU554" i="4" s="1"/>
  <c r="AV193" i="4"/>
  <c r="AU193" i="4" s="1"/>
  <c r="AV118" i="4"/>
  <c r="AU118" i="4" s="1"/>
  <c r="AV282" i="4"/>
  <c r="AU282" i="4" s="1"/>
  <c r="AV526" i="4"/>
  <c r="AU526" i="4" s="1"/>
  <c r="AV295" i="4"/>
  <c r="AU295" i="4" s="1"/>
  <c r="AV444" i="4"/>
  <c r="AU444" i="4" s="1"/>
  <c r="AV363" i="4"/>
  <c r="AU363" i="4" s="1"/>
  <c r="AV178" i="4"/>
  <c r="AU178" i="4" s="1"/>
  <c r="AV233" i="4"/>
  <c r="AU233" i="4" s="1"/>
  <c r="Q38" i="8" s="1"/>
  <c r="AV438" i="4"/>
  <c r="AU438" i="4" s="1"/>
  <c r="AV145" i="4"/>
  <c r="AU145" i="4" s="1"/>
  <c r="AV426" i="4"/>
  <c r="AU426" i="4" s="1"/>
  <c r="AV156" i="4"/>
  <c r="AU156" i="4" s="1"/>
  <c r="AV97" i="4"/>
  <c r="AU97" i="4" s="1"/>
  <c r="AV556" i="4"/>
  <c r="AU556" i="4" s="1"/>
  <c r="AV537" i="4"/>
  <c r="AU537" i="4" s="1"/>
  <c r="AV358" i="4"/>
  <c r="AU358" i="4" s="1"/>
  <c r="AV114" i="4"/>
  <c r="AU114" i="4" s="1"/>
  <c r="AV222" i="4"/>
  <c r="AU222" i="4" s="1"/>
  <c r="AV388" i="4"/>
  <c r="AU388" i="4" s="1"/>
  <c r="AV557" i="4"/>
  <c r="AU557" i="4" s="1"/>
  <c r="AV200" i="4"/>
  <c r="AU200" i="4" s="1"/>
  <c r="AV382" i="4"/>
  <c r="AU382" i="4" s="1"/>
  <c r="AV125" i="4"/>
  <c r="AU125" i="4" s="1"/>
  <c r="AV376" i="4"/>
  <c r="AU376" i="4" s="1"/>
  <c r="AV84" i="4"/>
  <c r="AU84" i="4" s="1"/>
  <c r="AV510" i="4"/>
  <c r="AU510" i="4" s="1"/>
  <c r="AV343" i="4"/>
  <c r="AU343" i="4" s="1"/>
  <c r="AV399" i="4"/>
  <c r="AU399" i="4" s="1"/>
  <c r="Q23" i="8" s="1"/>
  <c r="AV365" i="4"/>
  <c r="AU365" i="4" s="1"/>
  <c r="AV467" i="4"/>
  <c r="AU467" i="4" s="1"/>
  <c r="AV218" i="4"/>
  <c r="AU218" i="4" s="1"/>
  <c r="AV320" i="4"/>
  <c r="AU320" i="4" s="1"/>
  <c r="AV196" i="4"/>
  <c r="AU196" i="4" s="1"/>
  <c r="AV475" i="4"/>
  <c r="AU475" i="4" s="1"/>
  <c r="AV248" i="4"/>
  <c r="AU248" i="4" s="1"/>
  <c r="AV67" i="4"/>
  <c r="AU67" i="4" s="1"/>
  <c r="AV421" i="4"/>
  <c r="AU421" i="4" s="1"/>
  <c r="AV51" i="4"/>
  <c r="AU51" i="4" s="1"/>
  <c r="AP96" i="5"/>
  <c r="AO96" i="5" s="1"/>
  <c r="AP283" i="5"/>
  <c r="AO283" i="5" s="1"/>
  <c r="T38" i="8" s="1"/>
  <c r="AP154" i="5"/>
  <c r="AO154" i="5" s="1"/>
  <c r="AP92" i="5"/>
  <c r="AO92" i="5" s="1"/>
  <c r="AP223" i="5"/>
  <c r="AO223" i="5" s="1"/>
  <c r="AP57" i="5"/>
  <c r="AO57" i="5" s="1"/>
  <c r="AP2" i="5"/>
  <c r="AO2" i="5" s="1"/>
  <c r="AP90" i="5"/>
  <c r="AO90" i="5" s="1"/>
  <c r="AP102" i="5"/>
  <c r="AO102" i="5" s="1"/>
  <c r="AP110" i="5"/>
  <c r="AO110" i="5" s="1"/>
  <c r="AP349" i="5"/>
  <c r="AO349" i="5" s="1"/>
  <c r="AP8" i="5"/>
  <c r="AO8" i="5" s="1"/>
  <c r="AP116" i="5"/>
  <c r="AO116" i="5" s="1"/>
  <c r="AP79" i="5"/>
  <c r="AO79" i="5" s="1"/>
  <c r="T18" i="8" s="1"/>
  <c r="AP231" i="5"/>
  <c r="AO231" i="5" s="1"/>
  <c r="AP308" i="5"/>
  <c r="AO308" i="5" s="1"/>
  <c r="AP195" i="5"/>
  <c r="AO195" i="5" s="1"/>
  <c r="AP62" i="5"/>
  <c r="AO62" i="5" s="1"/>
  <c r="AP32" i="5"/>
  <c r="AO32" i="5" s="1"/>
  <c r="AP279" i="5"/>
  <c r="AO279" i="5" s="1"/>
  <c r="AP122" i="5"/>
  <c r="AO122" i="5" s="1"/>
  <c r="AP27" i="5"/>
  <c r="AO27" i="5" s="1"/>
  <c r="AP3" i="7"/>
  <c r="AO3" i="7" s="1"/>
  <c r="AP208" i="7"/>
  <c r="AO208" i="7" s="1"/>
  <c r="AP51" i="7"/>
  <c r="AO51" i="7" s="1"/>
  <c r="AP12" i="7"/>
  <c r="AO12" i="7" s="1"/>
  <c r="AP41" i="7"/>
  <c r="AO41" i="7" s="1"/>
  <c r="AP88" i="7"/>
  <c r="AO88" i="7" s="1"/>
  <c r="AP27" i="7"/>
  <c r="AO27" i="7" s="1"/>
  <c r="AP38" i="7"/>
  <c r="AO38" i="7" s="1"/>
  <c r="AP69" i="7"/>
  <c r="AO69" i="7" s="1"/>
  <c r="AP33" i="5"/>
  <c r="AO33" i="5" s="1"/>
  <c r="AP6" i="5"/>
  <c r="AO6" i="5" s="1"/>
  <c r="AP196" i="5"/>
  <c r="AO196" i="5" s="1"/>
  <c r="AP205" i="5"/>
  <c r="AO205" i="5" s="1"/>
  <c r="AP181" i="5"/>
  <c r="AO181" i="5" s="1"/>
  <c r="AP3" i="5"/>
  <c r="AO3" i="5" s="1"/>
  <c r="AP73" i="5"/>
  <c r="AO73" i="5" s="1"/>
  <c r="AP198" i="5"/>
  <c r="AO198" i="5" s="1"/>
  <c r="AP100" i="5"/>
  <c r="AO100" i="5" s="1"/>
  <c r="AP12" i="5"/>
  <c r="AO12" i="5" s="1"/>
  <c r="AP35" i="5"/>
  <c r="AO35" i="5" s="1"/>
  <c r="AP261" i="5"/>
  <c r="AO261" i="5" s="1"/>
  <c r="AP120" i="5"/>
  <c r="AO120" i="5" s="1"/>
  <c r="AP179" i="5"/>
  <c r="AO179" i="5" s="1"/>
  <c r="AP71" i="5"/>
  <c r="AO71" i="5" s="1"/>
  <c r="AP49" i="5"/>
  <c r="AO49" i="5" s="1"/>
  <c r="AP150" i="5"/>
  <c r="AO150" i="5" s="1"/>
  <c r="AP288" i="5"/>
  <c r="AO288" i="5" s="1"/>
  <c r="AP321" i="5"/>
  <c r="AO321" i="5" s="1"/>
  <c r="AP115" i="5"/>
  <c r="AO115" i="5" s="1"/>
  <c r="AP133" i="5"/>
  <c r="AO133" i="5" s="1"/>
  <c r="AP85" i="5"/>
  <c r="AO85" i="5" s="1"/>
  <c r="AP9" i="5"/>
  <c r="AO9" i="5" s="1"/>
  <c r="AP269" i="5"/>
  <c r="AO269" i="5" s="1"/>
  <c r="AP347" i="5"/>
  <c r="AO347" i="5" s="1"/>
  <c r="AP235" i="5"/>
  <c r="AO235" i="5" s="1"/>
  <c r="AP129" i="5"/>
  <c r="AO129" i="5" s="1"/>
  <c r="AP226" i="5"/>
  <c r="AO226" i="5" s="1"/>
  <c r="AP132" i="5"/>
  <c r="AO132" i="5" s="1"/>
  <c r="AP67" i="5"/>
  <c r="AO67" i="5" s="1"/>
  <c r="AP315" i="5"/>
  <c r="AO315" i="5" s="1"/>
  <c r="AP280" i="5"/>
  <c r="AO280" i="5" s="1"/>
  <c r="AP26" i="5"/>
  <c r="AO26" i="5" s="1"/>
  <c r="AP320" i="5"/>
  <c r="AO320" i="5" s="1"/>
  <c r="AP11" i="5"/>
  <c r="AO11" i="5" s="1"/>
  <c r="AP300" i="5"/>
  <c r="AO300" i="5" s="1"/>
  <c r="AP275" i="5"/>
  <c r="AO275" i="5" s="1"/>
  <c r="AP345" i="5"/>
  <c r="AO345" i="5" s="1"/>
  <c r="AP159" i="5"/>
  <c r="AO159" i="5" s="1"/>
  <c r="AP228" i="5"/>
  <c r="AO228" i="5" s="1"/>
  <c r="AP298" i="5"/>
  <c r="AO298" i="5" s="1"/>
  <c r="AP272" i="5"/>
  <c r="AO272" i="5" s="1"/>
  <c r="AP170" i="5"/>
  <c r="AO170" i="5" s="1"/>
  <c r="AP7" i="5"/>
  <c r="AO7" i="5" s="1"/>
  <c r="AP222" i="5"/>
  <c r="AO222" i="5" s="1"/>
  <c r="T39" i="8" s="1"/>
  <c r="AP104" i="5"/>
  <c r="AO104" i="5" s="1"/>
  <c r="T23" i="8" s="1"/>
  <c r="AP229" i="5"/>
  <c r="AO229" i="5" s="1"/>
  <c r="AP97" i="5"/>
  <c r="AO97" i="5" s="1"/>
  <c r="AP285" i="5"/>
  <c r="AO285" i="5" s="1"/>
  <c r="AP240" i="5"/>
  <c r="AO240" i="5" s="1"/>
  <c r="AP63" i="5"/>
  <c r="AO63" i="5" s="1"/>
  <c r="AP50" i="5"/>
  <c r="AO50" i="5" s="1"/>
  <c r="AP346" i="5"/>
  <c r="AO346" i="5" s="1"/>
  <c r="AP53" i="5"/>
  <c r="AO53" i="5" s="1"/>
  <c r="AP348" i="5"/>
  <c r="AO348" i="5" s="1"/>
  <c r="AP168" i="5"/>
  <c r="AO168" i="5" s="1"/>
  <c r="AP322" i="5"/>
  <c r="AO322" i="5" s="1"/>
  <c r="AP284" i="5"/>
  <c r="AO284" i="5" s="1"/>
  <c r="AP213" i="5"/>
  <c r="AO213" i="5" s="1"/>
  <c r="AP330" i="5"/>
  <c r="AO330" i="5" s="1"/>
  <c r="AP40" i="5"/>
  <c r="AO40" i="5" s="1"/>
  <c r="AP89" i="5"/>
  <c r="AO89" i="5" s="1"/>
  <c r="T34" i="8" s="1"/>
  <c r="AP112" i="5"/>
  <c r="AO112" i="5" s="1"/>
  <c r="AP76" i="5"/>
  <c r="AO76" i="5" s="1"/>
  <c r="AP314" i="5"/>
  <c r="AO314" i="5" s="1"/>
  <c r="AP211" i="5"/>
  <c r="AO211" i="5" s="1"/>
  <c r="AP291" i="5"/>
  <c r="AO291" i="5" s="1"/>
  <c r="AP83" i="5"/>
  <c r="AO83" i="5" s="1"/>
  <c r="AP172" i="5"/>
  <c r="AO172" i="5" s="1"/>
  <c r="AP98" i="5"/>
  <c r="AO98" i="5" s="1"/>
  <c r="AP202" i="5"/>
  <c r="AO202" i="5" s="1"/>
  <c r="AP142" i="5"/>
  <c r="AO142" i="5" s="1"/>
  <c r="AP301" i="5"/>
  <c r="AO301" i="5" s="1"/>
  <c r="AP127" i="5"/>
  <c r="AO127" i="5" s="1"/>
  <c r="AP247" i="5"/>
  <c r="AO247" i="5" s="1"/>
  <c r="T28" i="8" s="1"/>
  <c r="AP140" i="5"/>
  <c r="AO140" i="5" s="1"/>
  <c r="AP167" i="5"/>
  <c r="AO167" i="5" s="1"/>
  <c r="AP37" i="5"/>
  <c r="AO37" i="5" s="1"/>
  <c r="AP253" i="5"/>
  <c r="AO253" i="5" s="1"/>
  <c r="AP101" i="5"/>
  <c r="AO101" i="5" s="1"/>
  <c r="AP319" i="5"/>
  <c r="AO319" i="5" s="1"/>
  <c r="AP180" i="5"/>
  <c r="AO180" i="5" s="1"/>
  <c r="AP20" i="5"/>
  <c r="AO20" i="5" s="1"/>
  <c r="AP131" i="5"/>
  <c r="AO131" i="5" s="1"/>
  <c r="AP5" i="5"/>
  <c r="AO5" i="5" s="1"/>
  <c r="AP316" i="5"/>
  <c r="AO316" i="5" s="1"/>
  <c r="AP152" i="5"/>
  <c r="AO152" i="5" s="1"/>
  <c r="AP91" i="5"/>
  <c r="AO91" i="5" s="1"/>
  <c r="AP36" i="5"/>
  <c r="AO36" i="5" s="1"/>
  <c r="AP174" i="5"/>
  <c r="AO174" i="5" s="1"/>
  <c r="AP296" i="5"/>
  <c r="AO296" i="5" s="1"/>
  <c r="AP160" i="5"/>
  <c r="AO160" i="5" s="1"/>
  <c r="AP48" i="5"/>
  <c r="AO48" i="5" s="1"/>
  <c r="AP216" i="5"/>
  <c r="AO216" i="5" s="1"/>
  <c r="AP302" i="5"/>
  <c r="AO302" i="5" s="1"/>
  <c r="AP17" i="5"/>
  <c r="AO17" i="5" s="1"/>
  <c r="AP80" i="5"/>
  <c r="AO80" i="5" s="1"/>
  <c r="AP323" i="5"/>
  <c r="AO323" i="5" s="1"/>
  <c r="AP185" i="5"/>
  <c r="AO185" i="5" s="1"/>
  <c r="AP14" i="5"/>
  <c r="AO14" i="5" s="1"/>
  <c r="AP171" i="5"/>
  <c r="AO171" i="5" s="1"/>
  <c r="AP325" i="5"/>
  <c r="AO325" i="5" s="1"/>
  <c r="AP10" i="5"/>
  <c r="AO10" i="5" s="1"/>
  <c r="AP218" i="5"/>
  <c r="AO218" i="5" s="1"/>
  <c r="AP22" i="5"/>
  <c r="AO22" i="5" s="1"/>
  <c r="AP237" i="5"/>
  <c r="AO237" i="5" s="1"/>
  <c r="AP186" i="5"/>
  <c r="AO186" i="5" s="1"/>
  <c r="AP126" i="5"/>
  <c r="AO126" i="5" s="1"/>
  <c r="AP15" i="5"/>
  <c r="AO15" i="5" s="1"/>
  <c r="AP72" i="5"/>
  <c r="AO72" i="5" s="1"/>
  <c r="AP58" i="5"/>
  <c r="AO58" i="5" s="1"/>
  <c r="AP214" i="5"/>
  <c r="AO214" i="5" s="1"/>
  <c r="AP30" i="5"/>
  <c r="AO30" i="5" s="1"/>
  <c r="AP274" i="5"/>
  <c r="AO274" i="5" s="1"/>
  <c r="AP234" i="5"/>
  <c r="AO234" i="5" s="1"/>
  <c r="AP149" i="5"/>
  <c r="AO149" i="5" s="1"/>
  <c r="AP123" i="5"/>
  <c r="AO123" i="5" s="1"/>
  <c r="AP21" i="5"/>
  <c r="AO21" i="5" s="1"/>
  <c r="AP78" i="5"/>
  <c r="AO78" i="5" s="1"/>
  <c r="AP324" i="5"/>
  <c r="AO324" i="5" s="1"/>
  <c r="AP24" i="5"/>
  <c r="AO24" i="5" s="1"/>
  <c r="AP99" i="5"/>
  <c r="AO99" i="5" s="1"/>
  <c r="AP245" i="5"/>
  <c r="AO245" i="5" s="1"/>
  <c r="AP327" i="5"/>
  <c r="AO327" i="5" s="1"/>
  <c r="AP178" i="5"/>
  <c r="AO178" i="5" s="1"/>
  <c r="AP239" i="5"/>
  <c r="AO239" i="5" s="1"/>
  <c r="AP311" i="5"/>
  <c r="AO311" i="5" s="1"/>
  <c r="AP342" i="5"/>
  <c r="AO342" i="5" s="1"/>
  <c r="T29" i="8" s="1"/>
  <c r="AP39" i="5"/>
  <c r="AO39" i="5" s="1"/>
  <c r="AP113" i="5"/>
  <c r="AO113" i="5" s="1"/>
  <c r="AP59" i="5"/>
  <c r="AO59" i="5" s="1"/>
  <c r="AP191" i="5"/>
  <c r="AO191" i="5" s="1"/>
  <c r="AP343" i="5"/>
  <c r="AO343" i="5" s="1"/>
  <c r="AP217" i="5"/>
  <c r="AO217" i="5" s="1"/>
  <c r="AP252" i="5"/>
  <c r="AO252" i="5" s="1"/>
  <c r="AP84" i="5"/>
  <c r="AO84" i="5" s="1"/>
  <c r="AP337" i="5"/>
  <c r="AO337" i="5" s="1"/>
  <c r="AP173" i="5"/>
  <c r="AO173" i="5" s="1"/>
  <c r="AP220" i="5"/>
  <c r="AO220" i="5" s="1"/>
  <c r="AP290" i="5"/>
  <c r="AO290" i="5" s="1"/>
  <c r="AP61" i="5"/>
  <c r="AO61" i="5" s="1"/>
  <c r="AP258" i="5"/>
  <c r="AO258" i="5" s="1"/>
  <c r="AP336" i="5"/>
  <c r="AO336" i="5" s="1"/>
  <c r="AP306" i="5"/>
  <c r="AO306" i="5" s="1"/>
  <c r="AP232" i="5"/>
  <c r="AO232" i="5" s="1"/>
  <c r="AP189" i="5"/>
  <c r="AO189" i="5" s="1"/>
  <c r="T24" i="8" s="1"/>
  <c r="AP255" i="5"/>
  <c r="AO255" i="5" s="1"/>
  <c r="AP199" i="5"/>
  <c r="AO199" i="5" s="1"/>
  <c r="AP118" i="5"/>
  <c r="AO118" i="5" s="1"/>
  <c r="AP335" i="5"/>
  <c r="AO335" i="5" s="1"/>
  <c r="AP121" i="5"/>
  <c r="AO121" i="5" s="1"/>
  <c r="AP256" i="5"/>
  <c r="AO256" i="5" s="1"/>
  <c r="AP225" i="5"/>
  <c r="AO225" i="5" s="1"/>
  <c r="AP233" i="5"/>
  <c r="AO233" i="5" s="1"/>
  <c r="AP135" i="5"/>
  <c r="AO135" i="5" s="1"/>
  <c r="AP203" i="5"/>
  <c r="AO203" i="5" s="1"/>
  <c r="AP25" i="5"/>
  <c r="AO25" i="5" s="1"/>
  <c r="AP182" i="5"/>
  <c r="AO182" i="5" s="1"/>
  <c r="AP31" i="5"/>
  <c r="AO31" i="5" s="1"/>
  <c r="AP254" i="5"/>
  <c r="AO254" i="5" s="1"/>
  <c r="AP114" i="5"/>
  <c r="AO114" i="5" s="1"/>
  <c r="AP56" i="5"/>
  <c r="AO56" i="5" s="1"/>
  <c r="AP305" i="5"/>
  <c r="AO305" i="5" s="1"/>
  <c r="AP238" i="5"/>
  <c r="AO238" i="5" s="1"/>
  <c r="AP117" i="5"/>
  <c r="AO117" i="5" s="1"/>
  <c r="AP13" i="5"/>
  <c r="AO13" i="5" s="1"/>
  <c r="AP77" i="5"/>
  <c r="AO77" i="5" s="1"/>
  <c r="AP94" i="5"/>
  <c r="AO94" i="5" s="1"/>
  <c r="AP317" i="5"/>
  <c r="AO317" i="5" s="1"/>
  <c r="AP51" i="5"/>
  <c r="AO51" i="5" s="1"/>
  <c r="AP192" i="5"/>
  <c r="AO192" i="5" s="1"/>
  <c r="AP88" i="5"/>
  <c r="AO88" i="5" s="1"/>
  <c r="AP265" i="5"/>
  <c r="AO265" i="5" s="1"/>
  <c r="AP200" i="5"/>
  <c r="AO200" i="5" s="1"/>
  <c r="AP241" i="5"/>
  <c r="AO241" i="5" s="1"/>
  <c r="AP282" i="5"/>
  <c r="AO282" i="5" s="1"/>
  <c r="AP299" i="5"/>
  <c r="AO299" i="5" s="1"/>
  <c r="AP292" i="5"/>
  <c r="AO292" i="5" s="1"/>
  <c r="AP124" i="5"/>
  <c r="AO124" i="5" s="1"/>
  <c r="AP60" i="5"/>
  <c r="AO60" i="5" s="1"/>
  <c r="AP74" i="5"/>
  <c r="AO74" i="5" s="1"/>
  <c r="AP267" i="5"/>
  <c r="AO267" i="5" s="1"/>
  <c r="AP47" i="5"/>
  <c r="AO47" i="5" s="1"/>
  <c r="AP169" i="5"/>
  <c r="AO169" i="5" s="1"/>
  <c r="AP193" i="5"/>
  <c r="AO193" i="5" s="1"/>
  <c r="AP244" i="5"/>
  <c r="AO244" i="5" s="1"/>
  <c r="AP75" i="5"/>
  <c r="AO75" i="5" s="1"/>
  <c r="AP307" i="5"/>
  <c r="AO307" i="5" s="1"/>
  <c r="AP111" i="5"/>
  <c r="AO111" i="5" s="1"/>
  <c r="AP107" i="5"/>
  <c r="AO107" i="5" s="1"/>
  <c r="AP334" i="5"/>
  <c r="AO334" i="5" s="1"/>
  <c r="AP208" i="5"/>
  <c r="AO208" i="5" s="1"/>
  <c r="AP65" i="5"/>
  <c r="AO65" i="5" s="1"/>
  <c r="AP297" i="5"/>
  <c r="AO297" i="5" s="1"/>
  <c r="AP29" i="5"/>
  <c r="AO29" i="5" s="1"/>
  <c r="AP139" i="5"/>
  <c r="AO139" i="5" s="1"/>
  <c r="AP153" i="5"/>
  <c r="AO153" i="5" s="1"/>
  <c r="AP341" i="5"/>
  <c r="AO341" i="5" s="1"/>
  <c r="AP82" i="5"/>
  <c r="AO82" i="5" s="1"/>
  <c r="AP46" i="5"/>
  <c r="AO46" i="5" s="1"/>
  <c r="AP95" i="5"/>
  <c r="AO95" i="5" s="1"/>
  <c r="AP166" i="5"/>
  <c r="AO166" i="5" s="1"/>
  <c r="AP66" i="5"/>
  <c r="AO66" i="5" s="1"/>
  <c r="AP303" i="5"/>
  <c r="AO303" i="5" s="1"/>
  <c r="AP183" i="5"/>
  <c r="AO183" i="5" s="1"/>
  <c r="AP266" i="5"/>
  <c r="AO266" i="5" s="1"/>
  <c r="AP164" i="5"/>
  <c r="AO164" i="5" s="1"/>
  <c r="AP176" i="5"/>
  <c r="AO176" i="5" s="1"/>
  <c r="AP64" i="5"/>
  <c r="AO64" i="5" s="1"/>
  <c r="AP163" i="5"/>
  <c r="AO163" i="5" s="1"/>
  <c r="AP289" i="5"/>
  <c r="AO289" i="5" s="1"/>
  <c r="AP130" i="5"/>
  <c r="AO130" i="5" s="1"/>
  <c r="AP143" i="5"/>
  <c r="AO143" i="5" s="1"/>
  <c r="AP318" i="5"/>
  <c r="AO318" i="5" s="1"/>
  <c r="AP42" i="5"/>
  <c r="AO42" i="5" s="1"/>
  <c r="AP260" i="5"/>
  <c r="AO260" i="5" s="1"/>
  <c r="AP206" i="5"/>
  <c r="AO206" i="5" s="1"/>
  <c r="AP69" i="5"/>
  <c r="AO69" i="5" s="1"/>
  <c r="AP119" i="5"/>
  <c r="AO119" i="5" s="1"/>
  <c r="AP68" i="5"/>
  <c r="AO68" i="5" s="1"/>
  <c r="AP136" i="5"/>
  <c r="AO136" i="5" s="1"/>
  <c r="AP313" i="5"/>
  <c r="AO313" i="5" s="1"/>
  <c r="AP249" i="5"/>
  <c r="AO249" i="5" s="1"/>
  <c r="AP212" i="5"/>
  <c r="AO212" i="5" s="1"/>
  <c r="AP264" i="5"/>
  <c r="AO264" i="5" s="1"/>
  <c r="AP204" i="5"/>
  <c r="AO204" i="5" s="1"/>
  <c r="AP87" i="5"/>
  <c r="AO87" i="5" s="1"/>
  <c r="AP156" i="5"/>
  <c r="AO156" i="5" s="1"/>
  <c r="AP329" i="5"/>
  <c r="AO329" i="5" s="1"/>
  <c r="AP250" i="5"/>
  <c r="AO250" i="5" s="1"/>
  <c r="AP70" i="5"/>
  <c r="AO70" i="5" s="1"/>
  <c r="AV137" i="4"/>
  <c r="AU137" i="4" s="1"/>
  <c r="AV135" i="4"/>
  <c r="AU135" i="4" s="1"/>
  <c r="AV356" i="4"/>
  <c r="AU356" i="4" s="1"/>
  <c r="AV508" i="4"/>
  <c r="AU508" i="4" s="1"/>
  <c r="AV422" i="4"/>
  <c r="AU422" i="4" s="1"/>
  <c r="AV321" i="4"/>
  <c r="AU321" i="4" s="1"/>
  <c r="AK255" i="3"/>
  <c r="AJ255" i="3" s="1"/>
  <c r="AK256" i="3"/>
  <c r="AJ256" i="3" s="1"/>
  <c r="AK144" i="3"/>
  <c r="AJ144" i="3" s="1"/>
  <c r="AP16" i="5"/>
  <c r="AO16" i="5" s="1"/>
  <c r="Q8" i="8" l="1"/>
  <c r="T6" i="8"/>
  <c r="U6" i="8" s="1"/>
  <c r="AG6" i="8" s="1"/>
  <c r="O8" i="8"/>
  <c r="AB8" i="8" s="1"/>
  <c r="O19" i="8"/>
  <c r="AB19" i="8" s="1"/>
  <c r="AJ167" i="3"/>
  <c r="O18" i="8"/>
  <c r="AB18" i="8" s="1"/>
  <c r="AJ197" i="3"/>
  <c r="O6" i="8"/>
  <c r="AB6" i="8" s="1"/>
  <c r="AJ21" i="3"/>
  <c r="O33" i="8"/>
  <c r="AB33" i="8" s="1"/>
  <c r="AJ131" i="3"/>
  <c r="O34" i="8"/>
  <c r="AB34" i="8" s="1"/>
  <c r="AJ78" i="3"/>
  <c r="O12" i="8"/>
  <c r="AB12" i="8" s="1"/>
  <c r="AJ114" i="3"/>
  <c r="O9" i="8"/>
  <c r="AB9" i="8" s="1"/>
  <c r="Q9" i="8"/>
  <c r="Q6" i="8"/>
  <c r="R6" i="8" s="1"/>
  <c r="AF6" i="8" s="1"/>
  <c r="T9" i="8"/>
  <c r="U8" i="8" s="1"/>
  <c r="AG7" i="8" s="1"/>
  <c r="U38" i="8"/>
  <c r="AG22" i="8" s="1"/>
  <c r="U20" i="8"/>
  <c r="AG13" i="8" s="1"/>
  <c r="U32" i="8"/>
  <c r="AG19" i="8" s="1"/>
  <c r="R22" i="8"/>
  <c r="AF14" i="8" s="1"/>
  <c r="R28" i="8"/>
  <c r="AF17" i="8" s="1"/>
  <c r="U44" i="8"/>
  <c r="AG25" i="8" s="1"/>
  <c r="U26" i="8"/>
  <c r="AG16" i="8" s="1"/>
  <c r="U14" i="8"/>
  <c r="AG10" i="8" s="1"/>
  <c r="U42" i="8"/>
  <c r="AG24" i="8" s="1"/>
  <c r="U36" i="8"/>
  <c r="AG21" i="8" s="1"/>
  <c r="U30" i="8"/>
  <c r="AG18" i="8" s="1"/>
  <c r="U24" i="8"/>
  <c r="AG15" i="8" s="1"/>
  <c r="U18" i="8"/>
  <c r="AG12" i="8" s="1"/>
  <c r="U12" i="8"/>
  <c r="AG9" i="8" s="1"/>
  <c r="U16" i="8"/>
  <c r="AG11" i="8" s="1"/>
  <c r="U34" i="8"/>
  <c r="AG20" i="8" s="1"/>
  <c r="U10" i="8"/>
  <c r="AG8" i="8" s="1"/>
  <c r="U40" i="8"/>
  <c r="AG23" i="8" s="1"/>
  <c r="U28" i="8"/>
  <c r="AG17" i="8" s="1"/>
  <c r="U22" i="8"/>
  <c r="AG14" i="8" s="1"/>
  <c r="R44" i="8"/>
  <c r="AF25" i="8" s="1"/>
  <c r="R38" i="8"/>
  <c r="AF22" i="8" s="1"/>
  <c r="R32" i="8"/>
  <c r="AF19" i="8" s="1"/>
  <c r="R26" i="8"/>
  <c r="AF16" i="8" s="1"/>
  <c r="R20" i="8"/>
  <c r="AF13" i="8" s="1"/>
  <c r="R14" i="8"/>
  <c r="AF10" i="8" s="1"/>
  <c r="R40" i="8"/>
  <c r="AF23" i="8" s="1"/>
  <c r="R34" i="8"/>
  <c r="AF20" i="8" s="1"/>
  <c r="R16" i="8"/>
  <c r="AF11" i="8" s="1"/>
  <c r="R10" i="8"/>
  <c r="AF8" i="8" s="1"/>
  <c r="R42" i="8"/>
  <c r="AF24" i="8" s="1"/>
  <c r="R36" i="8"/>
  <c r="AF21" i="8" s="1"/>
  <c r="R30" i="8"/>
  <c r="AF18" i="8" s="1"/>
  <c r="R24" i="8"/>
  <c r="AF15" i="8" s="1"/>
  <c r="R18" i="8"/>
  <c r="AF12" i="8" s="1"/>
  <c r="R12" i="8"/>
  <c r="AF9" i="8" s="1"/>
  <c r="R8" i="8" l="1"/>
  <c r="AF7" i="8" s="1"/>
  <c r="V6" i="8"/>
</calcChain>
</file>

<file path=xl/sharedStrings.xml><?xml version="1.0" encoding="utf-8"?>
<sst xmlns="http://schemas.openxmlformats.org/spreadsheetml/2006/main" count="6085" uniqueCount="1231">
  <si>
    <t>Nimi</t>
  </si>
  <si>
    <t>Raul Must</t>
  </si>
  <si>
    <t>Rainer Kaljumäe</t>
  </si>
  <si>
    <t>Raul Käsner</t>
  </si>
  <si>
    <t>Kristjan Kaljurand</t>
  </si>
  <si>
    <t>Aare Luigas</t>
  </si>
  <si>
    <t>Alar Voitka</t>
  </si>
  <si>
    <t>Kristjan Täherand</t>
  </si>
  <si>
    <t>Mikk Järveoja</t>
  </si>
  <si>
    <t>Mihkel Talts</t>
  </si>
  <si>
    <t>Koht</t>
  </si>
  <si>
    <t>Helina Rüütel</t>
  </si>
  <si>
    <t>Karl-Rasmus Pungas</t>
  </si>
  <si>
    <t>Kristin Kuuba</t>
  </si>
  <si>
    <t>Andrei Kägo</t>
  </si>
  <si>
    <t>Toivo Vällo</t>
  </si>
  <si>
    <t>Tarmo Tubro</t>
  </si>
  <si>
    <t>Mikk Õunmaa</t>
  </si>
  <si>
    <t>Rimantas Jurkuvenas</t>
  </si>
  <si>
    <t>Marcus Lõo</t>
  </si>
  <si>
    <t>Karl Kert</t>
  </si>
  <si>
    <t>Helis Pajuste</t>
  </si>
  <si>
    <t>Reet Vokk</t>
  </si>
  <si>
    <t>Andreas Leimann</t>
  </si>
  <si>
    <t>Siim Saadoja</t>
  </si>
  <si>
    <t>Vahur Lukin</t>
  </si>
  <si>
    <t>Editha Schmalz</t>
  </si>
  <si>
    <t>Pavel Iljin</t>
  </si>
  <si>
    <t>Marek Jürgenson</t>
  </si>
  <si>
    <t>Meelis Tammik</t>
  </si>
  <si>
    <t>Kristi Kuuse</t>
  </si>
  <si>
    <t>Kaire Karindi</t>
  </si>
  <si>
    <t>Külle Kordemets</t>
  </si>
  <si>
    <t>Aleksei Turkin</t>
  </si>
  <si>
    <t>Ants Mängel</t>
  </si>
  <si>
    <t>Karl Kivinurm</t>
  </si>
  <si>
    <t>Martti Eerma</t>
  </si>
  <si>
    <t>Kertu Margus</t>
  </si>
  <si>
    <t>Terje Arak</t>
  </si>
  <si>
    <t>Jekaterina Burlakova</t>
  </si>
  <si>
    <t>Punkte</t>
  </si>
  <si>
    <t>osales madalamas tasemeklassis</t>
  </si>
  <si>
    <t>osales kõrgemas tasemeklassis, kuid ei võitnud ühtegi mängu</t>
  </si>
  <si>
    <t>Andres Aru</t>
  </si>
  <si>
    <t>Ott Aaloe</t>
  </si>
  <si>
    <t>Sinisha Nedic</t>
  </si>
  <si>
    <t>Raul Linnamägi</t>
  </si>
  <si>
    <t>Tauri Kilk</t>
  </si>
  <si>
    <t>Rannar Zirk</t>
  </si>
  <si>
    <t>Võistluste arv</t>
  </si>
  <si>
    <t>Janar Vapper</t>
  </si>
  <si>
    <t>Catlyn Kruus</t>
  </si>
  <si>
    <t>Ramona Üprus</t>
  </si>
  <si>
    <t>Toomas Vallikivi</t>
  </si>
  <si>
    <t>Elina Letjutšaja</t>
  </si>
  <si>
    <t>Arthur Kivi</t>
  </si>
  <si>
    <t>Erko Kasekamp</t>
  </si>
  <si>
    <t>Oskar Männik</t>
  </si>
  <si>
    <t>Ragnar Sepp</t>
  </si>
  <si>
    <t>Viktor Daineko</t>
  </si>
  <si>
    <t>Tarmo Toover</t>
  </si>
  <si>
    <t>Teele Arjasepp</t>
  </si>
  <si>
    <t>Kristel Kivi</t>
  </si>
  <si>
    <t>Inga Ohno</t>
  </si>
  <si>
    <t>Aldo Sinijärv</t>
  </si>
  <si>
    <t>Triinu Tombak</t>
  </si>
  <si>
    <t>Emili Pärsim</t>
  </si>
  <si>
    <t>Kadi Ilves</t>
  </si>
  <si>
    <t>Marta Emili Teller</t>
  </si>
  <si>
    <t>Meistriliiga</t>
  </si>
  <si>
    <t>Esiliiga</t>
  </si>
  <si>
    <t>2. liiga</t>
  </si>
  <si>
    <t>3. liiga</t>
  </si>
  <si>
    <t>4. liiga</t>
  </si>
  <si>
    <t>Maanus Hurt</t>
  </si>
  <si>
    <t>Klubi</t>
  </si>
  <si>
    <t>Rahvus</t>
  </si>
  <si>
    <t>EST</t>
  </si>
  <si>
    <t>Tondiraba SK</t>
  </si>
  <si>
    <t>Triiton</t>
  </si>
  <si>
    <t>FIN</t>
  </si>
  <si>
    <t>Nõo SK</t>
  </si>
  <si>
    <t>TÜASK</t>
  </si>
  <si>
    <t>TSKeskus</t>
  </si>
  <si>
    <t>Tallinna Kalev</t>
  </si>
  <si>
    <t>Pärnu SK</t>
  </si>
  <si>
    <t>Tallinna SK</t>
  </si>
  <si>
    <t>RUS</t>
  </si>
  <si>
    <t>LAT</t>
  </si>
  <si>
    <t>Marelle Salu</t>
  </si>
  <si>
    <t>Heili Merisalu</t>
  </si>
  <si>
    <t>Mario Kirisma</t>
  </si>
  <si>
    <t>Ervin Lumberg</t>
  </si>
  <si>
    <t>Guido Oja</t>
  </si>
  <si>
    <t>Indrek Kesküla</t>
  </si>
  <si>
    <t>Ain Alev</t>
  </si>
  <si>
    <t>Ando Valm</t>
  </si>
  <si>
    <t>Kashif Mahmood</t>
  </si>
  <si>
    <t>Rakvere SK</t>
  </si>
  <si>
    <t>Revo Linno</t>
  </si>
  <si>
    <t>PAK</t>
  </si>
  <si>
    <t>Sandra Eiduks</t>
  </si>
  <si>
    <t>Indrek Raig</t>
  </si>
  <si>
    <t>Uku-Urmas Tross</t>
  </si>
  <si>
    <t>Tregert Gustav Värv</t>
  </si>
  <si>
    <t>Deniss-Eduard Juganson</t>
  </si>
  <si>
    <t>Ilya Cherkasov</t>
  </si>
  <si>
    <t>Semjon Brener</t>
  </si>
  <si>
    <t>IND</t>
  </si>
  <si>
    <t>Erkki Kattel</t>
  </si>
  <si>
    <t>Villu Kukk</t>
  </si>
  <si>
    <t>Birgit Strikholm</t>
  </si>
  <si>
    <t>Aleksei Kreivald</t>
  </si>
  <si>
    <t>Juri Kartakov</t>
  </si>
  <si>
    <t>Martin Kajandi</t>
  </si>
  <si>
    <t>Andra Mai Hoop</t>
  </si>
  <si>
    <t>Tanel Mets</t>
  </si>
  <si>
    <t>GBR</t>
  </si>
  <si>
    <t>Matt Redfearn</t>
  </si>
  <si>
    <t>Rene Leeman</t>
  </si>
  <si>
    <t>Kathy-Karmen Kale</t>
  </si>
  <si>
    <t>Karl Aksel Männik</t>
  </si>
  <si>
    <t>Helen Pärn</t>
  </si>
  <si>
    <t>Emilia Šapovalova</t>
  </si>
  <si>
    <t>Ilmar Toomsalu</t>
  </si>
  <si>
    <t>Johanna Violet Meier</t>
  </si>
  <si>
    <t>Ain Tiidrus</t>
  </si>
  <si>
    <t>Dennis Kumar</t>
  </si>
  <si>
    <t>Alan Heinluht</t>
  </si>
  <si>
    <t>Paul Kristjan Rajamägi</t>
  </si>
  <si>
    <t>Tanel Talts</t>
  </si>
  <si>
    <t>Indrek Piibur</t>
  </si>
  <si>
    <t>Kalle Aarma</t>
  </si>
  <si>
    <t>Taimar Talts</t>
  </si>
  <si>
    <t>Robin Schmalz</t>
  </si>
  <si>
    <t>Siim Saarse</t>
  </si>
  <si>
    <t>Katre Siliksaar</t>
  </si>
  <si>
    <t>SK Fookus</t>
  </si>
  <si>
    <t>Maili Reinberg-Voitka</t>
  </si>
  <si>
    <t>Silva Lips</t>
  </si>
  <si>
    <t>Anton Berik</t>
  </si>
  <si>
    <t>Marko Männik</t>
  </si>
  <si>
    <t>Roland Kutsei</t>
  </si>
  <si>
    <t>Raili Pärsim</t>
  </si>
  <si>
    <t>Kaidi Teller</t>
  </si>
  <si>
    <t>Vahur Parve</t>
  </si>
  <si>
    <t>Grete Talviste</t>
  </si>
  <si>
    <t>Teimur Israfilov</t>
  </si>
  <si>
    <t>Sander Riigor</t>
  </si>
  <si>
    <t>Jarek Elmi</t>
  </si>
  <si>
    <t>Mati Soo</t>
  </si>
  <si>
    <t>Andrei Schmidt</t>
  </si>
  <si>
    <t>Hugo Themas</t>
  </si>
  <si>
    <t>Krisliin Rohtla</t>
  </si>
  <si>
    <t>Annabel Rohtla</t>
  </si>
  <si>
    <t>Meribel Rohtla</t>
  </si>
  <si>
    <t>Henrik Lepp</t>
  </si>
  <si>
    <t>Liivo Raudver</t>
  </si>
  <si>
    <t>Katrin Rahe</t>
  </si>
  <si>
    <t>Petter Kroneld</t>
  </si>
  <si>
    <t>Indrek Millert</t>
  </si>
  <si>
    <t>Mia Sakarias</t>
  </si>
  <si>
    <t>Soohwan Kim</t>
  </si>
  <si>
    <t>KOR</t>
  </si>
  <si>
    <t>Merle Järv</t>
  </si>
  <si>
    <t>Mairi Uiboaed</t>
  </si>
  <si>
    <t>Greteli Mittal</t>
  </si>
  <si>
    <t>Eliise Siimann</t>
  </si>
  <si>
    <t>Laura-Liis Kale</t>
  </si>
  <si>
    <t>Veeriku Badminton</t>
  </si>
  <si>
    <t>Chris-Robin Talts</t>
  </si>
  <si>
    <t>Rasmus Talts</t>
  </si>
  <si>
    <t>Riina Täht</t>
  </si>
  <si>
    <t>Kai-Riin Saluste</t>
  </si>
  <si>
    <t>UKR</t>
  </si>
  <si>
    <t>Paula Petäys</t>
  </si>
  <si>
    <t>Tiina Lell</t>
  </si>
  <si>
    <t>Anti Randalu</t>
  </si>
  <si>
    <t>Margus Soidla</t>
  </si>
  <si>
    <t>Natalja Ledvanova</t>
  </si>
  <si>
    <t>Irina Dogatko</t>
  </si>
  <si>
    <t>Galina Ušakova</t>
  </si>
  <si>
    <t>Konstantin Artjušin</t>
  </si>
  <si>
    <t>Marti Arak</t>
  </si>
  <si>
    <t>Taavi Hirtentreu</t>
  </si>
  <si>
    <t>Polina Rjabušenko</t>
  </si>
  <si>
    <t>Aet Põldma</t>
  </si>
  <si>
    <t>Janno Põldma</t>
  </si>
  <si>
    <t>Polina Volohhonskaja</t>
  </si>
  <si>
    <t>Teet Smidt</t>
  </si>
  <si>
    <t>Margo Noormets</t>
  </si>
  <si>
    <t>Art Richard Müürsepp</t>
  </si>
  <si>
    <t>Valge Hani</t>
  </si>
  <si>
    <t>Tiiu Ilu</t>
  </si>
  <si>
    <t>Erik Marksoo</t>
  </si>
  <si>
    <t>Virge Kala</t>
  </si>
  <si>
    <t>Mikk Aru</t>
  </si>
  <si>
    <t>Heli Milber</t>
  </si>
  <si>
    <t>Merlin Kolk</t>
  </si>
  <si>
    <t>Kairi Kalder</t>
  </si>
  <si>
    <t>Mari Möls</t>
  </si>
  <si>
    <t>Indrek Trei</t>
  </si>
  <si>
    <t>Joel Mislav Kunst</t>
  </si>
  <si>
    <t>Madis Müürsepp</t>
  </si>
  <si>
    <t>Erti Möller</t>
  </si>
  <si>
    <t>Jelizaveta Kaasik</t>
  </si>
  <si>
    <t>Mario Alusalu</t>
  </si>
  <si>
    <t>Olga Voišnis</t>
  </si>
  <si>
    <t>Birgit Reintam</t>
  </si>
  <si>
    <t>Ram Krishan</t>
  </si>
  <si>
    <t>Ülari Pärnoja</t>
  </si>
  <si>
    <t>Sergei Voišnis</t>
  </si>
  <si>
    <t>Martin Möller</t>
  </si>
  <si>
    <t>Kardo Sarapuu</t>
  </si>
  <si>
    <t>Ainar Leppik</t>
  </si>
  <si>
    <t>Veiko Vahtra</t>
  </si>
  <si>
    <t>Minna Lydia Terasmaa</t>
  </si>
  <si>
    <t>Kristjan Künnapas</t>
  </si>
  <si>
    <t>Marko Šimanis</t>
  </si>
  <si>
    <t>Katrin Kukk</t>
  </si>
  <si>
    <t>Evely Madison</t>
  </si>
  <si>
    <t>Andre Martin Reins</t>
  </si>
  <si>
    <t>Karin Antropov</t>
  </si>
  <si>
    <t>Liia Kanne</t>
  </si>
  <si>
    <t>Anti Kalda</t>
  </si>
  <si>
    <t>Jevgeni Mitjakov</t>
  </si>
  <si>
    <t>Jaak Hurt</t>
  </si>
  <si>
    <t>Jaanus Saar</t>
  </si>
  <si>
    <t>Kaido Kaljuste</t>
  </si>
  <si>
    <t>Külli Muug</t>
  </si>
  <si>
    <t>Kadri Treffner</t>
  </si>
  <si>
    <t>Triinu Vares</t>
  </si>
  <si>
    <t>Emil Penner</t>
  </si>
  <si>
    <t>Lauri Reilson</t>
  </si>
  <si>
    <t>Katre Sepp</t>
  </si>
  <si>
    <t>Gunnar Obolenski</t>
  </si>
  <si>
    <t>Triin Kärner</t>
  </si>
  <si>
    <t>Raul Martin Maidvee</t>
  </si>
  <si>
    <t>Tatjana Bogdanova</t>
  </si>
  <si>
    <t>Asimuut</t>
  </si>
  <si>
    <t>TalTech</t>
  </si>
  <si>
    <t>Jüri Krot</t>
  </si>
  <si>
    <t>Marti Joost</t>
  </si>
  <si>
    <t>Elisaveta Berik</t>
  </si>
  <si>
    <t>Sten-Arne Otsmaa</t>
  </si>
  <si>
    <t>Külle-Marianne Laidmäe</t>
  </si>
  <si>
    <t>Liispet Leemet</t>
  </si>
  <si>
    <t>Marten Põder</t>
  </si>
  <si>
    <t>Kaspar Sorge</t>
  </si>
  <si>
    <t>Merit Mägi</t>
  </si>
  <si>
    <t>Kaisa Liis Lepp</t>
  </si>
  <si>
    <t>Romili Vakk</t>
  </si>
  <si>
    <t>Stanislav Kaleis</t>
  </si>
  <si>
    <t>Karolina Pintšuk</t>
  </si>
  <si>
    <t>Kadri Kuller</t>
  </si>
  <si>
    <t>Kadri Sepp</t>
  </si>
  <si>
    <t>Maria Mirabel Tänover</t>
  </si>
  <si>
    <t>Milana Voišnis</t>
  </si>
  <si>
    <t>Kätrin Lepp</t>
  </si>
  <si>
    <t>Anti Roogsoo</t>
  </si>
  <si>
    <t>Arnis Rips</t>
  </si>
  <si>
    <t>Dmitri Potapov</t>
  </si>
  <si>
    <t>Kuuse</t>
  </si>
  <si>
    <t>Ulsans</t>
  </si>
  <si>
    <t>Rasmus Roogsoo</t>
  </si>
  <si>
    <t>Liis Kiik</t>
  </si>
  <si>
    <t>Kaur Nurmsoo</t>
  </si>
  <si>
    <t>Raul Leinatamm</t>
  </si>
  <si>
    <t>Tauno Ots</t>
  </si>
  <si>
    <t>Annabel Mutso</t>
  </si>
  <si>
    <t>Gretel Saadoja</t>
  </si>
  <si>
    <t>arvesse läheb 6 paremat võistlust</t>
  </si>
  <si>
    <t>Rale Valss</t>
  </si>
  <si>
    <t>Kevin Tiit</t>
  </si>
  <si>
    <t>Karmen Timusk</t>
  </si>
  <si>
    <t>Alesja Grishel</t>
  </si>
  <si>
    <t>Angela Kivisik</t>
  </si>
  <si>
    <t>Elina Elkind</t>
  </si>
  <si>
    <t>Igor Tsõgankov</t>
  </si>
  <si>
    <t>Janar Ojalaid</t>
  </si>
  <si>
    <t>Priit Põder</t>
  </si>
  <si>
    <t>Artur Aun</t>
  </si>
  <si>
    <t>Andre Looskari</t>
  </si>
  <si>
    <t>Karl Mattias Pedai</t>
  </si>
  <si>
    <t>Peeter Tubli</t>
  </si>
  <si>
    <t>Enn Lamp</t>
  </si>
  <si>
    <t>Jekaterina Singh</t>
  </si>
  <si>
    <t>Juliana Kadlecova</t>
  </si>
  <si>
    <t>Aleksander Bazanov</t>
  </si>
  <si>
    <t>Arturi Asperk</t>
  </si>
  <si>
    <t>Nikita Bezsonov</t>
  </si>
  <si>
    <t>Maria Medvedeva</t>
  </si>
  <si>
    <t>Julia Piel</t>
  </si>
  <si>
    <t>Keshav Nagpal</t>
  </si>
  <si>
    <t>Leonid Keis</t>
  </si>
  <si>
    <t>Kaspar Kaasik</t>
  </si>
  <si>
    <t>Karl-Markus Kasekamp</t>
  </si>
  <si>
    <t>Rando Penner</t>
  </si>
  <si>
    <t>Mirtel Värv</t>
  </si>
  <si>
    <t>Kelly Ojamaa</t>
  </si>
  <si>
    <t>Grettel Luts</t>
  </si>
  <si>
    <t>Kelli Muinast</t>
  </si>
  <si>
    <t>Sven Muinast</t>
  </si>
  <si>
    <t>Taavi Noot</t>
  </si>
  <si>
    <t>Katrin Rahu</t>
  </si>
  <si>
    <t>Eero Unt</t>
  </si>
  <si>
    <t>SVK</t>
  </si>
  <si>
    <t>Tatjana Kopareva</t>
  </si>
  <si>
    <t>Neeme-Andreas Eller</t>
  </si>
  <si>
    <t>Aleksandr Ivanov</t>
  </si>
  <si>
    <t>Andrei Katsimon</t>
  </si>
  <si>
    <t>Simmo Sooäär</t>
  </si>
  <si>
    <t>Mihhail Šapovalov</t>
  </si>
  <si>
    <t>Alar Tiideberg</t>
  </si>
  <si>
    <t>Tauri Jõudu</t>
  </si>
  <si>
    <t>Oskar Laanes</t>
  </si>
  <si>
    <t>Margus Raudsepp</t>
  </si>
  <si>
    <t>Viljandi Sulelised</t>
  </si>
  <si>
    <t>Ilona Roogsoo</t>
  </si>
  <si>
    <t>Samantha Kajandi</t>
  </si>
  <si>
    <t>Oliver Puhtla</t>
  </si>
  <si>
    <t>Timo-Alen Prokopenko</t>
  </si>
  <si>
    <t>Alyona Kostetskaya</t>
  </si>
  <si>
    <t>Jakov Võtjagailovski</t>
  </si>
  <si>
    <t>NIMI</t>
  </si>
  <si>
    <t>PAARI PUNKTID</t>
  </si>
  <si>
    <t>kokku</t>
  </si>
  <si>
    <t>SEGA PUNKTID</t>
  </si>
  <si>
    <t>KOKKU</t>
  </si>
  <si>
    <t>paar nr</t>
  </si>
  <si>
    <t>Kirjuta nime lahtrisse paariliste nimed ükshaaval. Kui tuleb "EI OLE", pole mängija selles liigis osalenud või nime kirjapilt ei klapi edetabeli omaga</t>
  </si>
  <si>
    <t>Raiko Kaju</t>
  </si>
  <si>
    <t>Külli Eiche</t>
  </si>
  <si>
    <t>Alar Tetting</t>
  </si>
  <si>
    <t>Kaja Telvik</t>
  </si>
  <si>
    <t>Ene Ostrov</t>
  </si>
  <si>
    <t>Stinali Merivee</t>
  </si>
  <si>
    <t>Janika Virkus</t>
  </si>
  <si>
    <t>Andra Sõmer</t>
  </si>
  <si>
    <t>Susanna Yliniemi-Liias</t>
  </si>
  <si>
    <t>Oliver Järg</t>
  </si>
  <si>
    <t>Andrus Sepp</t>
  </si>
  <si>
    <t>Jaspar Vapper</t>
  </si>
  <si>
    <t>Smash</t>
  </si>
  <si>
    <t>Piret Van De Runstraat-Kärt</t>
  </si>
  <si>
    <t>Hanna Bender</t>
  </si>
  <si>
    <t>Tanel Künnapas</t>
  </si>
  <si>
    <t>Katre Soon</t>
  </si>
  <si>
    <t>Deniss Võsar</t>
  </si>
  <si>
    <t>Aleksandra Virk</t>
  </si>
  <si>
    <t>Tiit Põldma</t>
  </si>
  <si>
    <t>Marek Ritari</t>
  </si>
  <si>
    <t>Rene Vernik</t>
  </si>
  <si>
    <t>Mari Sõrra</t>
  </si>
  <si>
    <t>Katre Tubro</t>
  </si>
  <si>
    <t>Maidu Laht</t>
  </si>
  <si>
    <t>Merike Viira</t>
  </si>
  <si>
    <t>Aruküla SK</t>
  </si>
  <si>
    <t>Nikita Iljin</t>
  </si>
  <si>
    <t>Priit Vabamäe</t>
  </si>
  <si>
    <t>Priit Raudkivi</t>
  </si>
  <si>
    <t>Mark Kuusk</t>
  </si>
  <si>
    <t>Katrin Kiisk</t>
  </si>
  <si>
    <t>USTA</t>
  </si>
  <si>
    <t>Evaliisa Poola</t>
  </si>
  <si>
    <t>Janoš Tšonka</t>
  </si>
  <si>
    <t>Martti Mettas</t>
  </si>
  <si>
    <t>Laureen Laurisoo</t>
  </si>
  <si>
    <t>Nora Maria Neiland</t>
  </si>
  <si>
    <t>Henri Märten Huik</t>
  </si>
  <si>
    <t>Arslan Amjad Gondal</t>
  </si>
  <si>
    <t>Rene-Rainer Pruuden</t>
  </si>
  <si>
    <t>Kaidor Roosimäe</t>
  </si>
  <si>
    <t>Erkki Varrik</t>
  </si>
  <si>
    <t>Tarmo Paavel</t>
  </si>
  <si>
    <t>Henrik Puija</t>
  </si>
  <si>
    <t>Edith Rästa</t>
  </si>
  <si>
    <t>Kristina Krit</t>
  </si>
  <si>
    <t>Katarina Pärli</t>
  </si>
  <si>
    <t>Rosann Massur</t>
  </si>
  <si>
    <t>Kristiin Kesamaa</t>
  </si>
  <si>
    <t>Georg Nikolajevski</t>
  </si>
  <si>
    <t>Elika Muinast</t>
  </si>
  <si>
    <t>Andrei Uibukant</t>
  </si>
  <si>
    <t>Petri Asperk</t>
  </si>
  <si>
    <t>Jana Asperk</t>
  </si>
  <si>
    <t>Carinee Vetka</t>
  </si>
  <si>
    <t>Maria Bušina</t>
  </si>
  <si>
    <t>Sirli Siimon</t>
  </si>
  <si>
    <t>Carmella Krislin Kruus</t>
  </si>
  <si>
    <t>Emilia Ainso</t>
  </si>
  <si>
    <t>Alexander Raudsepp</t>
  </si>
  <si>
    <t>Marta Kaart</t>
  </si>
  <si>
    <t>Eliise-Kristiina Altmäe</t>
  </si>
  <si>
    <t>Sandra Kamilova</t>
  </si>
  <si>
    <t>Aleksandr Ledvanov</t>
  </si>
  <si>
    <t>Martin-Juhani Saarenkunnas</t>
  </si>
  <si>
    <t>Kiili</t>
  </si>
  <si>
    <t>Marta Pallon</t>
  </si>
  <si>
    <t>Kädi Rosenthal</t>
  </si>
  <si>
    <t>Emma-Mari Tehu</t>
  </si>
  <si>
    <t>Sergei Shirokov</t>
  </si>
  <si>
    <t>Marleen Lips</t>
  </si>
  <si>
    <t>Teele Deklau</t>
  </si>
  <si>
    <t>Liis Tamberg</t>
  </si>
  <si>
    <t>Marje Ehastu</t>
  </si>
  <si>
    <t>Andis Berzinš</t>
  </si>
  <si>
    <t>Kairo Kadarpik</t>
  </si>
  <si>
    <t>Mihkel Mandre</t>
  </si>
  <si>
    <t>Martti Meen</t>
  </si>
  <si>
    <t>Sergei Jerofejev</t>
  </si>
  <si>
    <t>Mikk Martin Oinak</t>
  </si>
  <si>
    <t>Kristel Leo</t>
  </si>
  <si>
    <t>Heleri Pajuste</t>
  </si>
  <si>
    <t>Teet Paulus</t>
  </si>
  <si>
    <t>Sven Oja</t>
  </si>
  <si>
    <t>Meelis Seppam</t>
  </si>
  <si>
    <t>Koit Kesamaa</t>
  </si>
  <si>
    <t>Andres Tarto</t>
  </si>
  <si>
    <t>Liisa Jõgiste</t>
  </si>
  <si>
    <t>Tarmo Kiil</t>
  </si>
  <si>
    <t>Margus Lepmets</t>
  </si>
  <si>
    <t>Nazmul Hasan Apu</t>
  </si>
  <si>
    <t>BAN</t>
  </si>
  <si>
    <t>Gregor Kivisaar</t>
  </si>
  <si>
    <t>Ilmari Asperk</t>
  </si>
  <si>
    <t>Ellen Mai Lassi</t>
  </si>
  <si>
    <t>Margaret Lips</t>
  </si>
  <si>
    <t>Kirsika Vaidla</t>
  </si>
  <si>
    <t>Nele-Riin Koskaru</t>
  </si>
  <si>
    <t>Einar Lvovs</t>
  </si>
  <si>
    <t>Hedi Tammeleht</t>
  </si>
  <si>
    <t>Konstantin Lepik</t>
  </si>
  <si>
    <t>Aarne Säga</t>
  </si>
  <si>
    <t>Eve Mets</t>
  </si>
  <si>
    <t>Keidi Kaasma</t>
  </si>
  <si>
    <t>Mehdi Farsimadan</t>
  </si>
  <si>
    <t>Roman Bronzov</t>
  </si>
  <si>
    <t>Aleksandr Dronov</t>
  </si>
  <si>
    <t>Mattias Thomas Luhaväli</t>
  </si>
  <si>
    <t>Gustav Saar</t>
  </si>
  <si>
    <t>Janete Tiits</t>
  </si>
  <si>
    <t>Ly Tommingas</t>
  </si>
  <si>
    <t>Mirtel Marii Keskel</t>
  </si>
  <si>
    <t>Iko Viik</t>
  </si>
  <si>
    <t>Arturs Akmens</t>
  </si>
  <si>
    <t>Rihards Žugs</t>
  </si>
  <si>
    <t>Karl Jonas Lõhmus</t>
  </si>
  <si>
    <t>Taaniel Mehine</t>
  </si>
  <si>
    <t>Darta Alise Demitere</t>
  </si>
  <si>
    <t>Annija Rulle-Titava</t>
  </si>
  <si>
    <t>Margus Aule</t>
  </si>
  <si>
    <t>Dmitri Lvov</t>
  </si>
  <si>
    <t>Johann Kolk</t>
  </si>
  <si>
    <t>Kristin Siirak</t>
  </si>
  <si>
    <t>Maarja Kuslapuu</t>
  </si>
  <si>
    <t>Mirtel Mileen Möller</t>
  </si>
  <si>
    <t>Eduard Greef</t>
  </si>
  <si>
    <t>Vjatšeslav Judajev</t>
  </si>
  <si>
    <t>Andrei Jaštšuk</t>
  </si>
  <si>
    <t>Sarv</t>
  </si>
  <si>
    <t>Lea-Mai Sepsivart</t>
  </si>
  <si>
    <t>Kristiina Maidvee</t>
  </si>
  <si>
    <t>Heleri Kasekamp</t>
  </si>
  <si>
    <t/>
  </si>
  <si>
    <t>Puhja</t>
  </si>
  <si>
    <t>Harko</t>
  </si>
  <si>
    <t>Mario Saunpere</t>
  </si>
  <si>
    <t>Paphon Kasemvudhi</t>
  </si>
  <si>
    <t>THA</t>
  </si>
  <si>
    <t>IRI</t>
  </si>
  <si>
    <t>Kristjan Tõnismäe</t>
  </si>
  <si>
    <t>Dmitri Semjonov</t>
  </si>
  <si>
    <t>HKG</t>
  </si>
  <si>
    <t>Fan Zheng</t>
  </si>
  <si>
    <t>Nea Nieminen</t>
  </si>
  <si>
    <t>Pirgit Jalasto</t>
  </si>
  <si>
    <t>Margit Maruse</t>
  </si>
  <si>
    <t>Kristel Niidas</t>
  </si>
  <si>
    <t>Natalja Sviridenko</t>
  </si>
  <si>
    <t>Urmet Kippasto</t>
  </si>
  <si>
    <t>Erwan Pennarum</t>
  </si>
  <si>
    <t>Mirethe Möller</t>
  </si>
  <si>
    <t>Kadri-Lii Tehu</t>
  </si>
  <si>
    <t>Grete Pall</t>
  </si>
  <si>
    <t>Alevtina Karpats</t>
  </si>
  <si>
    <t>Julia Mihalkina</t>
  </si>
  <si>
    <t>Laura Toodu</t>
  </si>
  <si>
    <t>Elsa Themas</t>
  </si>
  <si>
    <t>Rait Konnov</t>
  </si>
  <si>
    <t>Allan Kartau</t>
  </si>
  <si>
    <t>Margus Käsper</t>
  </si>
  <si>
    <t>Ain Brunfeldt</t>
  </si>
  <si>
    <t>Riho Tammis</t>
  </si>
  <si>
    <t>Taavi Ansu</t>
  </si>
  <si>
    <t>Fööniks</t>
  </si>
  <si>
    <t>Angela Toht</t>
  </si>
  <si>
    <t>Kristiina Saar</t>
  </si>
  <si>
    <t>Ave Kivisik</t>
  </si>
  <si>
    <t>Riina Ansu</t>
  </si>
  <si>
    <t>Anni Grete Kõrge</t>
  </si>
  <si>
    <t>Anneli Veinsteins</t>
  </si>
  <si>
    <t>Ülar Verev</t>
  </si>
  <si>
    <t>Vello Purre</t>
  </si>
  <si>
    <t>Enelin Kannu</t>
  </si>
  <si>
    <t>Leiu Verev</t>
  </si>
  <si>
    <t>Karl Hannes Künnapas</t>
  </si>
  <si>
    <t>Vladimir Šarõi</t>
  </si>
  <si>
    <t>Arturs Kelpe</t>
  </si>
  <si>
    <t>Erik Kreivald</t>
  </si>
  <si>
    <t>Sten Oliver Toom</t>
  </si>
  <si>
    <t>Laura Anette Tomingas</t>
  </si>
  <si>
    <t>Hai Truong</t>
  </si>
  <si>
    <t>VIE</t>
  </si>
  <si>
    <t>Wanchote Po Jiamjitrak</t>
  </si>
  <si>
    <t>Brita Karin Arnover</t>
  </si>
  <si>
    <t>Anita Kudenko</t>
  </si>
  <si>
    <t>Sajeesh Vadakkedath Gopi</t>
  </si>
  <si>
    <t>Sijo Arakkal Peious</t>
  </si>
  <si>
    <t>Andres Lill</t>
  </si>
  <si>
    <t>Alvar Ristna</t>
  </si>
  <si>
    <t>Rainer Põhjala</t>
  </si>
  <si>
    <t>Einar Tilk</t>
  </si>
  <si>
    <t>Aare Orlovski</t>
  </si>
  <si>
    <t>Sulo Haav</t>
  </si>
  <si>
    <t>Klaus Henrik Neeme</t>
  </si>
  <si>
    <t>Henri Norkko</t>
  </si>
  <si>
    <t>Kristel Põhjala</t>
  </si>
  <si>
    <t>Jelena Tilk</t>
  </si>
  <si>
    <t>Merle Kikkas</t>
  </si>
  <si>
    <t>Kaisa Pärnoja</t>
  </si>
  <si>
    <t>Julia Veinberg</t>
  </si>
  <si>
    <t>Gätliin Zaivoronok</t>
  </si>
  <si>
    <t>Lisbeth Leuska</t>
  </si>
  <si>
    <t>Mait Allas</t>
  </si>
  <si>
    <t>Ardi Kruusimäe</t>
  </si>
  <si>
    <t>Jakob Põllupüü</t>
  </si>
  <si>
    <t>Mati Metsis</t>
  </si>
  <si>
    <t>Lauri Uusoja</t>
  </si>
  <si>
    <t>Nikita Martovs</t>
  </si>
  <si>
    <t>Kärt Kangur</t>
  </si>
  <si>
    <t>Karina Kruusimäe</t>
  </si>
  <si>
    <t>Rudolfs Andersons</t>
  </si>
  <si>
    <t>Aleksei Ivanov</t>
  </si>
  <si>
    <t>Hugo Järvelt</t>
  </si>
  <si>
    <t>Nikola Mukiele</t>
  </si>
  <si>
    <t>Alta Elizabete Kraukle</t>
  </si>
  <si>
    <t>Sofija Pukite</t>
  </si>
  <si>
    <t>Le Trang Nguyen</t>
  </si>
  <si>
    <t>Ivan Sergeev</t>
  </si>
  <si>
    <t>Rein Jagor</t>
  </si>
  <si>
    <t>Mihkel Tiik</t>
  </si>
  <si>
    <t>Tatjana Zubenok</t>
  </si>
  <si>
    <t>Indrek Kiolein</t>
  </si>
  <si>
    <t>Mariliis Vaarmets</t>
  </si>
  <si>
    <t>Marju Vilt</t>
  </si>
  <si>
    <t>Piret Sepp</t>
  </si>
  <si>
    <t>Hannes Hani</t>
  </si>
  <si>
    <t>Oliver Hani</t>
  </si>
  <si>
    <t>Jürgen Orav</t>
  </si>
  <si>
    <t>Kaido Hallik</t>
  </si>
  <si>
    <t>Madis Bürkland</t>
  </si>
  <si>
    <t>Maksim Krikuhhin</t>
  </si>
  <si>
    <t>Henri Tanila</t>
  </si>
  <si>
    <t>Kadi Kaljumäe</t>
  </si>
  <si>
    <t>Silja Uustal</t>
  </si>
  <si>
    <t>Hanna Saara Hiir</t>
  </si>
  <si>
    <t>Rando Ring</t>
  </si>
  <si>
    <t>Alexander Linnamägi</t>
  </si>
  <si>
    <t>Heiki Hanson</t>
  </si>
  <si>
    <t>Tiina Vellet</t>
  </si>
  <si>
    <t>Indrek Päivalill</t>
  </si>
  <si>
    <t>Mikk Mardo</t>
  </si>
  <si>
    <t>Julia Vostrikova</t>
  </si>
  <si>
    <t>Andreanne Allas</t>
  </si>
  <si>
    <t>Sven Erik Manglus</t>
  </si>
  <si>
    <t>Martin Teedla</t>
  </si>
  <si>
    <t>Mattias Vahemaa</t>
  </si>
  <si>
    <t>Eveli Mäepalu</t>
  </si>
  <si>
    <t>Jekaterina Kartakova</t>
  </si>
  <si>
    <t>Avishek Tarun</t>
  </si>
  <si>
    <t>Emili Teedla</t>
  </si>
  <si>
    <t>Sergei Kretov</t>
  </si>
  <si>
    <t>Madis Vatko</t>
  </si>
  <si>
    <t>Olga Kolomenski</t>
  </si>
  <si>
    <t>Tatjana Ivanova</t>
  </si>
  <si>
    <t>Argo Tõnuri</t>
  </si>
  <si>
    <t>Niks Podosinoviks</t>
  </si>
  <si>
    <t>Abdelrahman Abdelhakim</t>
  </si>
  <si>
    <t>EGY</t>
  </si>
  <si>
    <t>FRA</t>
  </si>
  <si>
    <t>Erwan Pennarun</t>
  </si>
  <si>
    <t>Merili Tiidoma</t>
  </si>
  <si>
    <t>Katarina Babin</t>
  </si>
  <si>
    <t>Heleri Kruusimaa</t>
  </si>
  <si>
    <t>Anija Sulgpalliklubi</t>
  </si>
  <si>
    <t>Superseeniorid</t>
  </si>
  <si>
    <t>Urmo Pihel</t>
  </si>
  <si>
    <t>Carl Raukas</t>
  </si>
  <si>
    <t>Kaido Sinijärv</t>
  </si>
  <si>
    <t>Ivan Sidorov</t>
  </si>
  <si>
    <t>Karl Roosi</t>
  </si>
  <si>
    <t>Merilyn Saarkoppel</t>
  </si>
  <si>
    <t>Lia Kristella Püümets</t>
  </si>
  <si>
    <t>Mia Rebeka Toime</t>
  </si>
  <si>
    <t>Anastasia Balõševa</t>
  </si>
  <si>
    <t>Tiina Trofimova</t>
  </si>
  <si>
    <t>Reigo Roosla</t>
  </si>
  <si>
    <t>Gerli Tammeleht</t>
  </si>
  <si>
    <t>Eve Laansoo</t>
  </si>
  <si>
    <t>Margus Ševtšuk</t>
  </si>
  <si>
    <t>Sriram Parani Deva Kumar</t>
  </si>
  <si>
    <t>Saravana Kumar Putta Selvaraj</t>
  </si>
  <si>
    <t>Allar Lutsar</t>
  </si>
  <si>
    <t>Eugene Francis</t>
  </si>
  <si>
    <t>ENG</t>
  </si>
  <si>
    <t>Aire Johanson</t>
  </si>
  <si>
    <t>Birgit Okmees</t>
  </si>
  <si>
    <t>Aleksandr Taraskin</t>
  </si>
  <si>
    <t>Aleksandr Voronkov</t>
  </si>
  <si>
    <t>Kaarel Kalev</t>
  </si>
  <si>
    <t>Aivar Hunt</t>
  </si>
  <si>
    <t>Helene Pähkel</t>
  </si>
  <si>
    <t>Artur Ajupov</t>
  </si>
  <si>
    <t>Vivek Sinha</t>
  </si>
  <si>
    <t>Martin Tõkke</t>
  </si>
  <si>
    <t>Hendrik Jekimov</t>
  </si>
  <si>
    <t>Kairi Teeväli</t>
  </si>
  <si>
    <t>Sten Talviste</t>
  </si>
  <si>
    <t>Thomas Kristjan Danilkin</t>
  </si>
  <si>
    <t>Indrek Linnamägi</t>
  </si>
  <si>
    <t>Kristel Teeväli</t>
  </si>
  <si>
    <t>Kaisa-Lisette Truumure</t>
  </si>
  <si>
    <t>Marika Mägi</t>
  </si>
  <si>
    <t>Keiti Palm</t>
  </si>
  <si>
    <t>Marta Vallas</t>
  </si>
  <si>
    <t>Ando Hermsalu</t>
  </si>
  <si>
    <t>Aleksandr Kovalenko</t>
  </si>
  <si>
    <t>Tõnis Mandre</t>
  </si>
  <si>
    <t>Taavi Mark</t>
  </si>
  <si>
    <t>Karel Põldma</t>
  </si>
  <si>
    <t>Sten Muinast</t>
  </si>
  <si>
    <t>Peeter Teedla</t>
  </si>
  <si>
    <t>Jaanus Jekimov</t>
  </si>
  <si>
    <t>Evelin Gutseva</t>
  </si>
  <si>
    <t>Aliisa Sõber</t>
  </si>
  <si>
    <t>Karl Mattias Reiter</t>
  </si>
  <si>
    <t>Toomas Tomson</t>
  </si>
  <si>
    <t>Keijo Valting</t>
  </si>
  <si>
    <t>Ellikar Eensalu</t>
  </si>
  <si>
    <t>Evor Eensalu</t>
  </si>
  <si>
    <t>Geete Vabamäe</t>
  </si>
  <si>
    <t xml:space="preserve"> nimi</t>
  </si>
  <si>
    <t>MS</t>
  </si>
  <si>
    <t>WS</t>
  </si>
  <si>
    <t>MD</t>
  </si>
  <si>
    <t>WD</t>
  </si>
  <si>
    <t>XDM</t>
  </si>
  <si>
    <t>XDW</t>
  </si>
  <si>
    <t>Tommi Ruoho</t>
  </si>
  <si>
    <t>Eero Kiiski</t>
  </si>
  <si>
    <t>Taavi Kaasik</t>
  </si>
  <si>
    <t>Märt Oona</t>
  </si>
  <si>
    <t>Jarek Mäestu</t>
  </si>
  <si>
    <t>Joonatan Elvis Liias</t>
  </si>
  <si>
    <t>Sandra Kask</t>
  </si>
  <si>
    <t>Maria Somova</t>
  </si>
  <si>
    <t>Rando Roosla</t>
  </si>
  <si>
    <t>Andres Äkke</t>
  </si>
  <si>
    <t>Gaili Roosla</t>
  </si>
  <si>
    <t>Kaidi Ambos</t>
  </si>
  <si>
    <t>Johanna Sõnajalg</t>
  </si>
  <si>
    <t>Elari Elbing</t>
  </si>
  <si>
    <t>Stanislav Aleksejev</t>
  </si>
  <si>
    <t>Natalja Sleptsuk</t>
  </si>
  <si>
    <t>Igor Mekhed</t>
  </si>
  <si>
    <t>Ivo Vallas</t>
  </si>
  <si>
    <t>Katre Juganson</t>
  </si>
  <si>
    <t>Hasso Mehide</t>
  </si>
  <si>
    <t>Oliver Elevant</t>
  </si>
  <si>
    <t>Heiki Pajuste</t>
  </si>
  <si>
    <t>Mansur Alizada</t>
  </si>
  <si>
    <t>Peter Haab</t>
  </si>
  <si>
    <t>Mihkel Laanes</t>
  </si>
  <si>
    <t>Mattias Apuhtin</t>
  </si>
  <si>
    <t>Kaspar Roletsky</t>
  </si>
  <si>
    <t>Ruben Agan</t>
  </si>
  <si>
    <t>Mia-Liis Migur</t>
  </si>
  <si>
    <t>Eileen Pärsim</t>
  </si>
  <si>
    <t>Triin Murumets</t>
  </si>
  <si>
    <t>Carol Viiding</t>
  </si>
  <si>
    <t>Toomas Danilkin</t>
  </si>
  <si>
    <t>Andres Gustavson</t>
  </si>
  <si>
    <t>Sverre Lasn</t>
  </si>
  <si>
    <t>Sirje Saula</t>
  </si>
  <si>
    <t>Madis-Siim Saula</t>
  </si>
  <si>
    <t>Maksim Sablin</t>
  </si>
  <si>
    <t>Mihhail Kirejev</t>
  </si>
  <si>
    <t>Carol Raukas</t>
  </si>
  <si>
    <t>Marii Maide</t>
  </si>
  <si>
    <t>Olga Mironova</t>
  </si>
  <si>
    <t>Julia Linnik</t>
  </si>
  <si>
    <t>Ando Roos</t>
  </si>
  <si>
    <t>Marko Mooser</t>
  </si>
  <si>
    <t>Hendrik Hiir</t>
  </si>
  <si>
    <t>Margus Koval</t>
  </si>
  <si>
    <t>Kris Käär</t>
  </si>
  <si>
    <t>Raiko Uutma</t>
  </si>
  <si>
    <t>Kalev Jõgi</t>
  </si>
  <si>
    <t>Katrin Ruus</t>
  </si>
  <si>
    <t>Ulvi Jaanimägi</t>
  </si>
  <si>
    <t>Maria Mänd</t>
  </si>
  <si>
    <t>Helen Kundla</t>
  </si>
  <si>
    <t>Jürgen Pallo</t>
  </si>
  <si>
    <t>Atko Hansumäe</t>
  </si>
  <si>
    <t>Janek Balõnski</t>
  </si>
  <si>
    <t>Kätlin Balõnski</t>
  </si>
  <si>
    <t>Kaja Kallasmäe</t>
  </si>
  <si>
    <t>Märjamaa</t>
  </si>
  <si>
    <t>Grete Kiisk</t>
  </si>
  <si>
    <t>Eduard Tämm</t>
  </si>
  <si>
    <t>Ella Tubro</t>
  </si>
  <si>
    <t>Li-Ning I etapp 9.09.23</t>
  </si>
  <si>
    <t>Kristen Kokk</t>
  </si>
  <si>
    <t>Ave Kruus</t>
  </si>
  <si>
    <t>Rannar Kiviste</t>
  </si>
  <si>
    <t>Ahti Urb</t>
  </si>
  <si>
    <t>Jekaterina Arhipova</t>
  </si>
  <si>
    <t>Maria Kalinina</t>
  </si>
  <si>
    <t>Belgian Int 13.-16.09.23</t>
  </si>
  <si>
    <t>Pärnu Paarismänguturniir 23.09.23</t>
  </si>
  <si>
    <t>Ken Talpas-Taltsepp</t>
  </si>
  <si>
    <t>Ilmari Ott</t>
  </si>
  <si>
    <t>Allar Raja</t>
  </si>
  <si>
    <t>Stin Stranberg</t>
  </si>
  <si>
    <t>Silver Paur</t>
  </si>
  <si>
    <t>Marianne Küüsvek</t>
  </si>
  <si>
    <t>Kristi Tehu</t>
  </si>
  <si>
    <t>Tatjana Dvornik</t>
  </si>
  <si>
    <t>Anete Zunte</t>
  </si>
  <si>
    <t>Marju Lepmets</t>
  </si>
  <si>
    <t>Merilin Rõmaš</t>
  </si>
  <si>
    <t>Annika Oltre</t>
  </si>
  <si>
    <t>Anneli Veinšteins</t>
  </si>
  <si>
    <t>Ene Aas</t>
  </si>
  <si>
    <t>Virge Must</t>
  </si>
  <si>
    <t>Liise Landing</t>
  </si>
  <si>
    <t>Eleanora Palm</t>
  </si>
  <si>
    <t>Hannah Peterson</t>
  </si>
  <si>
    <t>Mathelyn Jaanimäe</t>
  </si>
  <si>
    <t>Triin Toht</t>
  </si>
  <si>
    <t>Kerstin Harjakas</t>
  </si>
  <si>
    <t>Merike Harjakas</t>
  </si>
  <si>
    <t>Angela Veerpalu</t>
  </si>
  <si>
    <t>Triin Tammistu</t>
  </si>
  <si>
    <t>Märt Tikan</t>
  </si>
  <si>
    <t>Jarmo Harjakas</t>
  </si>
  <si>
    <t>Polish Int 21.-24.09.23</t>
  </si>
  <si>
    <t>Paarissuled</t>
  </si>
  <si>
    <t>Young Eliit I 30.09.23</t>
  </si>
  <si>
    <t>Joosep Koov</t>
  </si>
  <si>
    <t>Marken Murumaa</t>
  </si>
  <si>
    <t>Tuuli Vasikkaniemi</t>
  </si>
  <si>
    <t>Liis Mallas</t>
  </si>
  <si>
    <t>Marili Hannilo</t>
  </si>
  <si>
    <t>Kati Kask</t>
  </si>
  <si>
    <t>Marion Hanson</t>
  </si>
  <si>
    <t>Katrin Sild</t>
  </si>
  <si>
    <t>Priit Vaindlo</t>
  </si>
  <si>
    <t>Kelly-Kristel Ottis</t>
  </si>
  <si>
    <t>Daniel Kornejev</t>
  </si>
  <si>
    <t>Mihkel Reimand</t>
  </si>
  <si>
    <t>Henri Salum</t>
  </si>
  <si>
    <t>Kaarel Parve</t>
  </si>
  <si>
    <t>Grethe Look</t>
  </si>
  <si>
    <t>Kaisa Leidik</t>
  </si>
  <si>
    <t>Victoria Sulbi</t>
  </si>
  <si>
    <t>Kerli Kutti</t>
  </si>
  <si>
    <t>Birgit Sarapuu</t>
  </si>
  <si>
    <t>Inga Dobrus</t>
  </si>
  <si>
    <t>Annabel Marie Tamm</t>
  </si>
  <si>
    <t>Marian Siimus</t>
  </si>
  <si>
    <t>Alice Tsekanova</t>
  </si>
  <si>
    <t>Annika Angerjas</t>
  </si>
  <si>
    <t>Merli Leemet</t>
  </si>
  <si>
    <t>Elli Jaal</t>
  </si>
  <si>
    <t>Kristella Mäoma</t>
  </si>
  <si>
    <t>Kristine Spilevoi</t>
  </si>
  <si>
    <t>Emma Kaldoja</t>
  </si>
  <si>
    <t>Anni Kukin</t>
  </si>
  <si>
    <t>GP-1 7.10.23</t>
  </si>
  <si>
    <t>Mihkel Mart Liim</t>
  </si>
  <si>
    <t>Ralf Braschinsky</t>
  </si>
  <si>
    <t>Koit Hallik</t>
  </si>
  <si>
    <t>Allar Org</t>
  </si>
  <si>
    <t>Roland Braschinsky</t>
  </si>
  <si>
    <t>Rain Erik Kuiv</t>
  </si>
  <si>
    <t>Nikita Bazyukin</t>
  </si>
  <si>
    <t>Mirtel Pruulmann</t>
  </si>
  <si>
    <t>Scottish Open 5.-8.10.23</t>
  </si>
  <si>
    <t>GP-1 8.10.23</t>
  </si>
  <si>
    <t>Arto Lahtinen</t>
  </si>
  <si>
    <t>Duc Bao Chu</t>
  </si>
  <si>
    <t>Medhi Farsimadan</t>
  </si>
  <si>
    <t>Kristaps Šülmeisters</t>
  </si>
  <si>
    <t>Nonnada Silamai</t>
  </si>
  <si>
    <t>Ulla Helm</t>
  </si>
  <si>
    <t>Kristel Sorge</t>
  </si>
  <si>
    <t>Agne-Riin Mekk</t>
  </si>
  <si>
    <t>Erle Nõmm</t>
  </si>
  <si>
    <t>Maksim Kornejev</t>
  </si>
  <si>
    <t>nimi</t>
  </si>
  <si>
    <t>paar</t>
  </si>
  <si>
    <t>sega</t>
  </si>
  <si>
    <t>Karin Jagant</t>
  </si>
  <si>
    <t>Luisa Lotta Lumikki Liias</t>
  </si>
  <si>
    <t>Rakvere Rabak 14.10.23</t>
  </si>
  <si>
    <t>Heimar Mirka</t>
  </si>
  <si>
    <t>Oliver Viigand</t>
  </si>
  <si>
    <t>Charles Hannart</t>
  </si>
  <si>
    <t>Timofey Goshka</t>
  </si>
  <si>
    <t>Sander Zapletnjuk</t>
  </si>
  <si>
    <t>Kaido Mikotin</t>
  </si>
  <si>
    <t>Romeo Savinski</t>
  </si>
  <si>
    <t>Tanel Polski</t>
  </si>
  <si>
    <t>Ahto Krusimaa</t>
  </si>
  <si>
    <t>Kaur Parve</t>
  </si>
  <si>
    <t>Risto Rajasaar</t>
  </si>
  <si>
    <t>Hleb Romanov</t>
  </si>
  <si>
    <t>Jaan Nõmmik</t>
  </si>
  <si>
    <t>Urmas Siim</t>
  </si>
  <si>
    <t>Gätliin Žaivoronok</t>
  </si>
  <si>
    <t>Kätlyn Samra</t>
  </si>
  <si>
    <t>Kätlin Saar</t>
  </si>
  <si>
    <t>Reet Volt</t>
  </si>
  <si>
    <t>Laivi Räss</t>
  </si>
  <si>
    <t>Sigrit Hang</t>
  </si>
  <si>
    <t>Ingel Säde Gamzejev</t>
  </si>
  <si>
    <t>Meelika Tamberg</t>
  </si>
  <si>
    <t>Reedik Mägi</t>
  </si>
  <si>
    <t>Eveli Vaade</t>
  </si>
  <si>
    <t>Kerstin Vissor</t>
  </si>
  <si>
    <t>Kalmer Filatov</t>
  </si>
  <si>
    <t>Silver Vaade</t>
  </si>
  <si>
    <t>Young Eliit II 28.10.23</t>
  </si>
  <si>
    <t>Sauli Sundell</t>
  </si>
  <si>
    <t>Enrik Elenurm</t>
  </si>
  <si>
    <t>Viktor Cherepkov</t>
  </si>
  <si>
    <t>Marie Pärn</t>
  </si>
  <si>
    <t>Mika Lyyjynen</t>
  </si>
  <si>
    <t>Kristo Lehiste</t>
  </si>
  <si>
    <t>Shayan Khan</t>
  </si>
  <si>
    <t>Ehtesham Sheikh</t>
  </si>
  <si>
    <t>Anton Rõbaltsenko</t>
  </si>
  <si>
    <t>Egert Kruberg</t>
  </si>
  <si>
    <t>Marko Kurg</t>
  </si>
  <si>
    <t>Marek Rakman</t>
  </si>
  <si>
    <t>Andrei Volter</t>
  </si>
  <si>
    <t>Johanna Lepp</t>
  </si>
  <si>
    <t>Sandra Patzig</t>
  </si>
  <si>
    <t>Maarja Härsing-Värk</t>
  </si>
  <si>
    <t>Karin Ruus</t>
  </si>
  <si>
    <t>GP-2 4.-5.11.23</t>
  </si>
  <si>
    <t>Konsta Lindqvist</t>
  </si>
  <si>
    <t>Miika Savolainen</t>
  </si>
  <si>
    <t>Miikka Karkaus</t>
  </si>
  <si>
    <t>Patipun Nontasin</t>
  </si>
  <si>
    <t>Indrek Pappel</t>
  </si>
  <si>
    <t>Sanni Lepistö</t>
  </si>
  <si>
    <t>Jandra Jagomägi</t>
  </si>
  <si>
    <t>Katriin Jagomägi</t>
  </si>
  <si>
    <t>Aleksandra Reskalenko</t>
  </si>
  <si>
    <t>Merilin Lindau</t>
  </si>
  <si>
    <t>Laura Näär</t>
  </si>
  <si>
    <t>Olga Galios</t>
  </si>
  <si>
    <t>Karin Rand</t>
  </si>
  <si>
    <t>Sanna Lepistö</t>
  </si>
  <si>
    <t>Khan Aues Monowar</t>
  </si>
  <si>
    <t>Arctic Open 10.-15.10.23</t>
  </si>
  <si>
    <t>HYLO Open 31.10-5.11.23</t>
  </si>
  <si>
    <t>Czech Open 19.-22.10.23</t>
  </si>
  <si>
    <t>French Open 24.-29.10.23</t>
  </si>
  <si>
    <t>Paarissuled 30.09.23</t>
  </si>
  <si>
    <t>Erik Lillend</t>
  </si>
  <si>
    <t>Victor Cup I 11.11.23</t>
  </si>
  <si>
    <t>Ivar Nigul</t>
  </si>
  <si>
    <t>Romet Hanson</t>
  </si>
  <si>
    <t>Armas Elo</t>
  </si>
  <si>
    <t>Lukas Elo</t>
  </si>
  <si>
    <t>Ralf Talts</t>
  </si>
  <si>
    <t>Loore-Lisete Kadai</t>
  </si>
  <si>
    <t>Joanna Noormets</t>
  </si>
  <si>
    <t>Nina Valentini</t>
  </si>
  <si>
    <t>GER</t>
  </si>
  <si>
    <t>Piia Maasel</t>
  </si>
  <si>
    <t>Taavo Veermets</t>
  </si>
  <si>
    <t>Egle Hecht</t>
  </si>
  <si>
    <t>Angelina Laur</t>
  </si>
  <si>
    <t>Li Ning II etapp 25.11.23</t>
  </si>
  <si>
    <t>Jaanus Vapper</t>
  </si>
  <si>
    <t>Khan Aues Monwar</t>
  </si>
  <si>
    <t>Vijeesh K Vijayan</t>
  </si>
  <si>
    <t>Martin Guppal</t>
  </si>
  <si>
    <t>Egon Viira</t>
  </si>
  <si>
    <t>Deepak Sundar Mohan</t>
  </si>
  <si>
    <t>Paarissuled 25.11.23</t>
  </si>
  <si>
    <t>Vajceslav Baskov</t>
  </si>
  <si>
    <t>Janis Junior Jaunslavietis</t>
  </si>
  <si>
    <t>Aleksander Bozeneckis</t>
  </si>
  <si>
    <t>Martinš Jaunslavietis</t>
  </si>
  <si>
    <t>Edwin Karpats</t>
  </si>
  <si>
    <t>Uku Kaart</t>
  </si>
  <si>
    <t>Vahur Kaart</t>
  </si>
  <si>
    <t>Vjatšeslav Schmidt</t>
  </si>
  <si>
    <t>Mart Lilleleht</t>
  </si>
  <si>
    <t>Hannele Pärn</t>
  </si>
  <si>
    <t>Virginia Dzjubak</t>
  </si>
  <si>
    <t>Annaliisa Jõemets</t>
  </si>
  <si>
    <t>Noora Sults</t>
  </si>
  <si>
    <t>Maris Mändoja</t>
  </si>
  <si>
    <t>Merelle Palloson</t>
  </si>
  <si>
    <t>Anastasija Andrustjenko</t>
  </si>
  <si>
    <t>Maria Kurvits</t>
  </si>
  <si>
    <t>Irish Open 15.-18.11.23</t>
  </si>
  <si>
    <t>China Masters 21.-26.11.23</t>
  </si>
  <si>
    <t>Welsh Int 28.11-2.12.23</t>
  </si>
  <si>
    <t>Norwegian Int. 9.-12.11.23</t>
  </si>
  <si>
    <t>Spanish Int 13.-16.23</t>
  </si>
  <si>
    <t>Hans-Kristjan Pilve</t>
  </si>
  <si>
    <t>ASETUSED</t>
  </si>
  <si>
    <t>Liiga</t>
  </si>
  <si>
    <t>liiga</t>
  </si>
  <si>
    <t>üksik</t>
  </si>
  <si>
    <t>nr</t>
  </si>
  <si>
    <t>XD M</t>
  </si>
  <si>
    <t>XD W</t>
  </si>
  <si>
    <t>ÜKSIKMÄNG</t>
  </si>
  <si>
    <t>Kateryna Novikova</t>
  </si>
  <si>
    <t>Young Eliit 9.12.23</t>
  </si>
  <si>
    <t>Victor Cup II 16.12.23</t>
  </si>
  <si>
    <t>Ulsans Christmas 23.12.23</t>
  </si>
  <si>
    <t>Peeter Randväli</t>
  </si>
  <si>
    <t>Miheer Nitin Bhide</t>
  </si>
  <si>
    <t>Priit Lepik</t>
  </si>
  <si>
    <t>Anette Kubja</t>
  </si>
  <si>
    <t>Alina Nataltsenko</t>
  </si>
  <si>
    <t>Jaanus-Arno Sarapuu</t>
  </si>
  <si>
    <t>Lili Klavan</t>
  </si>
  <si>
    <t>Andreas Laansalu</t>
  </si>
  <si>
    <t>Margus Maidla</t>
  </si>
  <si>
    <t>Hendrik Ella</t>
  </si>
  <si>
    <t>Liisa Külasalu</t>
  </si>
  <si>
    <t>Laura Külasalu</t>
  </si>
  <si>
    <t>Monika Bronzini</t>
  </si>
  <si>
    <t>Külli Kotter</t>
  </si>
  <si>
    <t>Hanna-Lore Kuuseväli</t>
  </si>
  <si>
    <t>Merilin Toobal</t>
  </si>
  <si>
    <t>Kirill Kalinin</t>
  </si>
  <si>
    <t>Aleksandr Avramenko</t>
  </si>
  <si>
    <t>LTU</t>
  </si>
  <si>
    <t>Oleg Kudrjavtsev</t>
  </si>
  <si>
    <t>Natalia Cherkasova</t>
  </si>
  <si>
    <t>Anna Lorents</t>
  </si>
  <si>
    <t>Irina Ballod</t>
  </si>
  <si>
    <t>Katriin Tiik</t>
  </si>
  <si>
    <t>Andra Tikan</t>
  </si>
  <si>
    <t>Ilja Ivlev</t>
  </si>
  <si>
    <t>Aleksandr Pogorelov</t>
  </si>
  <si>
    <t>Iris Meister</t>
  </si>
  <si>
    <t>EMWTC 7.-9.12.23</t>
  </si>
  <si>
    <t>GP-3 6.-7.01.24</t>
  </si>
  <si>
    <t>Edzus Meirans</t>
  </si>
  <si>
    <t>Heigo-Elmar Vahesaar</t>
  </si>
  <si>
    <t>Rauno Mõttus</t>
  </si>
  <si>
    <t>Alicia Laško</t>
  </si>
  <si>
    <t>Raido Rozental</t>
  </si>
  <si>
    <t>Sten Üprus</t>
  </si>
  <si>
    <t>Tanel Mehine</t>
  </si>
  <si>
    <t>Tarmo Tromp</t>
  </si>
  <si>
    <t>Rene Trummal</t>
  </si>
  <si>
    <t>Ülo Kruus</t>
  </si>
  <si>
    <t>Olev Laur</t>
  </si>
  <si>
    <t>Anna Kupca</t>
  </si>
  <si>
    <t>Jekaterina Romanova</t>
  </si>
  <si>
    <t>Sofija Kristine Pukite</t>
  </si>
  <si>
    <t>Ester Arak</t>
  </si>
  <si>
    <t>Kristel Liivapuu</t>
  </si>
  <si>
    <t>Laura Martinson</t>
  </si>
  <si>
    <t>Yonex Estonian Int. 11.-14.01.24</t>
  </si>
  <si>
    <t>Victor Cup III 20.01.24</t>
  </si>
  <si>
    <t>Tuomo Kajava</t>
  </si>
  <si>
    <t>Juan Rafols</t>
  </si>
  <si>
    <t>Andrei Mihhailov</t>
  </si>
  <si>
    <t>Endri Arhipov</t>
  </si>
  <si>
    <t>Joonatan Jung</t>
  </si>
  <si>
    <t>Joonas Kase</t>
  </si>
  <si>
    <t>Aare Uus</t>
  </si>
  <si>
    <t>Martin Pipar</t>
  </si>
  <si>
    <t>Teet Tomson</t>
  </si>
  <si>
    <t>Mila Beregova</t>
  </si>
  <si>
    <t>Anna Dvorjaninova</t>
  </si>
  <si>
    <t>Kristel Neier</t>
  </si>
  <si>
    <t>Esta Uudeküll</t>
  </si>
  <si>
    <t>Ingrid Kumar</t>
  </si>
  <si>
    <t>Tauri Tilk</t>
  </si>
  <si>
    <t>Maigi Raukas</t>
  </si>
  <si>
    <t>Varvara Uusküla</t>
  </si>
  <si>
    <t>Marion Lehes</t>
  </si>
  <si>
    <t>Young Eliit IV 27.01.24</t>
  </si>
  <si>
    <t>Kaisa Simon</t>
  </si>
  <si>
    <t>Anton Šeptovitski</t>
  </si>
  <si>
    <t>Elin Kink</t>
  </si>
  <si>
    <t>Anani Mamontov</t>
  </si>
  <si>
    <t>Jelena Mõttus</t>
  </si>
  <si>
    <t>EMV 1.-3.02.24</t>
  </si>
  <si>
    <t>Indrek Luts</t>
  </si>
  <si>
    <t>Robert Mander</t>
  </si>
  <si>
    <t>Marija Paskotši</t>
  </si>
  <si>
    <t>Li-Ning ESS III 10.02.24</t>
  </si>
  <si>
    <t>Marco Helm</t>
  </si>
  <si>
    <t>Alar Lipping</t>
  </si>
  <si>
    <t>Ardo Rõõm</t>
  </si>
  <si>
    <t>Simo Trei</t>
  </si>
  <si>
    <t>Dmitri Kruglov</t>
  </si>
  <si>
    <t>Raigo Vahter</t>
  </si>
  <si>
    <t>Madis Pindsoo</t>
  </si>
  <si>
    <t>Klen Valting</t>
  </si>
  <si>
    <t>Georg Kivisaar</t>
  </si>
  <si>
    <t>Raimond Vaidla</t>
  </si>
  <si>
    <t>Aidi Ellik</t>
  </si>
  <si>
    <t>Kadi-Liis Viibur</t>
  </si>
  <si>
    <t>Irja Rattasep</t>
  </si>
  <si>
    <t>Sirli Helm</t>
  </si>
  <si>
    <t>Marjete Järvesalu</t>
  </si>
  <si>
    <t>Kreete Kalvik</t>
  </si>
  <si>
    <t>Brigita Prits</t>
  </si>
  <si>
    <t>Tiina Kotke</t>
  </si>
  <si>
    <t>Marika Lõhmus</t>
  </si>
  <si>
    <t>Rein Nuudi</t>
  </si>
  <si>
    <t>Jagadeesan Siva</t>
  </si>
  <si>
    <t>Ahto Kruusimaa</t>
  </si>
  <si>
    <t>Anzelika Rõõm</t>
  </si>
  <si>
    <t>Robert Ellik</t>
  </si>
  <si>
    <t>GP-4 17.-18.02.24</t>
  </si>
  <si>
    <t>Juuso Kuoppala</t>
  </si>
  <si>
    <t>Viktor Šleimovitš</t>
  </si>
  <si>
    <t>Ahti Reitel</t>
  </si>
  <si>
    <t>Jagadesaan Siva</t>
  </si>
  <si>
    <t>Pihla Mäkelä</t>
  </si>
  <si>
    <t>Emilia Ojala</t>
  </si>
  <si>
    <t>Elina Kumm</t>
  </si>
  <si>
    <t>Lauri Nuorteva</t>
  </si>
  <si>
    <t>Jarmo Raninen</t>
  </si>
  <si>
    <t>Carlo Antonio Fogelberg</t>
  </si>
  <si>
    <t>Victoria Korobova</t>
  </si>
  <si>
    <t>Viktorija Ušakov</t>
  </si>
  <si>
    <t>Siim Peetrimägi</t>
  </si>
  <si>
    <t>Artjom Rodin</t>
  </si>
  <si>
    <t>Azerbaijan Int. 8.-11.02.24</t>
  </si>
  <si>
    <t>Li-Ning IV 2.03.24</t>
  </si>
  <si>
    <t>Anno Aloe</t>
  </si>
  <si>
    <t>Janno Sau</t>
  </si>
  <si>
    <t>Karl Tiiman</t>
  </si>
  <si>
    <t>Hendrik Vits</t>
  </si>
  <si>
    <t>Margit Maidla</t>
  </si>
  <si>
    <t>Hanna Marii Mängel</t>
  </si>
  <si>
    <t>Tatjana Vask</t>
  </si>
  <si>
    <t>Helerin Eiche</t>
  </si>
  <si>
    <t>Anton Robaltsenko</t>
  </si>
  <si>
    <t>Toomas Toht</t>
  </si>
  <si>
    <t>Ly Lõhmus</t>
  </si>
  <si>
    <t>Young Eliit V 9.03.24</t>
  </si>
  <si>
    <t>Siiri Rajamägi</t>
  </si>
  <si>
    <t>Oliver Meier</t>
  </si>
  <si>
    <t>Kardo Kivirand</t>
  </si>
  <si>
    <t>Andres Tiko</t>
  </si>
  <si>
    <t>Karl Kask</t>
  </si>
  <si>
    <t>Jaanus Kõll</t>
  </si>
  <si>
    <t>Mikk Rajaver</t>
  </si>
  <si>
    <t>Urvo Klopets</t>
  </si>
  <si>
    <t>Markus Madisson</t>
  </si>
  <si>
    <t>Karina Ülper</t>
  </si>
  <si>
    <t>Natalja Cherkasova</t>
  </si>
  <si>
    <t>Jürgo Kullamaa</t>
  </si>
  <si>
    <t>Vägilen Juhanson</t>
  </si>
  <si>
    <t>Piret Pärnmaa</t>
  </si>
  <si>
    <t>Piibe Pilme-Oja</t>
  </si>
  <si>
    <t>Lisete Hiiesalu</t>
  </si>
  <si>
    <t>Victor Cup IV 23.03.24</t>
  </si>
  <si>
    <t>Dmitri Khegai</t>
  </si>
  <si>
    <t>Toomas Klemmer</t>
  </si>
  <si>
    <t>Valdo Nõlvak</t>
  </si>
  <si>
    <t>Küllike Allmäe</t>
  </si>
  <si>
    <t>Ronet Fuchs</t>
  </si>
  <si>
    <t>Maria Andrejeva</t>
  </si>
  <si>
    <t>Siiri Peetris</t>
  </si>
  <si>
    <t>Must Open 30.03.24</t>
  </si>
  <si>
    <t>Karl Sebastian Pari</t>
  </si>
  <si>
    <t>Rainer Amur</t>
  </si>
  <si>
    <t>Taavi Põld</t>
  </si>
  <si>
    <t>Andres Tsengov</t>
  </si>
  <si>
    <t>Karmo Kuurberg</t>
  </si>
  <si>
    <t>Tanel Šmalko</t>
  </si>
  <si>
    <t>Karin Oinberg</t>
  </si>
  <si>
    <t>Maarja Nuut</t>
  </si>
  <si>
    <t>Portugal Int. 6.-10.03.24</t>
  </si>
  <si>
    <t>Polish Open 20.-24.03.24</t>
  </si>
  <si>
    <t>GP-5 21.04.24</t>
  </si>
  <si>
    <t>Matiss Deksnis</t>
  </si>
  <si>
    <t>Joonas Vapper</t>
  </si>
  <si>
    <t>Tanil Rihma</t>
  </si>
  <si>
    <t>Birten Liis Parksepp</t>
  </si>
  <si>
    <t>Jasmine Äniline</t>
  </si>
  <si>
    <t>Eliise Varres</t>
  </si>
  <si>
    <t>GP-5 20.04.24</t>
  </si>
  <si>
    <t>Maido Rüütel</t>
  </si>
  <si>
    <t>Mikk Jaaniste</t>
  </si>
  <si>
    <t>Li Ning V 13.04.24</t>
  </si>
  <si>
    <t>Joosep Pahmann</t>
  </si>
  <si>
    <t>Roman Mihhailov</t>
  </si>
  <si>
    <t>Bennet Korjus</t>
  </si>
  <si>
    <t>Lennart Luud</t>
  </si>
  <si>
    <t>Pille Luik</t>
  </si>
  <si>
    <t>Anu Laks</t>
  </si>
  <si>
    <t>Maian Alas</t>
  </si>
  <si>
    <t>Helena Graff</t>
  </si>
  <si>
    <t>Keith Lysandra Luigas</t>
  </si>
  <si>
    <t>Erkki Laagriküll</t>
  </si>
  <si>
    <t>Gregory Malkin</t>
  </si>
  <si>
    <t>Nora Viirmaa</t>
  </si>
  <si>
    <t>European Championships 8.-14.04.24</t>
  </si>
  <si>
    <t>Slovak Open 17.-20.04.24</t>
  </si>
  <si>
    <t>Young Eliit VI 27.04.24</t>
  </si>
  <si>
    <t>Marko Malva</t>
  </si>
  <si>
    <t>Jaanus Peet</t>
  </si>
  <si>
    <t>Ain Põime</t>
  </si>
  <si>
    <t>Meelis Ruustalu</t>
  </si>
  <si>
    <t>Madis Kuznetsov</t>
  </si>
  <si>
    <t>Jaanek Põldma</t>
  </si>
  <si>
    <t>Sulev Vahar</t>
  </si>
  <si>
    <t>Tenno Alamaa</t>
  </si>
  <si>
    <t>Toomas Talinurm</t>
  </si>
  <si>
    <t>Reelika Smill</t>
  </si>
  <si>
    <t>Priit Rosenberg</t>
  </si>
  <si>
    <t>Anely Pedai</t>
  </si>
  <si>
    <t>Emili Paulus</t>
  </si>
  <si>
    <t>Marju Vanker</t>
  </si>
  <si>
    <t>Finnish Int. 25.-28.04.24</t>
  </si>
  <si>
    <t>Saaremaa</t>
  </si>
  <si>
    <t>Jõhvi SK</t>
  </si>
  <si>
    <t>Võru SK</t>
  </si>
  <si>
    <t>Viimsi SK</t>
  </si>
  <si>
    <t>LENNE Üksikmänguturniir 4.05.24</t>
  </si>
  <si>
    <t>Rain Annama</t>
  </si>
  <si>
    <t>Riho Sepp</t>
  </si>
  <si>
    <t>Riho Loik</t>
  </si>
  <si>
    <t>Paarissuled 4.05.24</t>
  </si>
  <si>
    <t>Caspar Kerner</t>
  </si>
  <si>
    <t>Tanel Tereping</t>
  </si>
  <si>
    <t>Joonas Rasva</t>
  </si>
  <si>
    <t>Sten-Erik Sild</t>
  </si>
  <si>
    <t>Taavi Ehasalu</t>
  </si>
  <si>
    <t>Mattias Kaudne</t>
  </si>
  <si>
    <t>Marten Kurvits</t>
  </si>
  <si>
    <t>Herman Jakob Anderson</t>
  </si>
  <si>
    <t>Elijah Kelfmann</t>
  </si>
  <si>
    <t>Jesper Sturm</t>
  </si>
  <si>
    <t>Raili Sepp</t>
  </si>
  <si>
    <t>Maria Berik</t>
  </si>
  <si>
    <t>Maria Kornejeva</t>
  </si>
  <si>
    <t>Raili Jätsa</t>
  </si>
  <si>
    <t>Ivika Kotselainen</t>
  </si>
  <si>
    <t>Iris Metspalu</t>
  </si>
  <si>
    <t>Greete Kiisk</t>
  </si>
  <si>
    <t>Eha Mari Maasik</t>
  </si>
  <si>
    <t>Eliise Grettel Välbe</t>
  </si>
  <si>
    <t>Clara Cizel</t>
  </si>
  <si>
    <t>Lisandra Austa</t>
  </si>
  <si>
    <t>Miia Sillamaa</t>
  </si>
  <si>
    <t>Inga Kurgjärv</t>
  </si>
  <si>
    <t>Taisi Sulbi</t>
  </si>
  <si>
    <t>Helen Vaikre</t>
  </si>
  <si>
    <t>Tanja Borševitskaja</t>
  </si>
  <si>
    <t>Karin Proovel</t>
  </si>
  <si>
    <t>KevadSuled 11.05.24</t>
  </si>
  <si>
    <t>Oleg Hartšenko</t>
  </si>
  <si>
    <t>Sergei Kravtsov</t>
  </si>
  <si>
    <t>Sergei Jeremejev</t>
  </si>
  <si>
    <t>Leonid Sauh</t>
  </si>
  <si>
    <t>Veiko Nurmsalu</t>
  </si>
  <si>
    <t>Andrus Tamsalu</t>
  </si>
  <si>
    <t>Perttu Syrjänen</t>
  </si>
  <si>
    <t>Otso Tiili</t>
  </si>
  <si>
    <t>Otto Hans Mölder</t>
  </si>
  <si>
    <t>Sander Soikka</t>
  </si>
  <si>
    <t>Jelena Taling</t>
  </si>
  <si>
    <t>Mari Voksep</t>
  </si>
  <si>
    <t>Kristina Saar</t>
  </si>
  <si>
    <t>Mairika Haab</t>
  </si>
  <si>
    <t>Tiina Ester</t>
  </si>
  <si>
    <t>Triinu Keedus</t>
  </si>
  <si>
    <t>Marika Piir</t>
  </si>
  <si>
    <t>Hannes Juuse</t>
  </si>
  <si>
    <t>Annika Mägipõld</t>
  </si>
  <si>
    <t>Luxembourg Open 2.-5.05.24</t>
  </si>
  <si>
    <t>Victor Cup V 25.05.24</t>
  </si>
  <si>
    <t>Andrus Mägi</t>
  </si>
  <si>
    <t>Martin Peter Treialt</t>
  </si>
  <si>
    <t>Teele Peerna</t>
  </si>
  <si>
    <t>Marek Vapper</t>
  </si>
  <si>
    <t>Emmi Heikkinen</t>
  </si>
  <si>
    <t>Eha Kulper</t>
  </si>
  <si>
    <t>Aleksandra Otsman</t>
  </si>
  <si>
    <t>Austrian Open 23.-26.05.24</t>
  </si>
  <si>
    <t>Lithuanian Int. 6.-09.06.24</t>
  </si>
  <si>
    <t>Bonn Int. 29.05-1.06.24</t>
  </si>
  <si>
    <t>US Open 25.-30.06.24</t>
  </si>
  <si>
    <t>Olympic Games 27.07-5.08.24</t>
  </si>
  <si>
    <t>Latvia Int. 28.08-1.09.24</t>
  </si>
  <si>
    <t>Robert Kasela</t>
  </si>
  <si>
    <t>Kati-Kreet Käsner</t>
  </si>
  <si>
    <t>Hooaja avavõistlus 7.09.24</t>
  </si>
  <si>
    <t>Eiko Lainjärv</t>
  </si>
  <si>
    <t>Albert Leis</t>
  </si>
  <si>
    <t>Melvin Rui</t>
  </si>
  <si>
    <t>Aaryan Srivastava</t>
  </si>
  <si>
    <t>Emili Murumaa</t>
  </si>
  <si>
    <t>Kirke Kärner</t>
  </si>
  <si>
    <t>Aleksandr Samoylenko</t>
  </si>
  <si>
    <t>Raul Must SK</t>
  </si>
  <si>
    <t>Markus Märtin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</si>
</sst>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C000"/>
      <name val="Calibri"/>
      <family val="2"/>
      <charset val="186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959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164" fontId="9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9" fillId="0" borderId="0" xfId="0" applyFont="1"/>
    <xf numFmtId="49" fontId="11" fillId="0" borderId="0" xfId="0" applyNumberFormat="1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49" fontId="9" fillId="0" borderId="0" xfId="0" applyNumberFormat="1" applyFont="1"/>
    <xf numFmtId="0" fontId="9" fillId="0" borderId="1" xfId="0" applyFont="1" applyFill="1" applyBorder="1"/>
    <xf numFmtId="164" fontId="9" fillId="0" borderId="1" xfId="0" applyNumberFormat="1" applyFont="1" applyFill="1" applyBorder="1"/>
    <xf numFmtId="0" fontId="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49" fontId="9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0" fontId="10" fillId="0" borderId="0" xfId="0" applyFont="1"/>
    <xf numFmtId="164" fontId="13" fillId="0" borderId="1" xfId="0" applyNumberFormat="1" applyFont="1" applyFill="1" applyBorder="1"/>
    <xf numFmtId="164" fontId="13" fillId="0" borderId="1" xfId="0" applyNumberFormat="1" applyFont="1" applyBorder="1"/>
    <xf numFmtId="0" fontId="10" fillId="0" borderId="0" xfId="0" applyFont="1" applyFill="1"/>
    <xf numFmtId="164" fontId="10" fillId="0" borderId="1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4" fillId="0" borderId="1" xfId="0" applyFont="1" applyBorder="1"/>
    <xf numFmtId="0" fontId="7" fillId="0" borderId="1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/>
    <xf numFmtId="164" fontId="14" fillId="0" borderId="1" xfId="0" applyNumberFormat="1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NumberFormat="1" applyFont="1" applyFill="1" applyBorder="1"/>
    <xf numFmtId="0" fontId="14" fillId="0" borderId="0" xfId="0" applyFont="1" applyFill="1"/>
    <xf numFmtId="164" fontId="15" fillId="0" borderId="1" xfId="0" applyNumberFormat="1" applyFont="1" applyFill="1" applyBorder="1"/>
    <xf numFmtId="0" fontId="15" fillId="0" borderId="0" xfId="0" applyFont="1" applyFill="1"/>
    <xf numFmtId="0" fontId="14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0" xfId="0" applyAlignment="1">
      <alignment horizontal="left"/>
    </xf>
    <xf numFmtId="0" fontId="0" fillId="4" borderId="0" xfId="0" applyFill="1"/>
    <xf numFmtId="0" fontId="8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8" fillId="8" borderId="0" xfId="0" applyFont="1" applyFill="1"/>
    <xf numFmtId="0" fontId="14" fillId="0" borderId="0" xfId="0" applyFont="1" applyFill="1" applyBorder="1"/>
    <xf numFmtId="16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0" fillId="0" borderId="1" xfId="0" applyFont="1" applyBorder="1"/>
    <xf numFmtId="164" fontId="9" fillId="0" borderId="1" xfId="0" applyNumberFormat="1" applyFont="1" applyFill="1" applyBorder="1" applyAlignment="1" applyProtection="1"/>
    <xf numFmtId="164" fontId="13" fillId="0" borderId="1" xfId="0" applyNumberFormat="1" applyFont="1" applyFill="1" applyBorder="1" applyAlignment="1" applyProtection="1"/>
    <xf numFmtId="1" fontId="9" fillId="0" borderId="1" xfId="0" applyNumberFormat="1" applyFont="1" applyBorder="1"/>
    <xf numFmtId="164" fontId="14" fillId="0" borderId="1" xfId="0" applyNumberFormat="1" applyFont="1" applyFill="1" applyBorder="1" applyAlignment="1" applyProtection="1"/>
    <xf numFmtId="1" fontId="14" fillId="0" borderId="1" xfId="0" applyNumberFormat="1" applyFont="1" applyBorder="1"/>
    <xf numFmtId="1" fontId="9" fillId="0" borderId="0" xfId="0" applyNumberFormat="1" applyFont="1"/>
    <xf numFmtId="1" fontId="15" fillId="0" borderId="1" xfId="0" applyNumberFormat="1" applyFont="1" applyBorder="1" applyAlignment="1">
      <alignment wrapText="1"/>
    </xf>
    <xf numFmtId="0" fontId="10" fillId="7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10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8" borderId="1" xfId="0" applyNumberFormat="1" applyFont="1" applyFill="1" applyBorder="1" applyAlignment="1">
      <alignment horizontal="center"/>
    </xf>
    <xf numFmtId="0" fontId="15" fillId="8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0" fontId="0" fillId="9" borderId="0" xfId="0" applyFill="1"/>
    <xf numFmtId="2" fontId="9" fillId="0" borderId="0" xfId="0" applyNumberFormat="1" applyFont="1" applyFill="1"/>
    <xf numFmtId="164" fontId="9" fillId="0" borderId="0" xfId="0" applyNumberFormat="1" applyFont="1"/>
    <xf numFmtId="164" fontId="10" fillId="0" borderId="1" xfId="0" applyNumberFormat="1" applyFont="1" applyBorder="1"/>
    <xf numFmtId="1" fontId="14" fillId="0" borderId="3" xfId="0" applyNumberFormat="1" applyFont="1" applyBorder="1"/>
    <xf numFmtId="0" fontId="9" fillId="0" borderId="3" xfId="0" applyFont="1" applyBorder="1"/>
    <xf numFmtId="0" fontId="10" fillId="1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4" xfId="0" applyFont="1" applyBorder="1"/>
    <xf numFmtId="0" fontId="9" fillId="0" borderId="4" xfId="0" applyFont="1" applyBorder="1"/>
    <xf numFmtId="0" fontId="9" fillId="0" borderId="4" xfId="0" applyFont="1" applyFill="1" applyBorder="1"/>
    <xf numFmtId="0" fontId="16" fillId="0" borderId="0" xfId="0" applyFont="1" applyBorder="1" applyAlignment="1">
      <alignment horizontal="center"/>
    </xf>
    <xf numFmtId="164" fontId="17" fillId="0" borderId="1" xfId="0" applyNumberFormat="1" applyFont="1" applyFill="1" applyBorder="1" applyAlignment="1" applyProtection="1"/>
    <xf numFmtId="2" fontId="14" fillId="0" borderId="0" xfId="0" applyNumberFormat="1" applyFont="1" applyFill="1"/>
    <xf numFmtId="0" fontId="14" fillId="0" borderId="1" xfId="0" applyNumberFormat="1" applyFont="1" applyBorder="1"/>
    <xf numFmtId="0" fontId="18" fillId="0" borderId="1" xfId="0" applyFont="1" applyFill="1" applyBorder="1"/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 applyProtection="1"/>
    <xf numFmtId="164" fontId="18" fillId="0" borderId="1" xfId="0" applyNumberFormat="1" applyFont="1" applyBorder="1"/>
    <xf numFmtId="0" fontId="15" fillId="0" borderId="0" xfId="0" applyFont="1" applyFill="1" applyBorder="1"/>
    <xf numFmtId="0" fontId="15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/>
    <xf numFmtId="49" fontId="15" fillId="0" borderId="0" xfId="0" applyNumberFormat="1" applyFont="1"/>
    <xf numFmtId="0" fontId="15" fillId="0" borderId="0" xfId="0" applyNumberFormat="1" applyFont="1" applyFill="1" applyBorder="1" applyAlignment="1">
      <alignment wrapText="1"/>
    </xf>
    <xf numFmtId="0" fontId="15" fillId="0" borderId="4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textRotation="90" wrapText="1"/>
    </xf>
    <xf numFmtId="0" fontId="16" fillId="0" borderId="1" xfId="0" applyFont="1" applyBorder="1" applyAlignment="1">
      <alignment horizontal="center"/>
    </xf>
    <xf numFmtId="2" fontId="14" fillId="0" borderId="1" xfId="0" applyNumberFormat="1" applyFont="1" applyBorder="1"/>
    <xf numFmtId="2" fontId="14" fillId="0" borderId="0" xfId="0" applyNumberFormat="1" applyFont="1"/>
    <xf numFmtId="0" fontId="18" fillId="0" borderId="1" xfId="0" applyFont="1" applyBorder="1"/>
    <xf numFmtId="2" fontId="13" fillId="0" borderId="1" xfId="0" applyNumberFormat="1" applyFont="1" applyFill="1" applyBorder="1"/>
    <xf numFmtId="0" fontId="0" fillId="0" borderId="0" xfId="0" applyAlignment="1">
      <alignment horizontal="center"/>
    </xf>
    <xf numFmtId="164" fontId="19" fillId="0" borderId="1" xfId="0" applyNumberFormat="1" applyFont="1" applyFill="1" applyBorder="1"/>
    <xf numFmtId="0" fontId="9" fillId="0" borderId="1" xfId="0" quotePrefix="1" applyFont="1" applyBorder="1"/>
    <xf numFmtId="164" fontId="1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11" borderId="0" xfId="0" applyFont="1" applyFill="1"/>
    <xf numFmtId="0" fontId="5" fillId="12" borderId="0" xfId="0" applyFont="1" applyFill="1"/>
    <xf numFmtId="0" fontId="5" fillId="13" borderId="0" xfId="0" applyFont="1" applyFill="1"/>
    <xf numFmtId="0" fontId="5" fillId="8" borderId="0" xfId="0" applyFont="1" applyFill="1"/>
    <xf numFmtId="0" fontId="5" fillId="14" borderId="0" xfId="0" applyFont="1" applyFill="1"/>
    <xf numFmtId="164" fontId="9" fillId="4" borderId="1" xfId="0" applyNumberFormat="1" applyFont="1" applyFill="1" applyBorder="1" applyAlignment="1" applyProtection="1"/>
    <xf numFmtId="164" fontId="9" fillId="4" borderId="1" xfId="0" applyNumberFormat="1" applyFont="1" applyFill="1" applyBorder="1"/>
    <xf numFmtId="164" fontId="8" fillId="0" borderId="1" xfId="0" applyNumberFormat="1" applyFont="1" applyFill="1" applyBorder="1" applyAlignment="1" applyProtection="1"/>
    <xf numFmtId="0" fontId="9" fillId="4" borderId="1" xfId="0" applyFont="1" applyFill="1" applyBorder="1"/>
    <xf numFmtId="164" fontId="18" fillId="0" borderId="1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8" xfId="0" applyFill="1" applyBorder="1"/>
    <xf numFmtId="0" fontId="0" fillId="15" borderId="1" xfId="0" applyFill="1" applyBorder="1"/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5" borderId="9" xfId="0" applyFill="1" applyBorder="1"/>
    <xf numFmtId="0" fontId="0" fillId="15" borderId="10" xfId="0" applyFill="1" applyBorder="1"/>
    <xf numFmtId="0" fontId="0" fillId="16" borderId="11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16" borderId="5" xfId="0" applyFill="1" applyBorder="1" applyAlignment="1">
      <alignment horizontal="center"/>
    </xf>
    <xf numFmtId="0" fontId="4" fillId="0" borderId="0" xfId="0" applyFont="1"/>
    <xf numFmtId="0" fontId="0" fillId="0" borderId="0" xfId="0" applyFont="1" applyFill="1" applyBorder="1"/>
    <xf numFmtId="0" fontId="0" fillId="18" borderId="11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17" fillId="8" borderId="0" xfId="0" applyFont="1" applyFill="1"/>
    <xf numFmtId="0" fontId="0" fillId="19" borderId="8" xfId="0" applyFill="1" applyBorder="1"/>
    <xf numFmtId="0" fontId="0" fillId="19" borderId="12" xfId="0" applyFill="1" applyBorder="1"/>
    <xf numFmtId="0" fontId="0" fillId="19" borderId="9" xfId="0" applyFill="1" applyBorder="1"/>
    <xf numFmtId="0" fontId="0" fillId="19" borderId="13" xfId="0" applyFill="1" applyBorder="1"/>
    <xf numFmtId="0" fontId="0" fillId="19" borderId="10" xfId="0" applyFill="1" applyBorder="1"/>
    <xf numFmtId="0" fontId="0" fillId="19" borderId="14" xfId="0" applyFill="1" applyBorder="1"/>
    <xf numFmtId="0" fontId="0" fillId="19" borderId="8" xfId="0" applyFill="1" applyBorder="1" applyAlignment="1">
      <alignment vertical="center"/>
    </xf>
    <xf numFmtId="0" fontId="4" fillId="19" borderId="8" xfId="0" applyFont="1" applyFill="1" applyBorder="1" applyAlignment="1">
      <alignment horizontal="center"/>
    </xf>
    <xf numFmtId="0" fontId="4" fillId="19" borderId="9" xfId="0" applyFont="1" applyFill="1" applyBorder="1" applyAlignment="1">
      <alignment horizontal="center"/>
    </xf>
    <xf numFmtId="0" fontId="4" fillId="19" borderId="10" xfId="0" applyFont="1" applyFill="1" applyBorder="1" applyAlignment="1">
      <alignment horizontal="center"/>
    </xf>
    <xf numFmtId="0" fontId="4" fillId="19" borderId="12" xfId="0" applyFont="1" applyFill="1" applyBorder="1" applyAlignment="1">
      <alignment horizontal="center"/>
    </xf>
    <xf numFmtId="0" fontId="4" fillId="19" borderId="13" xfId="0" applyFont="1" applyFill="1" applyBorder="1" applyAlignment="1">
      <alignment horizontal="center"/>
    </xf>
    <xf numFmtId="0" fontId="0" fillId="19" borderId="13" xfId="0" applyFill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8" borderId="8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5" fillId="19" borderId="7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8" borderId="7" xfId="0" applyFont="1" applyFill="1" applyBorder="1" applyAlignment="1">
      <alignment horizontal="center"/>
    </xf>
    <xf numFmtId="0" fontId="5" fillId="18" borderId="4" xfId="0" applyFont="1" applyFill="1" applyBorder="1"/>
    <xf numFmtId="0" fontId="5" fillId="16" borderId="4" xfId="0" applyFont="1" applyFill="1" applyBorder="1"/>
    <xf numFmtId="0" fontId="0" fillId="19" borderId="1" xfId="0" applyFill="1" applyBorder="1"/>
    <xf numFmtId="0" fontId="4" fillId="19" borderId="0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4" fillId="16" borderId="11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4" fillId="20" borderId="0" xfId="0" applyFont="1" applyFill="1" applyBorder="1"/>
    <xf numFmtId="0" fontId="0" fillId="20" borderId="0" xfId="0" applyFill="1" applyBorder="1"/>
    <xf numFmtId="0" fontId="0" fillId="20" borderId="0" xfId="0" applyFont="1" applyFill="1" applyBorder="1"/>
    <xf numFmtId="0" fontId="5" fillId="0" borderId="4" xfId="0" applyFont="1" applyBorder="1"/>
    <xf numFmtId="0" fontId="5" fillId="19" borderId="6" xfId="0" applyFont="1" applyFill="1" applyBorder="1"/>
    <xf numFmtId="0" fontId="5" fillId="19" borderId="7" xfId="0" applyFont="1" applyFill="1" applyBorder="1"/>
    <xf numFmtId="0" fontId="5" fillId="19" borderId="4" xfId="0" applyFont="1" applyFill="1" applyBorder="1"/>
    <xf numFmtId="0" fontId="4" fillId="16" borderId="10" xfId="0" applyFont="1" applyFill="1" applyBorder="1" applyAlignment="1">
      <alignment horizontal="center"/>
    </xf>
    <xf numFmtId="0" fontId="9" fillId="4" borderId="4" xfId="0" applyFont="1" applyFill="1" applyBorder="1"/>
    <xf numFmtId="164" fontId="18" fillId="0" borderId="1" xfId="0" applyNumberFormat="1" applyFont="1" applyFill="1" applyBorder="1" applyAlignment="1">
      <alignment horizontal="right"/>
    </xf>
    <xf numFmtId="164" fontId="14" fillId="4" borderId="1" xfId="0" applyNumberFormat="1" applyFont="1" applyFill="1" applyBorder="1"/>
    <xf numFmtId="164" fontId="20" fillId="0" borderId="1" xfId="0" applyNumberFormat="1" applyFont="1" applyFill="1" applyBorder="1"/>
    <xf numFmtId="0" fontId="0" fillId="18" borderId="13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18" borderId="12" xfId="0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</cellXfs>
  <cellStyles count="1">
    <cellStyle name="Normal" xfId="0" builtinId="0"/>
  </cellStyles>
  <dxfs count="10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33CC"/>
      <color rgb="FFF95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800" b="1"/>
              <a:t>võistlejate osakaal</a:t>
            </a:r>
          </a:p>
        </c:rich>
      </c:tx>
      <c:layout>
        <c:manualLayout>
          <c:xMode val="edge"/>
          <c:yMode val="edge"/>
          <c:x val="3.7867283465541829E-2"/>
          <c:y val="0.89036437574932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Info!$H$1</c:f>
              <c:strCache>
                <c:ptCount val="1"/>
                <c:pt idx="0">
                  <c:v>kokku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6-41C8-8A70-D26E81E01D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4-435F-9FED-E8BC229FDA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66-41C8-8A70-D26E81E01D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66-41C8-8A70-D26E81E01D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66-41C8-8A70-D26E81E01D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66-41C8-8A70-D26E81E01D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66-41C8-8A70-D26E81E01D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66-41C8-8A70-D26E81E01DD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66-41C8-8A70-D26E81E01DD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566-41C8-8A70-D26E81E01DD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66-41C8-8A70-D26E81E01DD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66-41C8-8A70-D26E81E01DD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566-41C8-8A70-D26E81E01DD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566-41C8-8A70-D26E81E01DD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566-41C8-8A70-D26E81E01DD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566-41C8-8A70-D26E81E01DD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566-41C8-8A70-D26E81E01DD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566-41C8-8A70-D26E81E01DD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566-41C8-8A70-D26E81E01DD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566-41C8-8A70-D26E81E01DD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566-41C8-8A70-D26E81E01DD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566-41C8-8A70-D26E81E01DD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566-41C8-8A70-D26E81E01DD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566-41C8-8A70-D26E81E01DD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566-41C8-8A70-D26E81E01DD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566-41C8-8A70-D26E81E01DD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566-41C8-8A70-D26E81E01DD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566-41C8-8A70-D26E81E01DD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566-41C8-8A70-D26E81E01DD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566-41C8-8A70-D26E81E01DD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566-41C8-8A70-D26E81E01DD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566-41C8-8A70-D26E81E01DDD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Info!$A$2:$A$33</c:f>
              <c:strCache>
                <c:ptCount val="31"/>
                <c:pt idx="0">
                  <c:v>Triiton</c:v>
                </c:pt>
                <c:pt idx="1">
                  <c:v>Tondiraba SK</c:v>
                </c:pt>
                <c:pt idx="2">
                  <c:v>SK Fookus</c:v>
                </c:pt>
                <c:pt idx="3">
                  <c:v>TSKeskus</c:v>
                </c:pt>
                <c:pt idx="4">
                  <c:v>Ulsans</c:v>
                </c:pt>
                <c:pt idx="5">
                  <c:v>TÜASK</c:v>
                </c:pt>
                <c:pt idx="6">
                  <c:v>Pärnu SK</c:v>
                </c:pt>
                <c:pt idx="7">
                  <c:v>Valge Hani</c:v>
                </c:pt>
                <c:pt idx="8">
                  <c:v>Raul Must SK</c:v>
                </c:pt>
                <c:pt idx="9">
                  <c:v>Veeriku Badminton</c:v>
                </c:pt>
                <c:pt idx="10">
                  <c:v>Tallinna SK</c:v>
                </c:pt>
                <c:pt idx="11">
                  <c:v>Rakvere SK</c:v>
                </c:pt>
                <c:pt idx="12">
                  <c:v>Kuuse</c:v>
                </c:pt>
                <c:pt idx="13">
                  <c:v>Smash</c:v>
                </c:pt>
                <c:pt idx="14">
                  <c:v>Asimuut</c:v>
                </c:pt>
                <c:pt idx="15">
                  <c:v>Nõo SK</c:v>
                </c:pt>
                <c:pt idx="16">
                  <c:v>Aruküla SK</c:v>
                </c:pt>
                <c:pt idx="17">
                  <c:v>Kiili</c:v>
                </c:pt>
                <c:pt idx="18">
                  <c:v>Tallinna Kalev</c:v>
                </c:pt>
                <c:pt idx="19">
                  <c:v>TalTech</c:v>
                </c:pt>
                <c:pt idx="20">
                  <c:v>Viljandi Sulelised</c:v>
                </c:pt>
                <c:pt idx="21">
                  <c:v>Võru SK</c:v>
                </c:pt>
                <c:pt idx="22">
                  <c:v>Jõhvi SK</c:v>
                </c:pt>
                <c:pt idx="23">
                  <c:v>Fööniks</c:v>
                </c:pt>
                <c:pt idx="24">
                  <c:v>Anija Sulgpalliklubi</c:v>
                </c:pt>
                <c:pt idx="25">
                  <c:v>Puhja</c:v>
                </c:pt>
                <c:pt idx="26">
                  <c:v>Harko</c:v>
                </c:pt>
                <c:pt idx="27">
                  <c:v>Viimsi SK</c:v>
                </c:pt>
                <c:pt idx="28">
                  <c:v>Sarv</c:v>
                </c:pt>
                <c:pt idx="29">
                  <c:v>Superseeniorid</c:v>
                </c:pt>
                <c:pt idx="30">
                  <c:v>USTA</c:v>
                </c:pt>
              </c:strCache>
            </c:strRef>
          </c:cat>
          <c:val>
            <c:numRef>
              <c:f>Info!$H$2:$H$33</c:f>
              <c:numCache>
                <c:formatCode>General</c:formatCode>
                <c:ptCount val="32"/>
                <c:pt idx="0">
                  <c:v>238</c:v>
                </c:pt>
                <c:pt idx="1">
                  <c:v>219</c:v>
                </c:pt>
                <c:pt idx="2">
                  <c:v>162</c:v>
                </c:pt>
                <c:pt idx="3">
                  <c:v>150</c:v>
                </c:pt>
                <c:pt idx="4">
                  <c:v>79</c:v>
                </c:pt>
                <c:pt idx="5">
                  <c:v>67</c:v>
                </c:pt>
                <c:pt idx="6">
                  <c:v>59</c:v>
                </c:pt>
                <c:pt idx="7">
                  <c:v>48</c:v>
                </c:pt>
                <c:pt idx="8">
                  <c:v>38</c:v>
                </c:pt>
                <c:pt idx="9">
                  <c:v>35</c:v>
                </c:pt>
                <c:pt idx="10">
                  <c:v>34</c:v>
                </c:pt>
                <c:pt idx="11">
                  <c:v>29</c:v>
                </c:pt>
                <c:pt idx="12">
                  <c:v>28</c:v>
                </c:pt>
                <c:pt idx="13">
                  <c:v>26</c:v>
                </c:pt>
                <c:pt idx="14">
                  <c:v>25</c:v>
                </c:pt>
                <c:pt idx="15">
                  <c:v>21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6</c:v>
                </c:pt>
                <c:pt idx="26">
                  <c:v>6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4-435F-9FED-E8BC229F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34</xdr:row>
      <xdr:rowOff>1</xdr:rowOff>
    </xdr:from>
    <xdr:to>
      <xdr:col>9</xdr:col>
      <xdr:colOff>1952625</xdr:colOff>
      <xdr:row>72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6"/>
  <sheetViews>
    <sheetView tabSelected="1"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AG20" sqref="AG20"/>
    </sheetView>
  </sheetViews>
  <sheetFormatPr defaultRowHeight="12.75" outlineLevelCol="1" x14ac:dyDescent="0.2"/>
  <cols>
    <col min="1" max="1" width="5.140625" style="61" bestFit="1" customWidth="1"/>
    <col min="2" max="2" width="6.140625" style="3" customWidth="1"/>
    <col min="3" max="3" width="16.7109375" style="3" bestFit="1" customWidth="1"/>
    <col min="4" max="4" width="23.5703125" style="3" customWidth="1"/>
    <col min="5" max="32" width="9.28515625" style="70" hidden="1" customWidth="1" outlineLevel="1"/>
    <col min="33" max="33" width="9.28515625" style="70" customWidth="1" collapsed="1"/>
    <col min="34" max="34" width="9.28515625" style="70" customWidth="1"/>
    <col min="35" max="35" width="10.85546875" style="3" customWidth="1"/>
    <col min="36" max="36" width="8" style="17" customWidth="1"/>
    <col min="37" max="37" width="9.42578125" style="3" customWidth="1"/>
    <col min="38" max="38" width="70.42578125" style="3" customWidth="1"/>
    <col min="39" max="53" width="9.140625" style="3" customWidth="1"/>
    <col min="54" max="54" width="7.85546875" style="12" customWidth="1"/>
    <col min="55" max="55" width="8" style="12" customWidth="1"/>
    <col min="56" max="62" width="9.140625" style="3" customWidth="1"/>
    <col min="63" max="64" width="6.5703125" style="12" customWidth="1"/>
    <col min="65" max="85" width="9.140625" style="3" customWidth="1"/>
    <col min="86" max="86" width="6.5703125" style="3" customWidth="1"/>
    <col min="87" max="16384" width="9.140625" style="3"/>
  </cols>
  <sheetData>
    <row r="1" spans="1:64" s="91" customFormat="1" ht="62.25" customHeight="1" x14ac:dyDescent="0.25">
      <c r="A1" s="27" t="s">
        <v>10</v>
      </c>
      <c r="B1" s="89" t="s">
        <v>76</v>
      </c>
      <c r="C1" s="89" t="s">
        <v>75</v>
      </c>
      <c r="D1" s="89" t="s">
        <v>0</v>
      </c>
      <c r="E1" s="89" t="s">
        <v>759</v>
      </c>
      <c r="F1" s="89" t="s">
        <v>790</v>
      </c>
      <c r="G1" s="89" t="s">
        <v>844</v>
      </c>
      <c r="H1" s="89" t="s">
        <v>862</v>
      </c>
      <c r="I1" s="89" t="s">
        <v>926</v>
      </c>
      <c r="J1" s="89" t="s">
        <v>927</v>
      </c>
      <c r="K1" s="89" t="s">
        <v>923</v>
      </c>
      <c r="L1" s="89" t="s">
        <v>969</v>
      </c>
      <c r="M1" s="89" t="s">
        <v>939</v>
      </c>
      <c r="N1" s="89" t="s">
        <v>970</v>
      </c>
      <c r="O1" s="89" t="s">
        <v>988</v>
      </c>
      <c r="P1" s="89" t="s">
        <v>1008</v>
      </c>
      <c r="Q1" s="89" t="s">
        <v>1014</v>
      </c>
      <c r="R1" s="89" t="s">
        <v>1058</v>
      </c>
      <c r="S1" s="89" t="s">
        <v>1043</v>
      </c>
      <c r="T1" s="89" t="s">
        <v>1071</v>
      </c>
      <c r="U1" s="89" t="s">
        <v>1105</v>
      </c>
      <c r="V1" s="89" t="s">
        <v>1106</v>
      </c>
      <c r="W1" s="89" t="s">
        <v>1096</v>
      </c>
      <c r="X1" s="89" t="s">
        <v>1130</v>
      </c>
      <c r="Y1" s="89" t="s">
        <v>1131</v>
      </c>
      <c r="Z1" s="89" t="s">
        <v>1107</v>
      </c>
      <c r="AA1" s="89" t="s">
        <v>1147</v>
      </c>
      <c r="AB1" s="89" t="s">
        <v>1152</v>
      </c>
      <c r="AC1" s="89" t="s">
        <v>1205</v>
      </c>
      <c r="AD1" s="89" t="s">
        <v>1213</v>
      </c>
      <c r="AE1" s="89" t="s">
        <v>1214</v>
      </c>
      <c r="AF1" s="89" t="s">
        <v>1218</v>
      </c>
      <c r="AG1" s="89" t="s">
        <v>1221</v>
      </c>
      <c r="AH1" s="89"/>
      <c r="AI1" s="89"/>
      <c r="AJ1" s="38" t="s">
        <v>40</v>
      </c>
      <c r="AK1" s="49" t="s">
        <v>49</v>
      </c>
      <c r="BB1" s="92"/>
      <c r="BK1" s="93"/>
      <c r="BL1" s="93"/>
    </row>
    <row r="2" spans="1:64" x14ac:dyDescent="0.2">
      <c r="A2" s="28">
        <v>1</v>
      </c>
      <c r="B2" s="26" t="s">
        <v>77</v>
      </c>
      <c r="C2" s="6" t="s">
        <v>79</v>
      </c>
      <c r="D2" s="6" t="s">
        <v>47</v>
      </c>
      <c r="E2" s="9"/>
      <c r="F2" s="9">
        <v>660</v>
      </c>
      <c r="G2" s="9"/>
      <c r="H2" s="9">
        <v>660</v>
      </c>
      <c r="I2" s="9">
        <v>210</v>
      </c>
      <c r="J2" s="9"/>
      <c r="K2" s="9"/>
      <c r="L2" s="9">
        <v>388</v>
      </c>
      <c r="M2" s="9"/>
      <c r="N2" s="9">
        <v>660</v>
      </c>
      <c r="O2" s="9">
        <v>40</v>
      </c>
      <c r="P2" s="9"/>
      <c r="Q2" s="9">
        <v>1200</v>
      </c>
      <c r="R2" s="9"/>
      <c r="S2" s="9"/>
      <c r="T2" s="9"/>
      <c r="U2" s="9">
        <v>20</v>
      </c>
      <c r="V2" s="9">
        <v>360</v>
      </c>
      <c r="W2" s="9"/>
      <c r="X2" s="9"/>
      <c r="Y2" s="9">
        <v>920</v>
      </c>
      <c r="Z2" s="9"/>
      <c r="AA2" s="9">
        <v>600</v>
      </c>
      <c r="AB2" s="9"/>
      <c r="AC2" s="9"/>
      <c r="AD2" s="9">
        <v>40</v>
      </c>
      <c r="AE2" s="9">
        <v>130</v>
      </c>
      <c r="AF2" s="9">
        <v>130</v>
      </c>
      <c r="AG2" s="9"/>
      <c r="AH2" s="9"/>
      <c r="AI2" s="51"/>
      <c r="AJ2" s="2">
        <f>IF(AK2&lt;6,SUM(E2:AI2),SUM(LARGE(E2:AI2,{1;2;3;4;5;6})))</f>
        <v>4700</v>
      </c>
      <c r="AK2" s="53">
        <f t="shared" ref="AK2:AK65" si="0">COUNT(E2:AI2)</f>
        <v>14</v>
      </c>
      <c r="BB2" s="13"/>
      <c r="BK2" s="25"/>
      <c r="BL2" s="25"/>
    </row>
    <row r="3" spans="1:64" x14ac:dyDescent="0.2">
      <c r="A3" s="28">
        <v>2</v>
      </c>
      <c r="B3" s="26" t="s">
        <v>77</v>
      </c>
      <c r="C3" s="8" t="s">
        <v>169</v>
      </c>
      <c r="D3" s="8" t="s">
        <v>20</v>
      </c>
      <c r="E3" s="9"/>
      <c r="F3" s="9"/>
      <c r="G3" s="9"/>
      <c r="H3" s="9">
        <v>560</v>
      </c>
      <c r="I3" s="9">
        <v>920</v>
      </c>
      <c r="J3" s="9"/>
      <c r="K3" s="9">
        <v>70</v>
      </c>
      <c r="L3" s="9">
        <v>518</v>
      </c>
      <c r="M3" s="9"/>
      <c r="N3" s="9">
        <v>560</v>
      </c>
      <c r="O3" s="18">
        <v>0</v>
      </c>
      <c r="P3" s="18"/>
      <c r="Q3" s="9">
        <v>920</v>
      </c>
      <c r="R3" s="9"/>
      <c r="S3" s="9"/>
      <c r="T3" s="9"/>
      <c r="U3" s="9"/>
      <c r="V3" s="9">
        <v>170</v>
      </c>
      <c r="W3" s="9"/>
      <c r="X3" s="9">
        <v>880</v>
      </c>
      <c r="Y3" s="9"/>
      <c r="Z3" s="9">
        <v>660</v>
      </c>
      <c r="AA3" s="9">
        <v>350</v>
      </c>
      <c r="AB3" s="9"/>
      <c r="AC3" s="9"/>
      <c r="AD3" s="9">
        <v>100</v>
      </c>
      <c r="AE3" s="9">
        <v>600</v>
      </c>
      <c r="AF3" s="9">
        <v>600</v>
      </c>
      <c r="AG3" s="9"/>
      <c r="AH3" s="9"/>
      <c r="AI3" s="51"/>
      <c r="AJ3" s="2">
        <f>IF(AK3&lt;6,SUM(E3:AI3),SUM(LARGE(E3:AI3,{1;2;3;4;5;6})))</f>
        <v>4580</v>
      </c>
      <c r="AK3" s="53">
        <f t="shared" si="0"/>
        <v>14</v>
      </c>
      <c r="BB3" s="13"/>
      <c r="BK3" s="14"/>
      <c r="BL3" s="14"/>
    </row>
    <row r="4" spans="1:64" x14ac:dyDescent="0.2">
      <c r="A4" s="28">
        <v>3</v>
      </c>
      <c r="B4" s="26" t="s">
        <v>77</v>
      </c>
      <c r="C4" s="6" t="s">
        <v>1229</v>
      </c>
      <c r="D4" s="26" t="s">
        <v>1</v>
      </c>
      <c r="E4" s="51"/>
      <c r="F4" s="51">
        <v>560</v>
      </c>
      <c r="G4" s="51">
        <v>300</v>
      </c>
      <c r="H4" s="51"/>
      <c r="I4" s="51"/>
      <c r="J4" s="51"/>
      <c r="K4" s="51"/>
      <c r="L4" s="51"/>
      <c r="M4" s="51"/>
      <c r="N4" s="51"/>
      <c r="O4" s="51"/>
      <c r="P4" s="51"/>
      <c r="Q4" s="51">
        <v>1020</v>
      </c>
      <c r="R4" s="51"/>
      <c r="S4" s="51"/>
      <c r="T4" s="51"/>
      <c r="U4" s="51"/>
      <c r="V4" s="51"/>
      <c r="W4" s="51">
        <v>300</v>
      </c>
      <c r="X4" s="51"/>
      <c r="Y4" s="51"/>
      <c r="Z4" s="51"/>
      <c r="AA4" s="51"/>
      <c r="AB4" s="51"/>
      <c r="AC4" s="51"/>
      <c r="AD4" s="51"/>
      <c r="AE4" s="51"/>
      <c r="AF4" s="51">
        <v>350</v>
      </c>
      <c r="AG4" s="51"/>
      <c r="AH4" s="51"/>
      <c r="AI4" s="51"/>
      <c r="AJ4" s="2">
        <f>IF(AK4&lt;6,SUM(E4:AI4),SUM(LARGE(E4:AI4,{1;2;3;4;5;6})))</f>
        <v>2530</v>
      </c>
      <c r="AK4" s="53">
        <f t="shared" si="0"/>
        <v>5</v>
      </c>
      <c r="BB4" s="13"/>
      <c r="BL4" s="14"/>
    </row>
    <row r="5" spans="1:64" x14ac:dyDescent="0.2">
      <c r="A5" s="28">
        <v>4</v>
      </c>
      <c r="B5" s="26" t="s">
        <v>77</v>
      </c>
      <c r="C5" s="6" t="s">
        <v>79</v>
      </c>
      <c r="D5" s="6" t="s">
        <v>557</v>
      </c>
      <c r="E5" s="18"/>
      <c r="F5" s="9">
        <v>360</v>
      </c>
      <c r="G5" s="9"/>
      <c r="H5" s="9"/>
      <c r="I5" s="9"/>
      <c r="J5" s="9"/>
      <c r="K5" s="9"/>
      <c r="L5" s="9"/>
      <c r="M5" s="9"/>
      <c r="N5" s="9">
        <v>360</v>
      </c>
      <c r="O5" s="9"/>
      <c r="P5" s="9"/>
      <c r="Q5" s="9">
        <v>480</v>
      </c>
      <c r="R5" s="9"/>
      <c r="S5" s="9">
        <v>560</v>
      </c>
      <c r="T5" s="9"/>
      <c r="U5" s="9"/>
      <c r="V5" s="9"/>
      <c r="W5" s="9"/>
      <c r="X5" s="9"/>
      <c r="Y5" s="9"/>
      <c r="Z5" s="9">
        <v>460</v>
      </c>
      <c r="AA5" s="9"/>
      <c r="AB5" s="9"/>
      <c r="AC5" s="9"/>
      <c r="AD5" s="9"/>
      <c r="AE5" s="9">
        <v>10</v>
      </c>
      <c r="AF5" s="9"/>
      <c r="AG5" s="9"/>
      <c r="AH5" s="9"/>
      <c r="AI5" s="72"/>
      <c r="AJ5" s="2">
        <f>IF(AK5&lt;6,SUM(E5:AI5),SUM(LARGE(E5:AI5,{1;2;3;4;5;6})))</f>
        <v>2230</v>
      </c>
      <c r="AK5" s="53">
        <f t="shared" si="0"/>
        <v>6</v>
      </c>
      <c r="BB5" s="13"/>
      <c r="BK5" s="14"/>
      <c r="BL5" s="14"/>
    </row>
    <row r="6" spans="1:64" x14ac:dyDescent="0.2">
      <c r="A6" s="28">
        <v>5</v>
      </c>
      <c r="B6" s="26" t="s">
        <v>77</v>
      </c>
      <c r="C6" s="6" t="s">
        <v>169</v>
      </c>
      <c r="D6" s="6" t="s">
        <v>928</v>
      </c>
      <c r="E6" s="9"/>
      <c r="F6" s="9"/>
      <c r="G6" s="9"/>
      <c r="H6" s="9">
        <v>460</v>
      </c>
      <c r="I6" s="9"/>
      <c r="J6" s="9"/>
      <c r="K6" s="9"/>
      <c r="L6" s="9"/>
      <c r="M6" s="9"/>
      <c r="N6" s="9"/>
      <c r="O6" s="9"/>
      <c r="P6" s="9"/>
      <c r="Q6" s="9">
        <v>480</v>
      </c>
      <c r="R6" s="9"/>
      <c r="S6" s="9">
        <v>660</v>
      </c>
      <c r="T6" s="9"/>
      <c r="U6" s="9"/>
      <c r="V6" s="9"/>
      <c r="W6" s="9"/>
      <c r="X6" s="9"/>
      <c r="Y6" s="9"/>
      <c r="Z6" s="9">
        <v>460</v>
      </c>
      <c r="AA6" s="9"/>
      <c r="AB6" s="9"/>
      <c r="AC6" s="9"/>
      <c r="AD6" s="9"/>
      <c r="AE6" s="9"/>
      <c r="AF6" s="9"/>
      <c r="AG6" s="9"/>
      <c r="AH6" s="9"/>
      <c r="AI6" s="51"/>
      <c r="AJ6" s="2">
        <f>IF(AK6&lt;6,SUM(E6:AI6),SUM(LARGE(E6:AI6,{1;2;3;4;5;6})))</f>
        <v>2060</v>
      </c>
      <c r="AK6" s="53">
        <f t="shared" si="0"/>
        <v>4</v>
      </c>
      <c r="BB6" s="13"/>
      <c r="BL6" s="14"/>
    </row>
    <row r="7" spans="1:64" x14ac:dyDescent="0.2">
      <c r="A7" s="28">
        <v>6</v>
      </c>
      <c r="B7" s="26" t="s">
        <v>77</v>
      </c>
      <c r="C7" s="6" t="s">
        <v>81</v>
      </c>
      <c r="D7" s="6" t="s">
        <v>242</v>
      </c>
      <c r="E7" s="9"/>
      <c r="F7" s="9">
        <v>260</v>
      </c>
      <c r="G7" s="9"/>
      <c r="H7" s="9"/>
      <c r="I7" s="9"/>
      <c r="J7" s="9"/>
      <c r="K7" s="9"/>
      <c r="L7" s="9"/>
      <c r="M7" s="9"/>
      <c r="N7" s="9">
        <v>165</v>
      </c>
      <c r="O7" s="9"/>
      <c r="P7" s="9"/>
      <c r="Q7" s="9">
        <v>660</v>
      </c>
      <c r="R7" s="9"/>
      <c r="S7" s="9">
        <v>320</v>
      </c>
      <c r="T7" s="9"/>
      <c r="U7" s="9"/>
      <c r="V7" s="9"/>
      <c r="W7" s="9">
        <v>250</v>
      </c>
      <c r="X7" s="9"/>
      <c r="Y7" s="9"/>
      <c r="Z7" s="9">
        <v>360</v>
      </c>
      <c r="AA7" s="9"/>
      <c r="AB7" s="9"/>
      <c r="AC7" s="9"/>
      <c r="AD7" s="9"/>
      <c r="AE7" s="9"/>
      <c r="AF7" s="9">
        <v>10</v>
      </c>
      <c r="AG7" s="9"/>
      <c r="AH7" s="9"/>
      <c r="AI7" s="72"/>
      <c r="AJ7" s="2">
        <f>IF(AK7&lt;6,SUM(E7:AI7),SUM(LARGE(E7:AI7,{1;2;3;4;5;6})))</f>
        <v>2015</v>
      </c>
      <c r="AK7" s="53">
        <f t="shared" si="0"/>
        <v>7</v>
      </c>
      <c r="BB7" s="13"/>
      <c r="BK7" s="14"/>
      <c r="BL7" s="14"/>
    </row>
    <row r="8" spans="1:64" x14ac:dyDescent="0.2">
      <c r="A8" s="28">
        <v>7</v>
      </c>
      <c r="B8" s="26" t="s">
        <v>77</v>
      </c>
      <c r="C8" s="6" t="s">
        <v>79</v>
      </c>
      <c r="D8" s="6" t="s">
        <v>151</v>
      </c>
      <c r="E8" s="9"/>
      <c r="F8" s="9"/>
      <c r="G8" s="9"/>
      <c r="H8" s="9"/>
      <c r="I8" s="9"/>
      <c r="J8" s="9"/>
      <c r="K8" s="9"/>
      <c r="L8" s="9"/>
      <c r="M8" s="9"/>
      <c r="N8" s="9">
        <v>360</v>
      </c>
      <c r="O8" s="9"/>
      <c r="P8" s="9"/>
      <c r="Q8" s="9">
        <v>840</v>
      </c>
      <c r="R8" s="9"/>
      <c r="S8" s="9"/>
      <c r="T8" s="9"/>
      <c r="U8" s="9"/>
      <c r="V8" s="9"/>
      <c r="W8" s="9"/>
      <c r="X8" s="9"/>
      <c r="Y8" s="9"/>
      <c r="Z8" s="9">
        <v>560</v>
      </c>
      <c r="AA8" s="9">
        <v>130</v>
      </c>
      <c r="AB8" s="9"/>
      <c r="AC8" s="9"/>
      <c r="AD8" s="9"/>
      <c r="AE8" s="9">
        <v>60</v>
      </c>
      <c r="AF8" s="9">
        <v>60</v>
      </c>
      <c r="AG8" s="9"/>
      <c r="AH8" s="9"/>
      <c r="AI8" s="72"/>
      <c r="AJ8" s="2">
        <f>IF(AK8&lt;6,SUM(E8:AI8),SUM(LARGE(E8:AI8,{1;2;3;4;5;6})))</f>
        <v>2010</v>
      </c>
      <c r="AK8" s="53">
        <f t="shared" si="0"/>
        <v>6</v>
      </c>
      <c r="BB8" s="13"/>
      <c r="BK8" s="14"/>
      <c r="BL8" s="14"/>
    </row>
    <row r="9" spans="1:64" x14ac:dyDescent="0.2">
      <c r="A9" s="28">
        <v>8</v>
      </c>
      <c r="B9" s="26" t="s">
        <v>77</v>
      </c>
      <c r="C9" s="6" t="s">
        <v>1229</v>
      </c>
      <c r="D9" s="6" t="s">
        <v>170</v>
      </c>
      <c r="E9" s="9"/>
      <c r="F9" s="9">
        <v>460</v>
      </c>
      <c r="G9" s="9">
        <v>250</v>
      </c>
      <c r="H9" s="9"/>
      <c r="I9" s="9"/>
      <c r="J9" s="9"/>
      <c r="K9" s="9"/>
      <c r="L9" s="9"/>
      <c r="M9" s="9"/>
      <c r="N9" s="9">
        <v>260</v>
      </c>
      <c r="O9" s="9"/>
      <c r="P9" s="9"/>
      <c r="Q9" s="9">
        <v>660</v>
      </c>
      <c r="R9" s="9"/>
      <c r="S9" s="9">
        <v>320</v>
      </c>
      <c r="T9" s="9"/>
      <c r="U9" s="9"/>
      <c r="V9" s="9"/>
      <c r="W9" s="9"/>
      <c r="X9" s="9"/>
      <c r="Y9" s="9"/>
      <c r="Z9" s="9"/>
      <c r="AA9" s="9">
        <v>20</v>
      </c>
      <c r="AB9" s="9"/>
      <c r="AC9" s="9"/>
      <c r="AD9" s="9"/>
      <c r="AE9" s="9">
        <v>10</v>
      </c>
      <c r="AF9" s="9"/>
      <c r="AG9" s="9"/>
      <c r="AH9" s="9"/>
      <c r="AI9" s="72"/>
      <c r="AJ9" s="2">
        <f>IF(AK9&lt;6,SUM(E9:AI9),SUM(LARGE(E9:AI9,{1;2;3;4;5;6})))</f>
        <v>1970</v>
      </c>
      <c r="AK9" s="53">
        <f t="shared" si="0"/>
        <v>7</v>
      </c>
      <c r="BB9" s="13"/>
      <c r="BK9" s="14"/>
      <c r="BL9" s="14"/>
    </row>
    <row r="10" spans="1:64" x14ac:dyDescent="0.2">
      <c r="A10" s="28">
        <v>9</v>
      </c>
      <c r="B10" s="26" t="s">
        <v>77</v>
      </c>
      <c r="C10" s="6" t="s">
        <v>83</v>
      </c>
      <c r="D10" s="6" t="s">
        <v>221</v>
      </c>
      <c r="E10" s="9"/>
      <c r="F10" s="9">
        <v>260</v>
      </c>
      <c r="G10" s="9"/>
      <c r="H10" s="9">
        <v>260</v>
      </c>
      <c r="I10" s="9"/>
      <c r="J10" s="9"/>
      <c r="K10" s="9"/>
      <c r="L10" s="9"/>
      <c r="M10" s="9"/>
      <c r="N10" s="9">
        <v>165</v>
      </c>
      <c r="O10" s="9"/>
      <c r="P10" s="9">
        <v>300</v>
      </c>
      <c r="Q10" s="9">
        <v>480</v>
      </c>
      <c r="R10" s="9"/>
      <c r="S10" s="9">
        <v>212.5</v>
      </c>
      <c r="T10" s="9"/>
      <c r="U10" s="9"/>
      <c r="V10" s="9"/>
      <c r="W10" s="9">
        <v>215</v>
      </c>
      <c r="X10" s="9"/>
      <c r="Y10" s="9"/>
      <c r="Z10" s="9">
        <v>293.3</v>
      </c>
      <c r="AA10" s="9"/>
      <c r="AB10" s="9"/>
      <c r="AC10" s="9"/>
      <c r="AD10" s="9"/>
      <c r="AE10" s="9"/>
      <c r="AF10" s="9"/>
      <c r="AG10" s="9"/>
      <c r="AH10" s="9"/>
      <c r="AI10" s="51"/>
      <c r="AJ10" s="2">
        <f>IF(AK10&lt;6,SUM(E10:AI10),SUM(LARGE(E10:AI10,{1;2;3;4;5;6})))</f>
        <v>1808.3</v>
      </c>
      <c r="AK10" s="53">
        <f t="shared" si="0"/>
        <v>8</v>
      </c>
      <c r="BB10" s="13"/>
      <c r="BL10" s="14"/>
    </row>
    <row r="11" spans="1:64" x14ac:dyDescent="0.2">
      <c r="A11" s="28">
        <v>10</v>
      </c>
      <c r="B11" s="26" t="s">
        <v>77</v>
      </c>
      <c r="C11" s="6" t="s">
        <v>79</v>
      </c>
      <c r="D11" s="6" t="s">
        <v>558</v>
      </c>
      <c r="E11" s="51"/>
      <c r="F11" s="51">
        <v>250</v>
      </c>
      <c r="G11" s="51"/>
      <c r="H11" s="51"/>
      <c r="I11" s="51"/>
      <c r="J11" s="51"/>
      <c r="K11" s="51"/>
      <c r="L11" s="51"/>
      <c r="M11" s="51"/>
      <c r="N11" s="51">
        <v>300</v>
      </c>
      <c r="O11" s="51"/>
      <c r="P11" s="51"/>
      <c r="Q11" s="51">
        <v>480</v>
      </c>
      <c r="R11" s="51"/>
      <c r="S11" s="51">
        <v>460</v>
      </c>
      <c r="T11" s="51"/>
      <c r="U11" s="51"/>
      <c r="V11" s="51"/>
      <c r="W11" s="51"/>
      <c r="X11" s="51"/>
      <c r="Y11" s="51"/>
      <c r="Z11" s="51">
        <v>293.3</v>
      </c>
      <c r="AA11" s="51"/>
      <c r="AB11" s="51"/>
      <c r="AC11" s="51"/>
      <c r="AD11" s="51"/>
      <c r="AE11" s="51"/>
      <c r="AF11" s="51"/>
      <c r="AG11" s="51"/>
      <c r="AH11" s="51"/>
      <c r="AI11" s="72"/>
      <c r="AJ11" s="2">
        <f>IF(AK11&lt;6,SUM(E11:AI11),SUM(LARGE(E11:AI11,{1;2;3;4;5;6})))</f>
        <v>1783.3</v>
      </c>
      <c r="AK11" s="53">
        <f t="shared" si="0"/>
        <v>5</v>
      </c>
      <c r="BB11" s="13"/>
      <c r="BL11" s="14"/>
    </row>
    <row r="12" spans="1:64" x14ac:dyDescent="0.2">
      <c r="A12" s="28">
        <v>11</v>
      </c>
      <c r="B12" s="26" t="s">
        <v>77</v>
      </c>
      <c r="C12" s="6" t="s">
        <v>83</v>
      </c>
      <c r="D12" s="6" t="s">
        <v>91</v>
      </c>
      <c r="E12" s="9"/>
      <c r="F12" s="9">
        <v>460</v>
      </c>
      <c r="G12" s="9"/>
      <c r="H12" s="9">
        <v>460</v>
      </c>
      <c r="I12" s="9"/>
      <c r="J12" s="9"/>
      <c r="K12" s="9"/>
      <c r="L12" s="9">
        <v>1</v>
      </c>
      <c r="M12" s="9"/>
      <c r="N12" s="9">
        <v>165</v>
      </c>
      <c r="O12" s="9"/>
      <c r="P12" s="9"/>
      <c r="Q12" s="9">
        <v>660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50"/>
      <c r="AJ12" s="2">
        <f>IF(AK12&lt;6,SUM(E12:AI12),SUM(LARGE(E12:AI12,{1;2;3;4;5;6})))</f>
        <v>1746</v>
      </c>
      <c r="AK12" s="53">
        <f t="shared" si="0"/>
        <v>5</v>
      </c>
      <c r="BB12" s="13"/>
      <c r="BL12" s="14"/>
    </row>
    <row r="13" spans="1:64" x14ac:dyDescent="0.2">
      <c r="A13" s="28">
        <v>12</v>
      </c>
      <c r="B13" s="26" t="s">
        <v>77</v>
      </c>
      <c r="C13" s="6" t="s">
        <v>137</v>
      </c>
      <c r="D13" s="6" t="s">
        <v>12</v>
      </c>
      <c r="E13" s="9">
        <v>300</v>
      </c>
      <c r="F13" s="9">
        <v>260</v>
      </c>
      <c r="G13" s="9"/>
      <c r="H13" s="9">
        <v>260</v>
      </c>
      <c r="I13" s="9"/>
      <c r="J13" s="9"/>
      <c r="K13" s="9"/>
      <c r="L13" s="9"/>
      <c r="M13" s="9">
        <v>215</v>
      </c>
      <c r="N13" s="9">
        <v>165</v>
      </c>
      <c r="O13" s="9"/>
      <c r="P13" s="9">
        <v>160</v>
      </c>
      <c r="Q13" s="9">
        <v>300</v>
      </c>
      <c r="R13" s="9"/>
      <c r="S13" s="9">
        <v>212.5</v>
      </c>
      <c r="T13" s="9"/>
      <c r="U13" s="9"/>
      <c r="V13" s="9"/>
      <c r="W13" s="9"/>
      <c r="X13" s="9"/>
      <c r="Y13" s="9"/>
      <c r="Z13" s="9">
        <v>228.3</v>
      </c>
      <c r="AA13" s="9">
        <v>20</v>
      </c>
      <c r="AB13" s="9">
        <v>215</v>
      </c>
      <c r="AC13" s="9"/>
      <c r="AD13" s="9"/>
      <c r="AE13" s="9">
        <v>10</v>
      </c>
      <c r="AF13" s="9">
        <v>10</v>
      </c>
      <c r="AG13" s="9"/>
      <c r="AH13" s="9"/>
      <c r="AI13" s="51"/>
      <c r="AJ13" s="2">
        <f>IF(AK13&lt;6,SUM(E13:AI13),SUM(LARGE(E13:AI13,{1;2;3;4;5;6})))</f>
        <v>1563.3</v>
      </c>
      <c r="AK13" s="53">
        <f t="shared" si="0"/>
        <v>13</v>
      </c>
      <c r="BB13" s="13"/>
      <c r="BL13" s="14"/>
    </row>
    <row r="14" spans="1:64" x14ac:dyDescent="0.2">
      <c r="A14" s="62">
        <v>13</v>
      </c>
      <c r="B14" s="26" t="s">
        <v>77</v>
      </c>
      <c r="C14" s="6" t="s">
        <v>137</v>
      </c>
      <c r="D14" s="6" t="s">
        <v>237</v>
      </c>
      <c r="E14" s="51">
        <v>215</v>
      </c>
      <c r="F14" s="51">
        <v>260</v>
      </c>
      <c r="G14" s="51"/>
      <c r="H14" s="51">
        <v>260</v>
      </c>
      <c r="I14" s="51"/>
      <c r="J14" s="51"/>
      <c r="K14" s="51"/>
      <c r="L14" s="51"/>
      <c r="M14" s="51"/>
      <c r="N14" s="51">
        <v>165</v>
      </c>
      <c r="O14" s="51"/>
      <c r="P14" s="51"/>
      <c r="Q14" s="51">
        <v>300</v>
      </c>
      <c r="R14" s="51"/>
      <c r="S14" s="51">
        <v>260</v>
      </c>
      <c r="T14" s="51"/>
      <c r="U14" s="51"/>
      <c r="V14" s="51"/>
      <c r="W14" s="51">
        <v>160</v>
      </c>
      <c r="X14" s="51"/>
      <c r="Y14" s="51"/>
      <c r="Z14" s="51">
        <v>228.3</v>
      </c>
      <c r="AA14" s="51"/>
      <c r="AB14" s="51"/>
      <c r="AC14" s="51"/>
      <c r="AD14" s="51"/>
      <c r="AE14" s="51"/>
      <c r="AF14" s="51"/>
      <c r="AG14" s="51"/>
      <c r="AH14" s="51"/>
      <c r="AI14" s="51"/>
      <c r="AJ14" s="2">
        <f>IF(AK14&lt;6,SUM(E14:AI14),SUM(LARGE(E14:AI14,{1;2;3;4;5;6})))</f>
        <v>1523.3</v>
      </c>
      <c r="AK14" s="53">
        <f t="shared" si="0"/>
        <v>8</v>
      </c>
      <c r="AL14" s="71"/>
      <c r="BB14" s="13"/>
      <c r="BL14" s="14"/>
    </row>
    <row r="15" spans="1:64" x14ac:dyDescent="0.2">
      <c r="A15" s="62">
        <v>14</v>
      </c>
      <c r="B15" s="26" t="s">
        <v>77</v>
      </c>
      <c r="C15" s="6" t="s">
        <v>79</v>
      </c>
      <c r="D15" s="6" t="s">
        <v>9</v>
      </c>
      <c r="E15" s="51"/>
      <c r="F15" s="51">
        <v>360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>
        <v>660</v>
      </c>
      <c r="R15" s="51"/>
      <c r="S15" s="51">
        <v>320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2">
        <f>IF(AK15&lt;6,SUM(E15:AI15),SUM(LARGE(E15:AI15,{1;2;3;4;5;6})))</f>
        <v>1340</v>
      </c>
      <c r="AK15" s="53">
        <f t="shared" si="0"/>
        <v>3</v>
      </c>
      <c r="AL15" s="71"/>
      <c r="BB15" s="13"/>
      <c r="BL15" s="14"/>
    </row>
    <row r="16" spans="1:64" x14ac:dyDescent="0.2">
      <c r="A16" s="58">
        <v>15</v>
      </c>
      <c r="B16" s="26" t="s">
        <v>589</v>
      </c>
      <c r="C16" s="6" t="s">
        <v>1229</v>
      </c>
      <c r="D16" s="6" t="s">
        <v>588</v>
      </c>
      <c r="E16" s="9"/>
      <c r="F16" s="9">
        <v>360</v>
      </c>
      <c r="G16" s="9"/>
      <c r="H16" s="9">
        <v>320</v>
      </c>
      <c r="I16" s="9"/>
      <c r="J16" s="9"/>
      <c r="K16" s="9"/>
      <c r="L16" s="9"/>
      <c r="M16" s="9"/>
      <c r="N16" s="9">
        <v>360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>
        <v>293.3</v>
      </c>
      <c r="AA16" s="9"/>
      <c r="AB16" s="9"/>
      <c r="AC16" s="9"/>
      <c r="AD16" s="9"/>
      <c r="AE16" s="9"/>
      <c r="AF16" s="9"/>
      <c r="AG16" s="9"/>
      <c r="AH16" s="9"/>
      <c r="AI16" s="72"/>
      <c r="AJ16" s="2">
        <f>IF(AK16&lt;6,SUM(E16:AI16),SUM(LARGE(E16:AI16,{1;2;3;4;5;6})))</f>
        <v>1333.3</v>
      </c>
      <c r="AK16" s="53">
        <f t="shared" si="0"/>
        <v>4</v>
      </c>
      <c r="AL16" s="71"/>
      <c r="BB16" s="13"/>
      <c r="BL16" s="14"/>
    </row>
    <row r="17" spans="1:64" x14ac:dyDescent="0.2">
      <c r="A17" s="58">
        <v>16</v>
      </c>
      <c r="B17" s="26" t="s">
        <v>77</v>
      </c>
      <c r="C17" s="6" t="s">
        <v>83</v>
      </c>
      <c r="D17" s="6" t="s">
        <v>288</v>
      </c>
      <c r="E17" s="9"/>
      <c r="F17" s="9"/>
      <c r="G17" s="9"/>
      <c r="H17" s="9">
        <v>320</v>
      </c>
      <c r="I17" s="9"/>
      <c r="J17" s="9"/>
      <c r="K17" s="9"/>
      <c r="L17" s="9"/>
      <c r="M17" s="9"/>
      <c r="N17" s="9"/>
      <c r="O17" s="9"/>
      <c r="P17" s="9"/>
      <c r="Q17" s="9">
        <v>300</v>
      </c>
      <c r="R17" s="9"/>
      <c r="S17" s="9">
        <v>320</v>
      </c>
      <c r="T17" s="9"/>
      <c r="U17" s="9"/>
      <c r="V17" s="9"/>
      <c r="W17" s="9"/>
      <c r="X17" s="9"/>
      <c r="Y17" s="9"/>
      <c r="Z17" s="9">
        <v>228.3</v>
      </c>
      <c r="AA17" s="9"/>
      <c r="AB17" s="9"/>
      <c r="AC17" s="9"/>
      <c r="AD17" s="9"/>
      <c r="AE17" s="9"/>
      <c r="AF17" s="9"/>
      <c r="AG17" s="9"/>
      <c r="AH17" s="9"/>
      <c r="AI17" s="51"/>
      <c r="AJ17" s="2">
        <f>IF(AK17&lt;6,SUM(E17:AI17),SUM(LARGE(E17:AI17,{1;2;3;4;5;6})))</f>
        <v>1168.3</v>
      </c>
      <c r="AK17" s="53">
        <f t="shared" si="0"/>
        <v>4</v>
      </c>
      <c r="AL17" s="71"/>
      <c r="BB17" s="13"/>
      <c r="BL17" s="14"/>
    </row>
    <row r="18" spans="1:64" x14ac:dyDescent="0.2">
      <c r="A18" s="58">
        <v>17</v>
      </c>
      <c r="B18" s="26" t="s">
        <v>77</v>
      </c>
      <c r="C18" s="6" t="s">
        <v>78</v>
      </c>
      <c r="D18" s="6" t="s">
        <v>439</v>
      </c>
      <c r="E18" s="51">
        <v>80</v>
      </c>
      <c r="F18" s="51">
        <v>125</v>
      </c>
      <c r="G18" s="51">
        <v>215</v>
      </c>
      <c r="H18" s="51">
        <v>146</v>
      </c>
      <c r="I18" s="51"/>
      <c r="J18" s="51"/>
      <c r="K18" s="51"/>
      <c r="L18" s="51"/>
      <c r="M18" s="51"/>
      <c r="N18" s="51"/>
      <c r="O18" s="51"/>
      <c r="P18" s="51"/>
      <c r="Q18" s="51">
        <v>300</v>
      </c>
      <c r="R18" s="51"/>
      <c r="S18" s="51"/>
      <c r="T18" s="51"/>
      <c r="U18" s="51"/>
      <c r="V18" s="51"/>
      <c r="W18" s="52">
        <v>0</v>
      </c>
      <c r="X18" s="52"/>
      <c r="Y18" s="52"/>
      <c r="Z18" s="51"/>
      <c r="AA18" s="51"/>
      <c r="AB18" s="51">
        <v>250</v>
      </c>
      <c r="AC18" s="51"/>
      <c r="AD18" s="51"/>
      <c r="AE18" s="51"/>
      <c r="AF18" s="51"/>
      <c r="AG18" s="51"/>
      <c r="AH18" s="51"/>
      <c r="AI18" s="51"/>
      <c r="AJ18" s="2">
        <f>IF(AK18&lt;6,SUM(E18:AI18),SUM(LARGE(E18:AI18,{1;2;3;4;5;6})))</f>
        <v>1116</v>
      </c>
      <c r="AK18" s="53">
        <f t="shared" si="0"/>
        <v>7</v>
      </c>
      <c r="BB18" s="13"/>
      <c r="BK18" s="14"/>
      <c r="BL18" s="14"/>
    </row>
    <row r="19" spans="1:64" x14ac:dyDescent="0.2">
      <c r="A19" s="58">
        <v>18</v>
      </c>
      <c r="B19" s="26" t="s">
        <v>77</v>
      </c>
      <c r="C19" s="6" t="s">
        <v>79</v>
      </c>
      <c r="D19" s="6" t="s">
        <v>264</v>
      </c>
      <c r="E19" s="9"/>
      <c r="F19" s="9">
        <v>190</v>
      </c>
      <c r="G19" s="9"/>
      <c r="H19" s="9"/>
      <c r="I19" s="9"/>
      <c r="J19" s="9"/>
      <c r="K19" s="9"/>
      <c r="L19" s="9"/>
      <c r="M19" s="9"/>
      <c r="N19" s="18">
        <v>0</v>
      </c>
      <c r="O19" s="18"/>
      <c r="P19" s="18"/>
      <c r="Q19" s="9">
        <v>300</v>
      </c>
      <c r="R19" s="9"/>
      <c r="S19" s="9">
        <v>320</v>
      </c>
      <c r="T19" s="9"/>
      <c r="U19" s="9"/>
      <c r="V19" s="9"/>
      <c r="W19" s="9"/>
      <c r="X19" s="9"/>
      <c r="Y19" s="9"/>
      <c r="Z19" s="9">
        <v>293.3</v>
      </c>
      <c r="AA19" s="9"/>
      <c r="AB19" s="9"/>
      <c r="AC19" s="9"/>
      <c r="AD19" s="9"/>
      <c r="AE19" s="9"/>
      <c r="AF19" s="9"/>
      <c r="AG19" s="9"/>
      <c r="AH19" s="9"/>
      <c r="AI19" s="72"/>
      <c r="AJ19" s="2">
        <f>IF(AK19&lt;6,SUM(E19:AI19),SUM(LARGE(E19:AI19,{1;2;3;4;5;6})))</f>
        <v>1103.3</v>
      </c>
      <c r="AK19" s="53">
        <f t="shared" si="0"/>
        <v>5</v>
      </c>
      <c r="BB19" s="13"/>
      <c r="BK19" s="14"/>
      <c r="BL19" s="14"/>
    </row>
    <row r="20" spans="1:64" x14ac:dyDescent="0.2">
      <c r="A20" s="58">
        <v>19</v>
      </c>
      <c r="B20" s="26" t="s">
        <v>77</v>
      </c>
      <c r="C20" s="6" t="s">
        <v>85</v>
      </c>
      <c r="D20" s="6" t="s">
        <v>135</v>
      </c>
      <c r="E20" s="9"/>
      <c r="F20" s="9">
        <v>260</v>
      </c>
      <c r="G20" s="9"/>
      <c r="H20" s="9"/>
      <c r="I20" s="9"/>
      <c r="J20" s="9"/>
      <c r="K20" s="9"/>
      <c r="L20" s="9"/>
      <c r="M20" s="9"/>
      <c r="N20" s="9">
        <v>260</v>
      </c>
      <c r="O20" s="9">
        <v>40</v>
      </c>
      <c r="P20" s="9"/>
      <c r="Q20" s="9">
        <v>480</v>
      </c>
      <c r="R20" s="9"/>
      <c r="S20" s="9"/>
      <c r="T20" s="9"/>
      <c r="U20" s="9"/>
      <c r="V20" s="9"/>
      <c r="W20" s="9"/>
      <c r="X20" s="9"/>
      <c r="Y20" s="9"/>
      <c r="Z20" s="18">
        <v>0</v>
      </c>
      <c r="AA20" s="18"/>
      <c r="AB20" s="18"/>
      <c r="AC20" s="18"/>
      <c r="AD20" s="18"/>
      <c r="AE20" s="18"/>
      <c r="AF20" s="9">
        <v>20</v>
      </c>
      <c r="AG20" s="9"/>
      <c r="AH20" s="9"/>
      <c r="AI20" s="72"/>
      <c r="AJ20" s="2">
        <f>IF(AK20&lt;6,SUM(E20:AI20),SUM(LARGE(E20:AI20,{1;2;3;4;5;6})))</f>
        <v>1060</v>
      </c>
      <c r="AK20" s="53">
        <f t="shared" si="0"/>
        <v>6</v>
      </c>
      <c r="BB20" s="13"/>
      <c r="BK20" s="14"/>
      <c r="BL20" s="14"/>
    </row>
    <row r="21" spans="1:64" x14ac:dyDescent="0.2">
      <c r="A21" s="58">
        <v>20</v>
      </c>
      <c r="B21" s="26" t="s">
        <v>108</v>
      </c>
      <c r="C21" s="6" t="s">
        <v>137</v>
      </c>
      <c r="D21" s="6" t="s">
        <v>127</v>
      </c>
      <c r="E21" s="9"/>
      <c r="F21" s="9"/>
      <c r="G21" s="9"/>
      <c r="H21" s="9"/>
      <c r="I21" s="9"/>
      <c r="J21" s="9"/>
      <c r="K21" s="9"/>
      <c r="L21" s="9"/>
      <c r="M21" s="9">
        <v>300</v>
      </c>
      <c r="N21" s="9"/>
      <c r="O21" s="9"/>
      <c r="P21" s="9">
        <v>215</v>
      </c>
      <c r="Q21" s="9"/>
      <c r="R21" s="9"/>
      <c r="S21" s="9"/>
      <c r="T21" s="9"/>
      <c r="U21" s="9"/>
      <c r="V21" s="9"/>
      <c r="W21" s="9"/>
      <c r="X21" s="9"/>
      <c r="Y21" s="9"/>
      <c r="Z21" s="9">
        <v>360</v>
      </c>
      <c r="AA21" s="9"/>
      <c r="AB21" s="9"/>
      <c r="AC21" s="9">
        <v>130</v>
      </c>
      <c r="AD21" s="9"/>
      <c r="AE21" s="9">
        <v>10</v>
      </c>
      <c r="AF21" s="9">
        <v>20</v>
      </c>
      <c r="AG21" s="9"/>
      <c r="AH21" s="9"/>
      <c r="AI21" s="72"/>
      <c r="AJ21" s="2">
        <f>IF(AK21&lt;6,SUM(E21:AI21),SUM(LARGE(E21:AI21,{1;2;3;4;5;6})))</f>
        <v>1035</v>
      </c>
      <c r="AK21" s="53">
        <f t="shared" si="0"/>
        <v>6</v>
      </c>
      <c r="BB21" s="13"/>
      <c r="BK21" s="14"/>
      <c r="BL21" s="14"/>
    </row>
    <row r="22" spans="1:64" x14ac:dyDescent="0.2">
      <c r="A22" s="58">
        <v>21</v>
      </c>
      <c r="B22" s="26" t="s">
        <v>77</v>
      </c>
      <c r="C22" s="6" t="s">
        <v>83</v>
      </c>
      <c r="D22" s="6" t="s">
        <v>641</v>
      </c>
      <c r="E22" s="51">
        <v>160</v>
      </c>
      <c r="F22" s="51">
        <v>91.7</v>
      </c>
      <c r="G22" s="51"/>
      <c r="H22" s="51">
        <v>190</v>
      </c>
      <c r="I22" s="51"/>
      <c r="J22" s="51"/>
      <c r="K22" s="51"/>
      <c r="L22" s="51"/>
      <c r="M22" s="51"/>
      <c r="N22" s="51">
        <v>125</v>
      </c>
      <c r="O22" s="51"/>
      <c r="P22" s="51">
        <v>130</v>
      </c>
      <c r="Q22" s="51">
        <v>300</v>
      </c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2">
        <f>IF(AK22&lt;6,SUM(E22:AI22),SUM(LARGE(E22:AI22,{1;2;3;4;5;6})))</f>
        <v>996.7</v>
      </c>
      <c r="AK22" s="53">
        <f t="shared" si="0"/>
        <v>6</v>
      </c>
      <c r="BB22" s="13"/>
      <c r="BK22" s="14"/>
      <c r="BL22" s="14"/>
    </row>
    <row r="23" spans="1:64" x14ac:dyDescent="0.2">
      <c r="A23" s="58">
        <v>22</v>
      </c>
      <c r="B23" s="26" t="s">
        <v>77</v>
      </c>
      <c r="C23" s="6" t="s">
        <v>79</v>
      </c>
      <c r="D23" s="6" t="s">
        <v>280</v>
      </c>
      <c r="E23" s="9"/>
      <c r="F23" s="9">
        <v>160</v>
      </c>
      <c r="G23" s="9"/>
      <c r="H23" s="9"/>
      <c r="I23" s="9"/>
      <c r="J23" s="9"/>
      <c r="K23" s="9"/>
      <c r="L23" s="9"/>
      <c r="M23" s="9"/>
      <c r="N23" s="9">
        <v>190</v>
      </c>
      <c r="O23" s="9"/>
      <c r="P23" s="9"/>
      <c r="Q23" s="9">
        <v>300</v>
      </c>
      <c r="R23" s="9"/>
      <c r="S23" s="9">
        <v>300</v>
      </c>
      <c r="T23" s="9"/>
      <c r="U23" s="9"/>
      <c r="V23" s="9"/>
      <c r="W23" s="9"/>
      <c r="X23" s="9"/>
      <c r="Y23" s="9"/>
      <c r="Z23" s="18">
        <v>0</v>
      </c>
      <c r="AA23" s="18"/>
      <c r="AB23" s="18"/>
      <c r="AC23" s="18"/>
      <c r="AD23" s="18"/>
      <c r="AE23" s="18"/>
      <c r="AF23" s="18"/>
      <c r="AG23" s="18"/>
      <c r="AH23" s="18"/>
      <c r="AI23" s="72"/>
      <c r="AJ23" s="2">
        <f>IF(AK23&lt;6,SUM(E23:AI23),SUM(LARGE(E23:AI23,{1;2;3;4;5;6})))</f>
        <v>950</v>
      </c>
      <c r="AK23" s="53">
        <f t="shared" si="0"/>
        <v>5</v>
      </c>
      <c r="BB23" s="13"/>
      <c r="BL23" s="14"/>
    </row>
    <row r="24" spans="1:64" x14ac:dyDescent="0.2">
      <c r="A24" s="58">
        <v>23</v>
      </c>
      <c r="B24" s="26" t="s">
        <v>77</v>
      </c>
      <c r="C24" s="6" t="s">
        <v>79</v>
      </c>
      <c r="D24" s="6" t="s">
        <v>152</v>
      </c>
      <c r="E24" s="9"/>
      <c r="F24" s="9"/>
      <c r="G24" s="9"/>
      <c r="H24" s="9"/>
      <c r="I24" s="9"/>
      <c r="J24" s="9"/>
      <c r="K24" s="9"/>
      <c r="L24" s="9"/>
      <c r="M24" s="9"/>
      <c r="N24" s="9">
        <v>460</v>
      </c>
      <c r="O24" s="9"/>
      <c r="P24" s="9"/>
      <c r="Q24" s="9">
        <v>480</v>
      </c>
      <c r="R24" s="9"/>
      <c r="S24" s="9"/>
      <c r="T24" s="9"/>
      <c r="U24" s="9"/>
      <c r="V24" s="9"/>
      <c r="W24" s="9"/>
      <c r="X24" s="9"/>
      <c r="Y24" s="9"/>
      <c r="Z24" s="18">
        <v>0</v>
      </c>
      <c r="AA24" s="18"/>
      <c r="AB24" s="18"/>
      <c r="AC24" s="18"/>
      <c r="AD24" s="18"/>
      <c r="AE24" s="18"/>
      <c r="AF24" s="18"/>
      <c r="AG24" s="18"/>
      <c r="AH24" s="18"/>
      <c r="AI24" s="51"/>
      <c r="AJ24" s="2">
        <f>IF(AK24&lt;6,SUM(E24:AI24),SUM(LARGE(E24:AI24,{1;2;3;4;5;6})))</f>
        <v>940</v>
      </c>
      <c r="AK24" s="53">
        <f t="shared" si="0"/>
        <v>3</v>
      </c>
      <c r="BB24" s="13"/>
      <c r="BL24" s="14"/>
    </row>
    <row r="25" spans="1:64" x14ac:dyDescent="0.2">
      <c r="A25" s="58">
        <v>24</v>
      </c>
      <c r="B25" s="26" t="s">
        <v>77</v>
      </c>
      <c r="C25" s="6" t="s">
        <v>81</v>
      </c>
      <c r="D25" s="6" t="s">
        <v>150</v>
      </c>
      <c r="E25" s="51"/>
      <c r="F25" s="51">
        <v>139</v>
      </c>
      <c r="G25" s="51"/>
      <c r="H25" s="51"/>
      <c r="I25" s="51"/>
      <c r="J25" s="51"/>
      <c r="K25" s="51"/>
      <c r="L25" s="51"/>
      <c r="M25" s="51"/>
      <c r="N25" s="51">
        <v>250</v>
      </c>
      <c r="O25" s="51"/>
      <c r="P25" s="51"/>
      <c r="Q25" s="51">
        <v>300</v>
      </c>
      <c r="R25" s="51"/>
      <c r="S25" s="51"/>
      <c r="T25" s="51"/>
      <c r="U25" s="51"/>
      <c r="V25" s="51"/>
      <c r="W25" s="51"/>
      <c r="X25" s="51"/>
      <c r="Y25" s="51"/>
      <c r="Z25" s="51">
        <v>250</v>
      </c>
      <c r="AA25" s="51"/>
      <c r="AB25" s="51"/>
      <c r="AC25" s="51"/>
      <c r="AD25" s="51"/>
      <c r="AE25" s="51"/>
      <c r="AF25" s="51"/>
      <c r="AG25" s="51"/>
      <c r="AH25" s="51"/>
      <c r="AI25" s="51"/>
      <c r="AJ25" s="2">
        <f>IF(AK25&lt;6,SUM(E25:AI25),SUM(LARGE(E25:AI25,{1;2;3;4;5;6})))</f>
        <v>939</v>
      </c>
      <c r="AK25" s="53">
        <f t="shared" si="0"/>
        <v>4</v>
      </c>
      <c r="BB25" s="13"/>
      <c r="BL25" s="14"/>
    </row>
    <row r="26" spans="1:64" x14ac:dyDescent="0.2">
      <c r="A26" s="58">
        <v>25</v>
      </c>
      <c r="B26" s="26" t="s">
        <v>77</v>
      </c>
      <c r="C26" s="6" t="s">
        <v>84</v>
      </c>
      <c r="D26" s="6" t="s">
        <v>24</v>
      </c>
      <c r="E26" s="51">
        <v>190</v>
      </c>
      <c r="F26" s="51"/>
      <c r="G26" s="51"/>
      <c r="H26" s="51">
        <v>300</v>
      </c>
      <c r="I26" s="51"/>
      <c r="J26" s="51"/>
      <c r="K26" s="51"/>
      <c r="L26" s="51"/>
      <c r="M26" s="51">
        <v>250</v>
      </c>
      <c r="N26" s="51">
        <v>160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2">
        <f>IF(AK26&lt;6,SUM(E26:AI26),SUM(LARGE(E26:AI26,{1;2;3;4;5;6})))</f>
        <v>900</v>
      </c>
      <c r="AK26" s="53">
        <f t="shared" si="0"/>
        <v>4</v>
      </c>
      <c r="BB26" s="13"/>
      <c r="BK26" s="14"/>
      <c r="BL26" s="14"/>
    </row>
    <row r="27" spans="1:64" x14ac:dyDescent="0.2">
      <c r="A27" s="58">
        <v>26</v>
      </c>
      <c r="B27" s="26" t="s">
        <v>77</v>
      </c>
      <c r="C27" s="6" t="s">
        <v>78</v>
      </c>
      <c r="D27" s="6" t="s">
        <v>396</v>
      </c>
      <c r="E27" s="9">
        <v>250</v>
      </c>
      <c r="F27" s="9"/>
      <c r="G27" s="18">
        <v>0</v>
      </c>
      <c r="H27" s="9"/>
      <c r="I27" s="9"/>
      <c r="J27" s="9"/>
      <c r="K27" s="9"/>
      <c r="L27" s="9"/>
      <c r="M27" s="9"/>
      <c r="N27" s="9"/>
      <c r="O27" s="9"/>
      <c r="P27" s="9">
        <v>160</v>
      </c>
      <c r="Q27" s="9"/>
      <c r="R27" s="9"/>
      <c r="S27" s="9"/>
      <c r="T27" s="9">
        <v>130</v>
      </c>
      <c r="U27" s="9"/>
      <c r="V27" s="9"/>
      <c r="W27" s="9">
        <v>160</v>
      </c>
      <c r="X27" s="9"/>
      <c r="Y27" s="9"/>
      <c r="Z27" s="9"/>
      <c r="AA27" s="9"/>
      <c r="AB27" s="9">
        <v>190</v>
      </c>
      <c r="AC27" s="9"/>
      <c r="AD27" s="9"/>
      <c r="AE27" s="9"/>
      <c r="AF27" s="9"/>
      <c r="AG27" s="9"/>
      <c r="AH27" s="9"/>
      <c r="AI27" s="72"/>
      <c r="AJ27" s="2">
        <f>IF(AK27&lt;6,SUM(E27:AI27),SUM(LARGE(E27:AI27,{1;2;3;4;5;6})))</f>
        <v>890</v>
      </c>
      <c r="AK27" s="53">
        <f t="shared" si="0"/>
        <v>6</v>
      </c>
      <c r="BB27" s="13"/>
      <c r="BK27" s="14"/>
      <c r="BL27" s="14"/>
    </row>
    <row r="28" spans="1:64" x14ac:dyDescent="0.2">
      <c r="A28" s="58">
        <v>27</v>
      </c>
      <c r="B28" s="26" t="s">
        <v>77</v>
      </c>
      <c r="C28" s="6" t="s">
        <v>83</v>
      </c>
      <c r="D28" s="6" t="s">
        <v>129</v>
      </c>
      <c r="E28" s="9"/>
      <c r="F28" s="9"/>
      <c r="G28" s="9"/>
      <c r="H28" s="9">
        <v>250</v>
      </c>
      <c r="I28" s="9"/>
      <c r="J28" s="9"/>
      <c r="K28" s="9"/>
      <c r="L28" s="9"/>
      <c r="M28" s="9">
        <v>130</v>
      </c>
      <c r="N28" s="9"/>
      <c r="O28" s="9"/>
      <c r="P28" s="18">
        <v>0</v>
      </c>
      <c r="Q28" s="18"/>
      <c r="R28" s="18"/>
      <c r="S28" s="9">
        <v>190</v>
      </c>
      <c r="T28" s="9">
        <v>100</v>
      </c>
      <c r="U28" s="9"/>
      <c r="V28" s="9"/>
      <c r="W28" s="9"/>
      <c r="X28" s="9"/>
      <c r="Y28" s="9"/>
      <c r="Z28" s="9">
        <v>190</v>
      </c>
      <c r="AA28" s="9"/>
      <c r="AB28" s="9"/>
      <c r="AC28" s="9"/>
      <c r="AD28" s="9"/>
      <c r="AE28" s="9"/>
      <c r="AF28" s="9"/>
      <c r="AG28" s="9"/>
      <c r="AH28" s="9"/>
      <c r="AI28" s="51"/>
      <c r="AJ28" s="2">
        <f>IF(AK28&lt;6,SUM(E28:AI28),SUM(LARGE(E28:AI28,{1;2;3;4;5;6})))</f>
        <v>860</v>
      </c>
      <c r="AK28" s="53">
        <f t="shared" si="0"/>
        <v>6</v>
      </c>
      <c r="BB28" s="13"/>
      <c r="BK28" s="14"/>
      <c r="BL28" s="14"/>
    </row>
    <row r="29" spans="1:64" x14ac:dyDescent="0.2">
      <c r="A29" s="58">
        <v>28</v>
      </c>
      <c r="B29" s="26" t="s">
        <v>77</v>
      </c>
      <c r="C29" s="6" t="s">
        <v>78</v>
      </c>
      <c r="D29" s="6" t="s">
        <v>183</v>
      </c>
      <c r="E29" s="51">
        <v>100</v>
      </c>
      <c r="F29" s="51">
        <v>125</v>
      </c>
      <c r="G29" s="51"/>
      <c r="H29" s="51">
        <v>146</v>
      </c>
      <c r="I29" s="51"/>
      <c r="J29" s="51"/>
      <c r="K29" s="51"/>
      <c r="L29" s="51"/>
      <c r="M29" s="51"/>
      <c r="N29" s="51">
        <v>160</v>
      </c>
      <c r="O29" s="51"/>
      <c r="P29" s="51">
        <v>70</v>
      </c>
      <c r="Q29" s="51"/>
      <c r="R29" s="51"/>
      <c r="S29" s="51">
        <v>136.69999999999999</v>
      </c>
      <c r="T29" s="51">
        <v>70</v>
      </c>
      <c r="U29" s="51"/>
      <c r="V29" s="51"/>
      <c r="W29" s="51">
        <v>70</v>
      </c>
      <c r="X29" s="51"/>
      <c r="Y29" s="51"/>
      <c r="Z29" s="51">
        <v>160</v>
      </c>
      <c r="AA29" s="51"/>
      <c r="AB29" s="51">
        <v>80</v>
      </c>
      <c r="AC29" s="51">
        <v>70</v>
      </c>
      <c r="AD29" s="51"/>
      <c r="AE29" s="51"/>
      <c r="AF29" s="51"/>
      <c r="AG29" s="51"/>
      <c r="AH29" s="51"/>
      <c r="AI29" s="51"/>
      <c r="AJ29" s="2">
        <f>IF(AK29&lt;6,SUM(E29:AI29),SUM(LARGE(E29:AI29,{1;2;3;4;5;6})))</f>
        <v>827.7</v>
      </c>
      <c r="AK29" s="53">
        <f t="shared" si="0"/>
        <v>11</v>
      </c>
      <c r="BB29" s="13"/>
      <c r="BK29" s="14"/>
      <c r="BL29" s="14"/>
    </row>
    <row r="30" spans="1:64" x14ac:dyDescent="0.2">
      <c r="A30" s="58">
        <v>29</v>
      </c>
      <c r="B30" s="26" t="s">
        <v>77</v>
      </c>
      <c r="C30" s="6" t="s">
        <v>83</v>
      </c>
      <c r="D30" s="6" t="s">
        <v>289</v>
      </c>
      <c r="E30" s="51">
        <v>45</v>
      </c>
      <c r="F30" s="51">
        <v>139</v>
      </c>
      <c r="G30" s="51"/>
      <c r="H30" s="51">
        <v>146</v>
      </c>
      <c r="I30" s="51"/>
      <c r="J30" s="51"/>
      <c r="K30" s="51"/>
      <c r="L30" s="51"/>
      <c r="M30" s="51"/>
      <c r="N30" s="51">
        <v>125</v>
      </c>
      <c r="O30" s="51"/>
      <c r="P30" s="51">
        <v>80</v>
      </c>
      <c r="Q30" s="51"/>
      <c r="R30" s="51"/>
      <c r="S30" s="51">
        <v>136.69999999999999</v>
      </c>
      <c r="T30" s="51"/>
      <c r="U30" s="51"/>
      <c r="V30" s="51"/>
      <c r="W30" s="51"/>
      <c r="X30" s="51"/>
      <c r="Y30" s="51"/>
      <c r="Z30" s="51">
        <v>125</v>
      </c>
      <c r="AA30" s="51"/>
      <c r="AB30" s="51"/>
      <c r="AC30" s="51">
        <v>100</v>
      </c>
      <c r="AD30" s="51"/>
      <c r="AE30" s="51"/>
      <c r="AF30" s="51"/>
      <c r="AG30" s="51"/>
      <c r="AH30" s="51"/>
      <c r="AI30" s="72"/>
      <c r="AJ30" s="2">
        <f>IF(AK30&lt;6,SUM(E30:AI30),SUM(LARGE(E30:AI30,{1;2;3;4;5;6})))</f>
        <v>771.7</v>
      </c>
      <c r="AK30" s="53">
        <f t="shared" si="0"/>
        <v>8</v>
      </c>
      <c r="BB30" s="13"/>
      <c r="BK30" s="14"/>
      <c r="BL30" s="14"/>
    </row>
    <row r="31" spans="1:64" x14ac:dyDescent="0.2">
      <c r="A31" s="58">
        <v>30</v>
      </c>
      <c r="B31" s="26" t="s">
        <v>77</v>
      </c>
      <c r="C31" s="6" t="s">
        <v>169</v>
      </c>
      <c r="D31" s="6" t="s">
        <v>623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v>480</v>
      </c>
      <c r="R31" s="9"/>
      <c r="S31" s="9">
        <v>260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51"/>
      <c r="AJ31" s="2">
        <f>IF(AK31&lt;6,SUM(E31:AI31),SUM(LARGE(E31:AI31,{1;2;3;4;5;6})))</f>
        <v>740</v>
      </c>
      <c r="AK31" s="53">
        <f t="shared" si="0"/>
        <v>2</v>
      </c>
      <c r="BB31" s="13"/>
      <c r="BK31" s="14"/>
      <c r="BL31" s="14"/>
    </row>
    <row r="32" spans="1:64" x14ac:dyDescent="0.2">
      <c r="A32" s="58">
        <v>31</v>
      </c>
      <c r="B32" s="26" t="s">
        <v>77</v>
      </c>
      <c r="C32" s="8" t="s">
        <v>1229</v>
      </c>
      <c r="D32" s="8" t="s">
        <v>202</v>
      </c>
      <c r="E32" s="9">
        <v>45</v>
      </c>
      <c r="F32" s="9"/>
      <c r="G32" s="9">
        <v>45</v>
      </c>
      <c r="H32" s="9">
        <v>87.5</v>
      </c>
      <c r="I32" s="9"/>
      <c r="J32" s="9">
        <v>20</v>
      </c>
      <c r="K32" s="9"/>
      <c r="L32" s="9"/>
      <c r="M32" s="9">
        <v>55</v>
      </c>
      <c r="N32" s="9">
        <v>125</v>
      </c>
      <c r="O32" s="9">
        <v>40</v>
      </c>
      <c r="P32" s="9"/>
      <c r="Q32" s="9">
        <v>300</v>
      </c>
      <c r="R32" s="9"/>
      <c r="S32" s="9"/>
      <c r="T32" s="9"/>
      <c r="U32" s="9"/>
      <c r="V32" s="9"/>
      <c r="W32" s="9">
        <v>30</v>
      </c>
      <c r="X32" s="9"/>
      <c r="Y32" s="9"/>
      <c r="Z32" s="9"/>
      <c r="AA32" s="9">
        <v>20</v>
      </c>
      <c r="AB32" s="9"/>
      <c r="AC32" s="9"/>
      <c r="AD32" s="9"/>
      <c r="AE32" s="9"/>
      <c r="AF32" s="9">
        <v>10</v>
      </c>
      <c r="AG32" s="9"/>
      <c r="AH32" s="9"/>
      <c r="AI32" s="51"/>
      <c r="AJ32" s="2">
        <f>IF(AK32&lt;6,SUM(E32:AI32),SUM(LARGE(E32:AI32,{1;2;3;4;5;6})))</f>
        <v>657.5</v>
      </c>
      <c r="AK32" s="53">
        <f t="shared" si="0"/>
        <v>11</v>
      </c>
      <c r="BB32" s="13"/>
      <c r="BK32" s="14"/>
      <c r="BL32" s="14"/>
    </row>
    <row r="33" spans="1:64" x14ac:dyDescent="0.2">
      <c r="A33" s="58">
        <v>32</v>
      </c>
      <c r="B33" s="26" t="s">
        <v>77</v>
      </c>
      <c r="C33" s="6" t="s">
        <v>83</v>
      </c>
      <c r="D33" s="6" t="s">
        <v>290</v>
      </c>
      <c r="E33" s="51">
        <v>130</v>
      </c>
      <c r="F33" s="51">
        <v>139</v>
      </c>
      <c r="G33" s="51"/>
      <c r="H33" s="51">
        <v>125</v>
      </c>
      <c r="I33" s="51"/>
      <c r="J33" s="51"/>
      <c r="K33" s="51"/>
      <c r="L33" s="51"/>
      <c r="M33" s="51"/>
      <c r="N33" s="51"/>
      <c r="O33" s="51"/>
      <c r="P33" s="52">
        <v>0</v>
      </c>
      <c r="Q33" s="52"/>
      <c r="R33" s="52"/>
      <c r="S33" s="51">
        <v>250</v>
      </c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2">
        <f>IF(AK33&lt;6,SUM(E33:AI33),SUM(LARGE(E33:AI33,{1;2;3;4;5;6})))</f>
        <v>644</v>
      </c>
      <c r="AK33" s="53">
        <f t="shared" si="0"/>
        <v>5</v>
      </c>
      <c r="BB33" s="13"/>
      <c r="BK33" s="14"/>
      <c r="BL33" s="14"/>
    </row>
    <row r="34" spans="1:64" x14ac:dyDescent="0.2">
      <c r="A34" s="58">
        <v>33</v>
      </c>
      <c r="B34" s="26" t="s">
        <v>77</v>
      </c>
      <c r="C34" s="6" t="s">
        <v>83</v>
      </c>
      <c r="D34" s="8" t="s">
        <v>321</v>
      </c>
      <c r="E34" s="51">
        <v>35</v>
      </c>
      <c r="F34" s="51"/>
      <c r="G34" s="51"/>
      <c r="H34" s="51"/>
      <c r="I34" s="51"/>
      <c r="J34" s="51"/>
      <c r="K34" s="51"/>
      <c r="L34" s="51"/>
      <c r="M34" s="51"/>
      <c r="N34" s="52">
        <v>0</v>
      </c>
      <c r="O34" s="52"/>
      <c r="P34" s="51">
        <v>100</v>
      </c>
      <c r="Q34" s="51"/>
      <c r="R34" s="51"/>
      <c r="S34" s="51">
        <v>136.69999999999999</v>
      </c>
      <c r="T34" s="51"/>
      <c r="U34" s="51"/>
      <c r="V34" s="51"/>
      <c r="W34" s="51"/>
      <c r="X34" s="51"/>
      <c r="Y34" s="51"/>
      <c r="Z34" s="51">
        <v>160</v>
      </c>
      <c r="AA34" s="51"/>
      <c r="AB34" s="51">
        <v>190</v>
      </c>
      <c r="AC34" s="51"/>
      <c r="AD34" s="51"/>
      <c r="AE34" s="51"/>
      <c r="AF34" s="51"/>
      <c r="AG34" s="51"/>
      <c r="AH34" s="51"/>
      <c r="AI34" s="51"/>
      <c r="AJ34" s="2">
        <f>IF(AK34&lt;6,SUM(E34:AI34),SUM(LARGE(E34:AI34,{1;2;3;4;5;6})))</f>
        <v>621.70000000000005</v>
      </c>
      <c r="AK34" s="53">
        <f t="shared" si="0"/>
        <v>6</v>
      </c>
      <c r="BB34" s="13"/>
      <c r="BK34" s="14"/>
      <c r="BL34" s="14"/>
    </row>
    <row r="35" spans="1:64" x14ac:dyDescent="0.2">
      <c r="A35" s="58">
        <v>34</v>
      </c>
      <c r="B35" s="26" t="s">
        <v>88</v>
      </c>
      <c r="C35" s="6" t="s">
        <v>464</v>
      </c>
      <c r="D35" s="6" t="s">
        <v>406</v>
      </c>
      <c r="E35" s="9"/>
      <c r="F35" s="9"/>
      <c r="G35" s="9"/>
      <c r="H35" s="9">
        <v>320</v>
      </c>
      <c r="I35" s="9"/>
      <c r="J35" s="9"/>
      <c r="K35" s="9"/>
      <c r="L35" s="9"/>
      <c r="M35" s="9"/>
      <c r="N35" s="52">
        <v>0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1">
        <v>293.3</v>
      </c>
      <c r="AA35" s="51"/>
      <c r="AB35" s="51"/>
      <c r="AC35" s="51"/>
      <c r="AD35" s="51"/>
      <c r="AE35" s="51"/>
      <c r="AF35" s="51"/>
      <c r="AG35" s="51"/>
      <c r="AH35" s="51"/>
      <c r="AI35" s="72"/>
      <c r="AJ35" s="2">
        <f>IF(AK35&lt;6,SUM(E35:AI35),SUM(LARGE(E35:AI35,{1;2;3;4;5;6})))</f>
        <v>613.29999999999995</v>
      </c>
      <c r="AK35" s="53">
        <f t="shared" si="0"/>
        <v>3</v>
      </c>
      <c r="BB35" s="13"/>
      <c r="BK35" s="14"/>
      <c r="BL35" s="14"/>
    </row>
    <row r="36" spans="1:64" x14ac:dyDescent="0.2">
      <c r="A36" s="58">
        <v>35</v>
      </c>
      <c r="B36" s="26" t="s">
        <v>77</v>
      </c>
      <c r="C36" s="6" t="s">
        <v>82</v>
      </c>
      <c r="D36" s="6" t="s">
        <v>248</v>
      </c>
      <c r="E36" s="18"/>
      <c r="F36" s="18"/>
      <c r="G36" s="18"/>
      <c r="H36" s="18"/>
      <c r="I36" s="18"/>
      <c r="J36" s="18"/>
      <c r="K36" s="18"/>
      <c r="L36" s="18"/>
      <c r="M36" s="18"/>
      <c r="N36" s="9">
        <v>130</v>
      </c>
      <c r="O36" s="9"/>
      <c r="P36" s="9"/>
      <c r="Q36" s="9">
        <v>300</v>
      </c>
      <c r="R36" s="9"/>
      <c r="S36" s="9">
        <v>160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72"/>
      <c r="AJ36" s="2">
        <f>IF(AK36&lt;6,SUM(E36:AI36),SUM(LARGE(E36:AI36,{1;2;3;4;5;6})))</f>
        <v>590</v>
      </c>
      <c r="AK36" s="53">
        <f t="shared" si="0"/>
        <v>3</v>
      </c>
      <c r="BB36" s="13"/>
      <c r="BK36" s="14"/>
      <c r="BL36" s="14"/>
    </row>
    <row r="37" spans="1:64" x14ac:dyDescent="0.2">
      <c r="A37" s="58">
        <v>36</v>
      </c>
      <c r="B37" s="26" t="s">
        <v>77</v>
      </c>
      <c r="C37" s="6" t="s">
        <v>78</v>
      </c>
      <c r="D37" s="6" t="s">
        <v>365</v>
      </c>
      <c r="E37" s="9">
        <v>51.7</v>
      </c>
      <c r="F37" s="9">
        <v>125</v>
      </c>
      <c r="G37" s="9">
        <v>60</v>
      </c>
      <c r="H37" s="9">
        <v>87.5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v>136.69999999999999</v>
      </c>
      <c r="T37" s="9">
        <v>55</v>
      </c>
      <c r="U37" s="9"/>
      <c r="V37" s="9"/>
      <c r="W37" s="9">
        <v>55</v>
      </c>
      <c r="X37" s="9"/>
      <c r="Y37" s="9"/>
      <c r="Z37" s="9">
        <v>125</v>
      </c>
      <c r="AA37" s="9"/>
      <c r="AB37" s="9"/>
      <c r="AC37" s="9"/>
      <c r="AD37" s="9"/>
      <c r="AE37" s="9"/>
      <c r="AF37" s="9"/>
      <c r="AG37" s="9"/>
      <c r="AH37" s="9"/>
      <c r="AI37" s="72"/>
      <c r="AJ37" s="2">
        <f>IF(AK37&lt;6,SUM(E37:AI37),SUM(LARGE(E37:AI37,{1;2;3;4;5;6})))</f>
        <v>589.20000000000005</v>
      </c>
      <c r="AK37" s="53">
        <f t="shared" si="0"/>
        <v>8</v>
      </c>
      <c r="BB37" s="13"/>
      <c r="BK37" s="14"/>
      <c r="BL37" s="14"/>
    </row>
    <row r="38" spans="1:64" x14ac:dyDescent="0.2">
      <c r="A38" s="58">
        <v>37</v>
      </c>
      <c r="B38" s="26" t="s">
        <v>77</v>
      </c>
      <c r="C38" s="6" t="s">
        <v>78</v>
      </c>
      <c r="D38" s="6" t="s">
        <v>27</v>
      </c>
      <c r="E38" s="9">
        <v>60</v>
      </c>
      <c r="F38" s="9"/>
      <c r="G38" s="9">
        <v>51.7</v>
      </c>
      <c r="H38" s="9">
        <v>160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>
        <v>55</v>
      </c>
      <c r="U38" s="9"/>
      <c r="V38" s="9"/>
      <c r="W38" s="9">
        <v>130</v>
      </c>
      <c r="X38" s="9"/>
      <c r="Y38" s="9"/>
      <c r="Z38" s="9">
        <v>125</v>
      </c>
      <c r="AA38" s="9"/>
      <c r="AB38" s="9"/>
      <c r="AC38" s="9"/>
      <c r="AD38" s="9"/>
      <c r="AE38" s="9"/>
      <c r="AF38" s="9"/>
      <c r="AG38" s="9"/>
      <c r="AH38" s="9"/>
      <c r="AI38" s="51"/>
      <c r="AJ38" s="2">
        <f>IF(AK38&lt;6,SUM(E38:AI38),SUM(LARGE(E38:AI38,{1;2;3;4;5;6})))</f>
        <v>581.70000000000005</v>
      </c>
      <c r="AK38" s="53">
        <f t="shared" si="0"/>
        <v>6</v>
      </c>
      <c r="BB38" s="13"/>
      <c r="BK38" s="14"/>
      <c r="BL38" s="14"/>
    </row>
    <row r="39" spans="1:64" x14ac:dyDescent="0.2">
      <c r="A39" s="58">
        <v>38</v>
      </c>
      <c r="B39" s="26" t="s">
        <v>77</v>
      </c>
      <c r="C39" s="6" t="s">
        <v>78</v>
      </c>
      <c r="D39" s="6" t="s">
        <v>14</v>
      </c>
      <c r="E39" s="51"/>
      <c r="F39" s="51">
        <v>260</v>
      </c>
      <c r="G39" s="51"/>
      <c r="H39" s="51">
        <v>320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72"/>
      <c r="AJ39" s="2">
        <f>IF(AK39&lt;6,SUM(E39:AI39),SUM(LARGE(E39:AI39,{1;2;3;4;5;6})))</f>
        <v>580</v>
      </c>
      <c r="AK39" s="53">
        <f t="shared" si="0"/>
        <v>2</v>
      </c>
      <c r="BB39" s="13"/>
      <c r="BK39" s="14"/>
      <c r="BL39" s="14"/>
    </row>
    <row r="40" spans="1:64" x14ac:dyDescent="0.2">
      <c r="A40" s="58">
        <v>39</v>
      </c>
      <c r="B40" s="26" t="s">
        <v>88</v>
      </c>
      <c r="C40" s="6" t="s">
        <v>464</v>
      </c>
      <c r="D40" s="6" t="s">
        <v>445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v>260</v>
      </c>
      <c r="T40" s="9"/>
      <c r="U40" s="9"/>
      <c r="V40" s="9"/>
      <c r="W40" s="9"/>
      <c r="X40" s="9"/>
      <c r="Y40" s="9"/>
      <c r="Z40" s="9">
        <v>293.3</v>
      </c>
      <c r="AA40" s="9"/>
      <c r="AB40" s="9"/>
      <c r="AC40" s="9"/>
      <c r="AD40" s="9"/>
      <c r="AE40" s="9"/>
      <c r="AF40" s="9"/>
      <c r="AG40" s="9"/>
      <c r="AH40" s="9"/>
      <c r="AI40" s="51"/>
      <c r="AJ40" s="2">
        <f>IF(AK40&lt;6,SUM(E40:AI40),SUM(LARGE(E40:AI40,{1;2;3;4;5;6})))</f>
        <v>553.29999999999995</v>
      </c>
      <c r="AK40" s="53">
        <f t="shared" si="0"/>
        <v>2</v>
      </c>
      <c r="BB40" s="13"/>
      <c r="BK40" s="14"/>
      <c r="BL40" s="14"/>
    </row>
    <row r="41" spans="1:64" x14ac:dyDescent="0.2">
      <c r="A41" s="58">
        <v>40</v>
      </c>
      <c r="B41" s="26" t="s">
        <v>77</v>
      </c>
      <c r="C41" s="8" t="s">
        <v>78</v>
      </c>
      <c r="D41" s="6" t="s">
        <v>106</v>
      </c>
      <c r="E41" s="18">
        <v>0</v>
      </c>
      <c r="F41" s="18"/>
      <c r="G41" s="18"/>
      <c r="H41" s="18"/>
      <c r="I41" s="18"/>
      <c r="J41" s="18"/>
      <c r="K41" s="18"/>
      <c r="L41" s="18"/>
      <c r="M41" s="9">
        <v>80</v>
      </c>
      <c r="N41" s="18"/>
      <c r="O41" s="18"/>
      <c r="P41" s="18"/>
      <c r="Q41" s="18"/>
      <c r="R41" s="18"/>
      <c r="S41" s="18"/>
      <c r="T41" s="18"/>
      <c r="U41" s="18"/>
      <c r="V41" s="18"/>
      <c r="W41" s="9">
        <v>55</v>
      </c>
      <c r="X41" s="9"/>
      <c r="Y41" s="9"/>
      <c r="Z41" s="9">
        <v>160</v>
      </c>
      <c r="AA41" s="9"/>
      <c r="AB41" s="9">
        <v>55</v>
      </c>
      <c r="AC41" s="9">
        <v>80</v>
      </c>
      <c r="AD41" s="9"/>
      <c r="AE41" s="9"/>
      <c r="AF41" s="9"/>
      <c r="AG41" s="9">
        <v>100</v>
      </c>
      <c r="AH41" s="9"/>
      <c r="AI41" s="72"/>
      <c r="AJ41" s="2">
        <f>IF(AK41&lt;6,SUM(E41:AI41),SUM(LARGE(E41:AI41,{1;2;3;4;5;6})))</f>
        <v>530</v>
      </c>
      <c r="AK41" s="53">
        <f t="shared" si="0"/>
        <v>7</v>
      </c>
      <c r="BB41" s="13"/>
      <c r="BK41" s="14"/>
      <c r="BL41" s="14"/>
    </row>
    <row r="42" spans="1:64" x14ac:dyDescent="0.2">
      <c r="A42" s="58">
        <v>41</v>
      </c>
      <c r="B42" s="26" t="s">
        <v>77</v>
      </c>
      <c r="C42" s="6" t="s">
        <v>79</v>
      </c>
      <c r="D42" s="6" t="s">
        <v>559</v>
      </c>
      <c r="E42" s="9"/>
      <c r="F42" s="9">
        <v>139</v>
      </c>
      <c r="G42" s="9"/>
      <c r="H42" s="9"/>
      <c r="I42" s="9"/>
      <c r="J42" s="9"/>
      <c r="K42" s="9"/>
      <c r="L42" s="9"/>
      <c r="M42" s="9"/>
      <c r="N42" s="9">
        <v>160</v>
      </c>
      <c r="O42" s="9"/>
      <c r="P42" s="9"/>
      <c r="Q42" s="9"/>
      <c r="R42" s="9"/>
      <c r="S42" s="9">
        <v>190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72"/>
      <c r="AJ42" s="2">
        <f>IF(AK42&lt;6,SUM(E42:AI42),SUM(LARGE(E42:AI42,{1;2;3;4;5;6})))</f>
        <v>489</v>
      </c>
      <c r="AK42" s="53">
        <f t="shared" si="0"/>
        <v>3</v>
      </c>
      <c r="BB42" s="13"/>
      <c r="BK42" s="16"/>
      <c r="BL42" s="16"/>
    </row>
    <row r="43" spans="1:64" x14ac:dyDescent="0.2">
      <c r="A43" s="58">
        <v>42</v>
      </c>
      <c r="B43" s="26" t="s">
        <v>77</v>
      </c>
      <c r="C43" s="8" t="s">
        <v>82</v>
      </c>
      <c r="D43" s="8" t="s">
        <v>48</v>
      </c>
      <c r="E43" s="51"/>
      <c r="F43" s="51"/>
      <c r="G43" s="51"/>
      <c r="H43" s="51"/>
      <c r="I43" s="51"/>
      <c r="J43" s="51"/>
      <c r="K43" s="51"/>
      <c r="L43" s="51"/>
      <c r="M43" s="51"/>
      <c r="N43" s="52">
        <v>0</v>
      </c>
      <c r="O43" s="52"/>
      <c r="P43" s="52"/>
      <c r="Q43" s="51">
        <v>480</v>
      </c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2">
        <f>IF(AK43&lt;6,SUM(E43:AI43),SUM(LARGE(E43:AI43,{1;2;3;4;5;6})))</f>
        <v>480</v>
      </c>
      <c r="AK43" s="53">
        <f t="shared" si="0"/>
        <v>2</v>
      </c>
      <c r="BB43" s="13"/>
      <c r="BK43" s="14"/>
      <c r="BL43" s="14"/>
    </row>
    <row r="44" spans="1:64" x14ac:dyDescent="0.2">
      <c r="A44" s="58">
        <v>43</v>
      </c>
      <c r="B44" s="26" t="s">
        <v>77</v>
      </c>
      <c r="C44" s="6" t="s">
        <v>82</v>
      </c>
      <c r="D44" s="6" t="s">
        <v>227</v>
      </c>
      <c r="E44" s="9"/>
      <c r="F44" s="9">
        <v>70</v>
      </c>
      <c r="G44" s="9"/>
      <c r="H44" s="9">
        <v>130</v>
      </c>
      <c r="I44" s="9"/>
      <c r="J44" s="9"/>
      <c r="K44" s="9"/>
      <c r="L44" s="9"/>
      <c r="M44" s="9"/>
      <c r="N44" s="9">
        <v>55</v>
      </c>
      <c r="O44" s="9"/>
      <c r="P44" s="9"/>
      <c r="Q44" s="9"/>
      <c r="R44" s="9"/>
      <c r="S44" s="9">
        <v>136.69999999999999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v>80</v>
      </c>
      <c r="AH44" s="9"/>
      <c r="AI44" s="51"/>
      <c r="AJ44" s="2">
        <f>IF(AK44&lt;6,SUM(E44:AI44),SUM(LARGE(E44:AI44,{1;2;3;4;5;6})))</f>
        <v>471.7</v>
      </c>
      <c r="AK44" s="53">
        <f t="shared" si="0"/>
        <v>5</v>
      </c>
      <c r="BB44" s="13"/>
      <c r="BK44" s="14"/>
      <c r="BL44" s="14"/>
    </row>
    <row r="45" spans="1:64" x14ac:dyDescent="0.2">
      <c r="A45" s="58">
        <v>44</v>
      </c>
      <c r="B45" s="26" t="s">
        <v>80</v>
      </c>
      <c r="C45" s="6" t="s">
        <v>464</v>
      </c>
      <c r="D45" s="6" t="s">
        <v>659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v>460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72"/>
      <c r="AJ45" s="2">
        <f>IF(AK45&lt;6,SUM(E45:AI45),SUM(LARGE(E45:AI45,{1;2;3;4;5;6})))</f>
        <v>460</v>
      </c>
      <c r="AK45" s="53">
        <f t="shared" si="0"/>
        <v>1</v>
      </c>
      <c r="BB45" s="13"/>
      <c r="BK45" s="14"/>
      <c r="BL45" s="14"/>
    </row>
    <row r="46" spans="1:64" x14ac:dyDescent="0.2">
      <c r="A46" s="58">
        <v>45</v>
      </c>
      <c r="B46" s="26" t="s">
        <v>88</v>
      </c>
      <c r="C46" s="6" t="s">
        <v>464</v>
      </c>
      <c r="D46" s="6" t="s">
        <v>587</v>
      </c>
      <c r="E46" s="51"/>
      <c r="F46" s="51"/>
      <c r="G46" s="51"/>
      <c r="H46" s="51"/>
      <c r="I46" s="51"/>
      <c r="J46" s="51"/>
      <c r="K46" s="51"/>
      <c r="L46" s="51"/>
      <c r="M46" s="51"/>
      <c r="N46" s="51">
        <v>460</v>
      </c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2">
        <f>IF(AK46&lt;6,SUM(E46:AI46),SUM(LARGE(E46:AI46,{1;2;3;4;5;6})))</f>
        <v>460</v>
      </c>
      <c r="AK46" s="53">
        <f t="shared" si="0"/>
        <v>1</v>
      </c>
      <c r="BB46" s="13"/>
      <c r="BK46" s="14"/>
      <c r="BL46" s="14"/>
    </row>
    <row r="47" spans="1:64" x14ac:dyDescent="0.2">
      <c r="A47" s="58">
        <v>46</v>
      </c>
      <c r="B47" s="26" t="s">
        <v>77</v>
      </c>
      <c r="C47" s="6" t="s">
        <v>79</v>
      </c>
      <c r="D47" s="6" t="s">
        <v>315</v>
      </c>
      <c r="E47" s="52"/>
      <c r="F47" s="51">
        <v>55</v>
      </c>
      <c r="G47" s="51"/>
      <c r="H47" s="51">
        <v>125</v>
      </c>
      <c r="I47" s="51"/>
      <c r="J47" s="51"/>
      <c r="K47" s="51"/>
      <c r="L47" s="51"/>
      <c r="M47" s="51"/>
      <c r="N47" s="51">
        <v>125</v>
      </c>
      <c r="O47" s="51"/>
      <c r="P47" s="51"/>
      <c r="Q47" s="51"/>
      <c r="R47" s="51"/>
      <c r="S47" s="51">
        <v>136.69999999999999</v>
      </c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2">
        <f>IF(AK47&lt;6,SUM(E47:AI47),SUM(LARGE(E47:AI47,{1;2;3;4;5;6})))</f>
        <v>441.7</v>
      </c>
      <c r="AK47" s="53">
        <f t="shared" si="0"/>
        <v>4</v>
      </c>
      <c r="BB47" s="13"/>
      <c r="BK47" s="14"/>
      <c r="BL47" s="14"/>
    </row>
    <row r="48" spans="1:64" x14ac:dyDescent="0.2">
      <c r="A48" s="58">
        <v>47</v>
      </c>
      <c r="B48" s="26" t="s">
        <v>77</v>
      </c>
      <c r="C48" s="6" t="s">
        <v>78</v>
      </c>
      <c r="D48" s="6" t="s">
        <v>941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>
        <v>300</v>
      </c>
      <c r="AA48" s="9"/>
      <c r="AB48" s="9">
        <v>130</v>
      </c>
      <c r="AC48" s="9"/>
      <c r="AD48" s="9"/>
      <c r="AE48" s="9"/>
      <c r="AF48" s="9"/>
      <c r="AG48" s="9"/>
      <c r="AH48" s="9"/>
      <c r="AI48" s="51"/>
      <c r="AJ48" s="2">
        <f>IF(AK48&lt;6,SUM(E48:AI48),SUM(LARGE(E48:AI48,{1;2;3;4;5;6})))</f>
        <v>430</v>
      </c>
      <c r="AK48" s="53">
        <f t="shared" si="0"/>
        <v>2</v>
      </c>
      <c r="BB48" s="13"/>
      <c r="BK48" s="14"/>
      <c r="BL48" s="14"/>
    </row>
    <row r="49" spans="1:64" x14ac:dyDescent="0.2">
      <c r="A49" s="58">
        <v>48</v>
      </c>
      <c r="B49" s="26" t="s">
        <v>77</v>
      </c>
      <c r="C49" s="6" t="s">
        <v>79</v>
      </c>
      <c r="D49" s="6" t="s">
        <v>283</v>
      </c>
      <c r="E49" s="9"/>
      <c r="F49" s="9">
        <v>130</v>
      </c>
      <c r="G49" s="9"/>
      <c r="H49" s="9">
        <v>125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>
        <v>160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72"/>
      <c r="AJ49" s="2">
        <f>IF(AK49&lt;6,SUM(E49:AI49),SUM(LARGE(E49:AI49,{1;2;3;4;5;6})))</f>
        <v>415</v>
      </c>
      <c r="AK49" s="53">
        <f t="shared" si="0"/>
        <v>3</v>
      </c>
      <c r="BB49" s="13"/>
      <c r="BK49" s="14"/>
      <c r="BL49" s="14"/>
    </row>
    <row r="50" spans="1:64" x14ac:dyDescent="0.2">
      <c r="A50" s="59">
        <v>49</v>
      </c>
      <c r="B50" s="26" t="s">
        <v>77</v>
      </c>
      <c r="C50" s="6" t="s">
        <v>83</v>
      </c>
      <c r="D50" s="6" t="s">
        <v>1016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>
        <v>300</v>
      </c>
      <c r="R50" s="51"/>
      <c r="S50" s="51">
        <v>108.3</v>
      </c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0"/>
      <c r="AJ50" s="2">
        <f>IF(AK50&lt;6,SUM(E50:AI50),SUM(LARGE(E50:AI50,{1;2;3;4;5;6})))</f>
        <v>408.3</v>
      </c>
      <c r="AK50" s="53">
        <f t="shared" si="0"/>
        <v>2</v>
      </c>
      <c r="BB50" s="13"/>
      <c r="BK50" s="14"/>
      <c r="BL50" s="14"/>
    </row>
    <row r="51" spans="1:64" x14ac:dyDescent="0.2">
      <c r="A51" s="59">
        <v>50</v>
      </c>
      <c r="B51" s="26" t="s">
        <v>77</v>
      </c>
      <c r="C51" s="6" t="s">
        <v>81</v>
      </c>
      <c r="D51" s="6" t="s">
        <v>232</v>
      </c>
      <c r="E51" s="51"/>
      <c r="F51" s="51">
        <v>45</v>
      </c>
      <c r="G51" s="51"/>
      <c r="H51" s="51"/>
      <c r="I51" s="51"/>
      <c r="J51" s="51"/>
      <c r="K51" s="51"/>
      <c r="L51" s="51"/>
      <c r="M51" s="51"/>
      <c r="N51" s="51">
        <v>51</v>
      </c>
      <c r="O51" s="51"/>
      <c r="P51" s="51"/>
      <c r="Q51" s="51"/>
      <c r="R51" s="51"/>
      <c r="S51" s="51">
        <v>48</v>
      </c>
      <c r="T51" s="51"/>
      <c r="U51" s="51"/>
      <c r="V51" s="51"/>
      <c r="W51" s="51"/>
      <c r="X51" s="51"/>
      <c r="Y51" s="51"/>
      <c r="Z51" s="51">
        <v>130</v>
      </c>
      <c r="AA51" s="51"/>
      <c r="AB51" s="51"/>
      <c r="AC51" s="51"/>
      <c r="AD51" s="51"/>
      <c r="AE51" s="51"/>
      <c r="AF51" s="51"/>
      <c r="AG51" s="51">
        <v>130</v>
      </c>
      <c r="AH51" s="51"/>
      <c r="AI51" s="72"/>
      <c r="AJ51" s="2">
        <f>IF(AK51&lt;6,SUM(E51:AI51),SUM(LARGE(E51:AI51,{1;2;3;4;5;6})))</f>
        <v>404</v>
      </c>
      <c r="AK51" s="53">
        <f t="shared" si="0"/>
        <v>5</v>
      </c>
      <c r="BB51" s="13"/>
      <c r="BK51" s="14"/>
      <c r="BL51" s="14"/>
    </row>
    <row r="52" spans="1:64" x14ac:dyDescent="0.2">
      <c r="A52" s="59">
        <v>51</v>
      </c>
      <c r="B52" s="6" t="s">
        <v>77</v>
      </c>
      <c r="C52" s="6" t="s">
        <v>83</v>
      </c>
      <c r="D52" s="6" t="s">
        <v>266</v>
      </c>
      <c r="E52" s="9"/>
      <c r="F52" s="9"/>
      <c r="G52" s="9"/>
      <c r="H52" s="9">
        <v>87.5</v>
      </c>
      <c r="I52" s="9"/>
      <c r="J52" s="9"/>
      <c r="K52" s="9"/>
      <c r="L52" s="9"/>
      <c r="M52" s="9"/>
      <c r="N52" s="9"/>
      <c r="O52" s="9"/>
      <c r="P52" s="9">
        <v>55</v>
      </c>
      <c r="Q52" s="9"/>
      <c r="R52" s="9"/>
      <c r="S52" s="9"/>
      <c r="T52" s="9">
        <v>80</v>
      </c>
      <c r="U52" s="9"/>
      <c r="V52" s="9"/>
      <c r="W52" s="9"/>
      <c r="X52" s="9"/>
      <c r="Y52" s="9"/>
      <c r="Z52" s="9">
        <v>160</v>
      </c>
      <c r="AA52" s="9"/>
      <c r="AB52" s="9"/>
      <c r="AC52" s="9"/>
      <c r="AD52" s="9"/>
      <c r="AE52" s="9"/>
      <c r="AF52" s="9"/>
      <c r="AG52" s="9"/>
      <c r="AH52" s="9"/>
      <c r="AI52" s="72"/>
      <c r="AJ52" s="2">
        <f>IF(AK52&lt;6,SUM(E52:AI52),SUM(LARGE(E52:AI52,{1;2;3;4;5;6})))</f>
        <v>382.5</v>
      </c>
      <c r="AK52" s="53">
        <f t="shared" si="0"/>
        <v>4</v>
      </c>
      <c r="BB52" s="13"/>
      <c r="BK52" s="14"/>
      <c r="BL52" s="14"/>
    </row>
    <row r="53" spans="1:64" x14ac:dyDescent="0.2">
      <c r="A53" s="59">
        <v>52</v>
      </c>
      <c r="B53" s="26" t="s">
        <v>77</v>
      </c>
      <c r="C53" s="6" t="s">
        <v>79</v>
      </c>
      <c r="D53" s="6" t="s">
        <v>791</v>
      </c>
      <c r="E53" s="18"/>
      <c r="F53" s="9">
        <v>190</v>
      </c>
      <c r="G53" s="9"/>
      <c r="H53" s="9"/>
      <c r="I53" s="9"/>
      <c r="J53" s="9"/>
      <c r="K53" s="9"/>
      <c r="L53" s="9"/>
      <c r="M53" s="9"/>
      <c r="N53" s="9">
        <v>190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72"/>
      <c r="AJ53" s="2">
        <f>IF(AK53&lt;6,SUM(E53:AI53),SUM(LARGE(E53:AI53,{1;2;3;4;5;6})))</f>
        <v>380</v>
      </c>
      <c r="AK53" s="53">
        <f t="shared" si="0"/>
        <v>2</v>
      </c>
      <c r="BB53" s="13"/>
      <c r="BK53" s="14"/>
      <c r="BL53" s="14"/>
    </row>
    <row r="54" spans="1:64" x14ac:dyDescent="0.2">
      <c r="A54" s="59">
        <v>53</v>
      </c>
      <c r="B54" s="26" t="s">
        <v>77</v>
      </c>
      <c r="C54" s="6" t="s">
        <v>78</v>
      </c>
      <c r="D54" s="6" t="s">
        <v>7</v>
      </c>
      <c r="E54" s="51"/>
      <c r="F54" s="51"/>
      <c r="G54" s="51"/>
      <c r="H54" s="51">
        <v>360</v>
      </c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72"/>
      <c r="AJ54" s="2">
        <f>IF(AK54&lt;6,SUM(E54:AI54),SUM(LARGE(E54:AI54,{1;2;3;4;5;6})))</f>
        <v>360</v>
      </c>
      <c r="AK54" s="53">
        <f t="shared" si="0"/>
        <v>1</v>
      </c>
      <c r="BB54" s="13"/>
      <c r="BK54" s="14"/>
      <c r="BL54" s="14"/>
    </row>
    <row r="55" spans="1:64" x14ac:dyDescent="0.2">
      <c r="A55" s="59">
        <v>54</v>
      </c>
      <c r="B55" s="26" t="s">
        <v>77</v>
      </c>
      <c r="C55" s="6" t="s">
        <v>79</v>
      </c>
      <c r="D55" s="6" t="s">
        <v>142</v>
      </c>
      <c r="E55" s="9"/>
      <c r="F55" s="9">
        <v>360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2">
        <f>IF(AK55&lt;6,SUM(E55:AI55),SUM(LARGE(E55:AI55,{1;2;3;4;5;6})))</f>
        <v>360</v>
      </c>
      <c r="AK55" s="53">
        <f t="shared" si="0"/>
        <v>1</v>
      </c>
      <c r="BB55" s="13"/>
      <c r="BK55" s="14"/>
      <c r="BL55" s="14"/>
    </row>
    <row r="56" spans="1:64" x14ac:dyDescent="0.2">
      <c r="A56" s="59">
        <v>55</v>
      </c>
      <c r="B56" s="26" t="s">
        <v>88</v>
      </c>
      <c r="C56" s="6" t="s">
        <v>464</v>
      </c>
      <c r="D56" s="6" t="s">
        <v>971</v>
      </c>
      <c r="E56" s="9"/>
      <c r="F56" s="9"/>
      <c r="G56" s="9"/>
      <c r="H56" s="9"/>
      <c r="I56" s="9"/>
      <c r="J56" s="9"/>
      <c r="K56" s="9"/>
      <c r="L56" s="9"/>
      <c r="M56" s="9"/>
      <c r="N56" s="9">
        <v>360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2">
        <f>IF(AK56&lt;6,SUM(E56:AI56),SUM(LARGE(E56:AI56,{1;2;3;4;5;6})))</f>
        <v>360</v>
      </c>
      <c r="AK56" s="53">
        <f t="shared" si="0"/>
        <v>1</v>
      </c>
      <c r="BB56" s="13"/>
      <c r="BK56" s="14"/>
      <c r="BL56" s="14"/>
    </row>
    <row r="57" spans="1:64" x14ac:dyDescent="0.2">
      <c r="A57" s="59">
        <v>56</v>
      </c>
      <c r="B57" s="26" t="s">
        <v>80</v>
      </c>
      <c r="C57" s="6" t="s">
        <v>464</v>
      </c>
      <c r="D57" s="6" t="s">
        <v>1044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>
        <v>360</v>
      </c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2">
        <f>IF(AK57&lt;6,SUM(E57:AI57),SUM(LARGE(E57:AI57,{1;2;3;4;5;6})))</f>
        <v>360</v>
      </c>
      <c r="AK57" s="53">
        <f t="shared" si="0"/>
        <v>1</v>
      </c>
      <c r="BB57" s="13"/>
      <c r="BK57" s="14"/>
      <c r="BL57" s="14"/>
    </row>
    <row r="58" spans="1:64" x14ac:dyDescent="0.2">
      <c r="A58" s="59">
        <v>57</v>
      </c>
      <c r="B58" s="26" t="s">
        <v>77</v>
      </c>
      <c r="C58" s="6" t="s">
        <v>78</v>
      </c>
      <c r="D58" s="6" t="s">
        <v>572</v>
      </c>
      <c r="E58" s="18"/>
      <c r="F58" s="18"/>
      <c r="G58" s="18"/>
      <c r="H58" s="18"/>
      <c r="I58" s="18"/>
      <c r="J58" s="18"/>
      <c r="K58" s="18"/>
      <c r="L58" s="18"/>
      <c r="M58" s="9">
        <v>55</v>
      </c>
      <c r="N58" s="18"/>
      <c r="O58" s="18"/>
      <c r="P58" s="18"/>
      <c r="Q58" s="9">
        <v>300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72"/>
      <c r="AJ58" s="2">
        <f>IF(AK58&lt;6,SUM(E58:AI58),SUM(LARGE(E58:AI58,{1;2;3;4;5;6})))</f>
        <v>355</v>
      </c>
      <c r="AK58" s="53">
        <f t="shared" si="0"/>
        <v>2</v>
      </c>
      <c r="BB58" s="13"/>
      <c r="BK58" s="14"/>
      <c r="BL58" s="14"/>
    </row>
    <row r="59" spans="1:64" x14ac:dyDescent="0.2">
      <c r="A59" s="59">
        <v>58</v>
      </c>
      <c r="B59" s="26" t="s">
        <v>77</v>
      </c>
      <c r="C59" s="6" t="s">
        <v>78</v>
      </c>
      <c r="D59" s="6" t="s">
        <v>92</v>
      </c>
      <c r="E59" s="9">
        <v>21.7</v>
      </c>
      <c r="F59" s="9"/>
      <c r="G59" s="9">
        <v>30</v>
      </c>
      <c r="H59" s="9">
        <v>70</v>
      </c>
      <c r="I59" s="9"/>
      <c r="J59" s="9"/>
      <c r="K59" s="9"/>
      <c r="L59" s="9"/>
      <c r="M59" s="9">
        <v>45</v>
      </c>
      <c r="N59" s="9"/>
      <c r="O59" s="9"/>
      <c r="P59" s="18">
        <v>0</v>
      </c>
      <c r="Q59" s="18"/>
      <c r="R59" s="18"/>
      <c r="S59" s="9">
        <v>48</v>
      </c>
      <c r="T59" s="9"/>
      <c r="U59" s="9"/>
      <c r="V59" s="9"/>
      <c r="W59" s="9">
        <v>45</v>
      </c>
      <c r="X59" s="9"/>
      <c r="Y59" s="9"/>
      <c r="Z59" s="9">
        <v>100</v>
      </c>
      <c r="AA59" s="9"/>
      <c r="AB59" s="9">
        <v>25</v>
      </c>
      <c r="AC59" s="9"/>
      <c r="AD59" s="9"/>
      <c r="AE59" s="9"/>
      <c r="AF59" s="9"/>
      <c r="AG59" s="9"/>
      <c r="AH59" s="9"/>
      <c r="AI59" s="50"/>
      <c r="AJ59" s="2">
        <f>IF(AK59&lt;6,SUM(E59:AI59),SUM(LARGE(E59:AI59,{1;2;3;4;5;6})))</f>
        <v>338</v>
      </c>
      <c r="AK59" s="53">
        <f t="shared" si="0"/>
        <v>9</v>
      </c>
      <c r="BB59" s="13"/>
      <c r="BK59" s="14"/>
      <c r="BL59" s="14"/>
    </row>
    <row r="60" spans="1:64" x14ac:dyDescent="0.2">
      <c r="A60" s="59">
        <v>59</v>
      </c>
      <c r="B60" s="26" t="s">
        <v>77</v>
      </c>
      <c r="C60" s="6" t="s">
        <v>78</v>
      </c>
      <c r="D60" s="6" t="s">
        <v>45</v>
      </c>
      <c r="E60" s="9">
        <v>60</v>
      </c>
      <c r="F60" s="9"/>
      <c r="G60" s="9">
        <v>60</v>
      </c>
      <c r="H60" s="9">
        <v>146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18">
        <v>0</v>
      </c>
      <c r="T60" s="18"/>
      <c r="U60" s="18"/>
      <c r="V60" s="18"/>
      <c r="W60" s="9">
        <v>55</v>
      </c>
      <c r="X60" s="9"/>
      <c r="Y60" s="9"/>
      <c r="Z60" s="18"/>
      <c r="AA60" s="18"/>
      <c r="AB60" s="18"/>
      <c r="AC60" s="18"/>
      <c r="AD60" s="18"/>
      <c r="AE60" s="18"/>
      <c r="AF60" s="18"/>
      <c r="AG60" s="18"/>
      <c r="AH60" s="18"/>
      <c r="AI60" s="51"/>
      <c r="AJ60" s="2">
        <f>IF(AK60&lt;6,SUM(E60:AI60),SUM(LARGE(E60:AI60,{1;2;3;4;5;6})))</f>
        <v>321</v>
      </c>
      <c r="AK60" s="53">
        <f t="shared" si="0"/>
        <v>5</v>
      </c>
      <c r="BB60" s="13"/>
      <c r="BK60" s="14"/>
      <c r="BL60" s="14"/>
    </row>
    <row r="61" spans="1:64" x14ac:dyDescent="0.2">
      <c r="A61" s="59">
        <v>60</v>
      </c>
      <c r="B61" s="26" t="s">
        <v>77</v>
      </c>
      <c r="C61" s="6" t="s">
        <v>82</v>
      </c>
      <c r="D61" s="6" t="s">
        <v>8</v>
      </c>
      <c r="E61" s="9"/>
      <c r="F61" s="9"/>
      <c r="G61" s="9"/>
      <c r="H61" s="9">
        <v>320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2">
        <f>IF(AK61&lt;6,SUM(E61:AI61),SUM(LARGE(E61:AI61,{1;2;3;4;5;6})))</f>
        <v>320</v>
      </c>
      <c r="AK61" s="53">
        <f t="shared" si="0"/>
        <v>1</v>
      </c>
      <c r="BB61" s="13"/>
      <c r="BK61" s="14"/>
      <c r="BL61" s="14"/>
    </row>
    <row r="62" spans="1:64" x14ac:dyDescent="0.2">
      <c r="A62" s="59">
        <v>61</v>
      </c>
      <c r="B62" s="26" t="s">
        <v>77</v>
      </c>
      <c r="C62" s="6" t="s">
        <v>79</v>
      </c>
      <c r="D62" s="6" t="s">
        <v>140</v>
      </c>
      <c r="E62" s="9"/>
      <c r="F62" s="9">
        <v>300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72"/>
      <c r="AJ62" s="2">
        <f>IF(AK62&lt;6,SUM(E62:AI62),SUM(LARGE(E62:AI62,{1;2;3;4;5;6})))</f>
        <v>300</v>
      </c>
      <c r="AK62" s="53">
        <f t="shared" si="0"/>
        <v>1</v>
      </c>
      <c r="BB62" s="13"/>
      <c r="BK62" s="14"/>
      <c r="BL62" s="14"/>
    </row>
    <row r="63" spans="1:64" x14ac:dyDescent="0.2">
      <c r="A63" s="59">
        <v>62</v>
      </c>
      <c r="B63" s="26" t="s">
        <v>77</v>
      </c>
      <c r="C63" s="6" t="s">
        <v>78</v>
      </c>
      <c r="D63" s="6" t="s">
        <v>119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v>300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72"/>
      <c r="AJ63" s="2">
        <f>IF(AK63&lt;6,SUM(E63:AI63),SUM(LARGE(E63:AI63,{1;2;3;4;5;6})))</f>
        <v>300</v>
      </c>
      <c r="AK63" s="53">
        <f t="shared" si="0"/>
        <v>1</v>
      </c>
      <c r="BB63" s="13"/>
      <c r="BK63" s="14"/>
      <c r="BL63" s="14"/>
    </row>
    <row r="64" spans="1:64" x14ac:dyDescent="0.2">
      <c r="A64" s="59">
        <v>63</v>
      </c>
      <c r="B64" s="26" t="s">
        <v>77</v>
      </c>
      <c r="C64" s="6" t="s">
        <v>78</v>
      </c>
      <c r="D64" s="6" t="s">
        <v>1015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>
        <v>300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72"/>
      <c r="AJ64" s="2">
        <f>IF(AK64&lt;6,SUM(E64:AI64),SUM(LARGE(E64:AI64,{1;2;3;4;5;6})))</f>
        <v>300</v>
      </c>
      <c r="AK64" s="53">
        <f t="shared" si="0"/>
        <v>1</v>
      </c>
      <c r="BB64" s="13"/>
      <c r="BK64" s="14"/>
      <c r="BL64" s="14"/>
    </row>
    <row r="65" spans="1:64" x14ac:dyDescent="0.2">
      <c r="A65" s="59">
        <v>64</v>
      </c>
      <c r="B65" s="26" t="s">
        <v>77</v>
      </c>
      <c r="C65" s="6" t="s">
        <v>83</v>
      </c>
      <c r="D65" s="6" t="s">
        <v>171</v>
      </c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1">
        <v>300</v>
      </c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9"/>
      <c r="AJ65" s="2">
        <f>IF(AK65&lt;6,SUM(E65:AI65),SUM(LARGE(E65:AI65,{1;2;3;4;5;6})))</f>
        <v>300</v>
      </c>
      <c r="AK65" s="53">
        <f t="shared" si="0"/>
        <v>1</v>
      </c>
      <c r="BB65" s="13"/>
      <c r="BK65" s="14"/>
      <c r="BL65" s="14"/>
    </row>
    <row r="66" spans="1:64" x14ac:dyDescent="0.2">
      <c r="A66" s="59">
        <v>65</v>
      </c>
      <c r="B66" s="26" t="s">
        <v>77</v>
      </c>
      <c r="C66" s="6" t="s">
        <v>464</v>
      </c>
      <c r="D66" s="6" t="s">
        <v>661</v>
      </c>
      <c r="E66" s="9"/>
      <c r="F66" s="9"/>
      <c r="G66" s="9"/>
      <c r="H66" s="9">
        <v>100</v>
      </c>
      <c r="I66" s="9"/>
      <c r="J66" s="9"/>
      <c r="K66" s="9"/>
      <c r="L66" s="9"/>
      <c r="M66" s="9"/>
      <c r="N66" s="9">
        <v>51</v>
      </c>
      <c r="O66" s="9"/>
      <c r="P66" s="9"/>
      <c r="Q66" s="9"/>
      <c r="R66" s="9"/>
      <c r="S66" s="9">
        <v>55</v>
      </c>
      <c r="T66" s="9"/>
      <c r="U66" s="9"/>
      <c r="V66" s="9"/>
      <c r="W66" s="9"/>
      <c r="X66" s="9"/>
      <c r="Y66" s="9"/>
      <c r="Z66" s="9">
        <v>70</v>
      </c>
      <c r="AA66" s="9"/>
      <c r="AB66" s="9"/>
      <c r="AC66" s="9"/>
      <c r="AD66" s="9"/>
      <c r="AE66" s="9"/>
      <c r="AF66" s="9"/>
      <c r="AG66" s="9"/>
      <c r="AH66" s="9"/>
      <c r="AI66" s="9"/>
      <c r="AJ66" s="2">
        <f>IF(AK66&lt;6,SUM(E66:AI66),SUM(LARGE(E66:AI66,{1;2;3;4;5;6})))</f>
        <v>276</v>
      </c>
      <c r="AK66" s="53">
        <f t="shared" ref="AK66:AK129" si="1">COUNT(E66:AI66)</f>
        <v>4</v>
      </c>
      <c r="BB66" s="13"/>
      <c r="BK66" s="14"/>
      <c r="BL66" s="14"/>
    </row>
    <row r="67" spans="1:64" x14ac:dyDescent="0.2">
      <c r="A67" s="59">
        <v>66</v>
      </c>
      <c r="B67" s="26" t="s">
        <v>77</v>
      </c>
      <c r="C67" s="6" t="s">
        <v>79</v>
      </c>
      <c r="D67" s="6" t="s">
        <v>247</v>
      </c>
      <c r="E67" s="9"/>
      <c r="F67" s="9">
        <v>100</v>
      </c>
      <c r="G67" s="9"/>
      <c r="H67" s="9"/>
      <c r="I67" s="9"/>
      <c r="J67" s="9"/>
      <c r="K67" s="9"/>
      <c r="L67" s="9"/>
      <c r="M67" s="9"/>
      <c r="N67" s="9">
        <v>45</v>
      </c>
      <c r="O67" s="9"/>
      <c r="P67" s="9"/>
      <c r="Q67" s="9"/>
      <c r="R67" s="9"/>
      <c r="S67" s="9">
        <v>130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50"/>
      <c r="AJ67" s="2">
        <f>IF(AK67&lt;6,SUM(E67:AI67),SUM(LARGE(E67:AI67,{1;2;3;4;5;6})))</f>
        <v>275</v>
      </c>
      <c r="AK67" s="53">
        <f t="shared" si="1"/>
        <v>3</v>
      </c>
      <c r="BB67" s="13"/>
      <c r="BK67" s="14"/>
      <c r="BL67" s="14"/>
    </row>
    <row r="68" spans="1:64" x14ac:dyDescent="0.2">
      <c r="A68" s="59">
        <v>67</v>
      </c>
      <c r="B68" s="26" t="s">
        <v>77</v>
      </c>
      <c r="C68" s="6" t="s">
        <v>262</v>
      </c>
      <c r="D68" s="6" t="s">
        <v>210</v>
      </c>
      <c r="E68" s="9">
        <v>15</v>
      </c>
      <c r="F68" s="9">
        <v>33</v>
      </c>
      <c r="G68" s="9">
        <v>20</v>
      </c>
      <c r="H68" s="9">
        <v>70</v>
      </c>
      <c r="I68" s="9"/>
      <c r="J68" s="9"/>
      <c r="K68" s="9"/>
      <c r="L68" s="9"/>
      <c r="M68" s="9">
        <v>25</v>
      </c>
      <c r="N68" s="9">
        <v>45</v>
      </c>
      <c r="O68" s="9"/>
      <c r="P68" s="9"/>
      <c r="Q68" s="9"/>
      <c r="R68" s="9"/>
      <c r="S68" s="9">
        <v>48</v>
      </c>
      <c r="T68" s="9">
        <v>15</v>
      </c>
      <c r="U68" s="9"/>
      <c r="V68" s="9"/>
      <c r="W68" s="9">
        <v>15</v>
      </c>
      <c r="X68" s="9"/>
      <c r="Y68" s="9"/>
      <c r="Z68" s="9">
        <v>45</v>
      </c>
      <c r="AA68" s="9"/>
      <c r="AB68" s="9"/>
      <c r="AC68" s="9"/>
      <c r="AD68" s="9"/>
      <c r="AE68" s="9"/>
      <c r="AF68" s="9"/>
      <c r="AG68" s="9">
        <v>15</v>
      </c>
      <c r="AH68" s="9"/>
      <c r="AI68" s="72"/>
      <c r="AJ68" s="2">
        <f>IF(AK68&lt;6,SUM(E68:AI68),SUM(LARGE(E68:AI68,{1;2;3;4;5;6})))</f>
        <v>266</v>
      </c>
      <c r="AK68" s="53">
        <f t="shared" si="1"/>
        <v>11</v>
      </c>
      <c r="BB68" s="13"/>
      <c r="BK68" s="14"/>
      <c r="BL68" s="14"/>
    </row>
    <row r="69" spans="1:64" x14ac:dyDescent="0.2">
      <c r="A69" s="59">
        <v>68</v>
      </c>
      <c r="B69" s="26" t="s">
        <v>77</v>
      </c>
      <c r="C69" s="6" t="s">
        <v>78</v>
      </c>
      <c r="D69" s="6" t="s">
        <v>214</v>
      </c>
      <c r="E69" s="9"/>
      <c r="F69" s="9"/>
      <c r="G69" s="9"/>
      <c r="H69" s="9">
        <v>146</v>
      </c>
      <c r="I69" s="9"/>
      <c r="J69" s="9"/>
      <c r="K69" s="9"/>
      <c r="L69" s="9"/>
      <c r="M69" s="9">
        <v>70</v>
      </c>
      <c r="N69" s="9"/>
      <c r="O69" s="9"/>
      <c r="P69" s="9"/>
      <c r="Q69" s="9"/>
      <c r="R69" s="9"/>
      <c r="S69" s="9"/>
      <c r="T69" s="9"/>
      <c r="U69" s="9"/>
      <c r="V69" s="9"/>
      <c r="W69" s="9">
        <v>45</v>
      </c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72"/>
      <c r="AJ69" s="2">
        <f>IF(AK69&lt;6,SUM(E69:AI69),SUM(LARGE(E69:AI69,{1;2;3;4;5;6})))</f>
        <v>261</v>
      </c>
      <c r="AK69" s="53">
        <f t="shared" si="1"/>
        <v>3</v>
      </c>
      <c r="BB69" s="13"/>
      <c r="BK69" s="14"/>
      <c r="BL69" s="14"/>
    </row>
    <row r="70" spans="1:64" x14ac:dyDescent="0.2">
      <c r="A70" s="59">
        <v>69</v>
      </c>
      <c r="B70" s="26" t="s">
        <v>80</v>
      </c>
      <c r="C70" s="6" t="s">
        <v>464</v>
      </c>
      <c r="D70" s="6" t="s">
        <v>660</v>
      </c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>
        <v>260</v>
      </c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72"/>
      <c r="AJ70" s="2">
        <f>IF(AK70&lt;6,SUM(E70:AI70),SUM(LARGE(E70:AI70,{1;2;3;4;5;6})))</f>
        <v>260</v>
      </c>
      <c r="AK70" s="53">
        <f t="shared" si="1"/>
        <v>1</v>
      </c>
      <c r="BB70" s="13"/>
      <c r="BK70" s="14"/>
      <c r="BL70" s="14"/>
    </row>
    <row r="71" spans="1:64" x14ac:dyDescent="0.2">
      <c r="A71" s="59">
        <v>70</v>
      </c>
      <c r="B71" s="26" t="s">
        <v>88</v>
      </c>
      <c r="C71" s="6" t="s">
        <v>464</v>
      </c>
      <c r="D71" s="6" t="s">
        <v>508</v>
      </c>
      <c r="E71" s="18"/>
      <c r="F71" s="18"/>
      <c r="G71" s="18"/>
      <c r="H71" s="18"/>
      <c r="I71" s="18"/>
      <c r="J71" s="18"/>
      <c r="K71" s="18"/>
      <c r="L71" s="18"/>
      <c r="M71" s="18"/>
      <c r="N71" s="9">
        <v>260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2">
        <f>IF(AK71&lt;6,SUM(E71:AI71),SUM(LARGE(E71:AI71,{1;2;3;4;5;6})))</f>
        <v>260</v>
      </c>
      <c r="AK71" s="53">
        <f t="shared" si="1"/>
        <v>1</v>
      </c>
      <c r="BB71" s="13"/>
      <c r="BK71" s="14"/>
      <c r="BL71" s="14"/>
    </row>
    <row r="72" spans="1:64" x14ac:dyDescent="0.2">
      <c r="A72" s="59">
        <v>71</v>
      </c>
      <c r="B72" s="26" t="s">
        <v>77</v>
      </c>
      <c r="C72" s="6" t="s">
        <v>79</v>
      </c>
      <c r="D72" s="6" t="s">
        <v>320</v>
      </c>
      <c r="E72" s="9"/>
      <c r="F72" s="9">
        <v>51</v>
      </c>
      <c r="G72" s="9"/>
      <c r="H72" s="9"/>
      <c r="I72" s="9"/>
      <c r="J72" s="9"/>
      <c r="K72" s="9"/>
      <c r="L72" s="9"/>
      <c r="M72" s="9"/>
      <c r="N72" s="9">
        <v>100</v>
      </c>
      <c r="O72" s="9"/>
      <c r="P72" s="9"/>
      <c r="Q72" s="9"/>
      <c r="R72" s="9"/>
      <c r="S72" s="9">
        <v>100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72"/>
      <c r="AJ72" s="2">
        <f>IF(AK72&lt;6,SUM(E72:AI72),SUM(LARGE(E72:AI72,{1;2;3;4;5;6})))</f>
        <v>251</v>
      </c>
      <c r="AK72" s="53">
        <f t="shared" si="1"/>
        <v>3</v>
      </c>
      <c r="BB72" s="13"/>
      <c r="BK72" s="14"/>
      <c r="BL72" s="14"/>
    </row>
    <row r="73" spans="1:64" x14ac:dyDescent="0.2">
      <c r="A73" s="59">
        <v>72</v>
      </c>
      <c r="B73" s="26" t="s">
        <v>77</v>
      </c>
      <c r="C73" s="8" t="s">
        <v>78</v>
      </c>
      <c r="D73" s="6" t="s">
        <v>371</v>
      </c>
      <c r="E73" s="51"/>
      <c r="F73" s="51"/>
      <c r="G73" s="51">
        <v>35</v>
      </c>
      <c r="H73" s="51">
        <v>55</v>
      </c>
      <c r="I73" s="51"/>
      <c r="J73" s="51"/>
      <c r="K73" s="51"/>
      <c r="L73" s="51"/>
      <c r="M73" s="51">
        <v>35</v>
      </c>
      <c r="N73" s="51"/>
      <c r="O73" s="51"/>
      <c r="P73" s="51"/>
      <c r="Q73" s="51"/>
      <c r="R73" s="51"/>
      <c r="S73" s="51">
        <v>55</v>
      </c>
      <c r="T73" s="51">
        <v>30</v>
      </c>
      <c r="U73" s="51"/>
      <c r="V73" s="51"/>
      <c r="W73" s="51">
        <v>35</v>
      </c>
      <c r="X73" s="51"/>
      <c r="Y73" s="51"/>
      <c r="Z73" s="51"/>
      <c r="AA73" s="51"/>
      <c r="AB73" s="51">
        <v>30</v>
      </c>
      <c r="AC73" s="51">
        <v>30</v>
      </c>
      <c r="AD73" s="51"/>
      <c r="AE73" s="51"/>
      <c r="AF73" s="51"/>
      <c r="AG73" s="51">
        <v>20</v>
      </c>
      <c r="AH73" s="51"/>
      <c r="AI73" s="72"/>
      <c r="AJ73" s="2">
        <f>IF(AK73&lt;6,SUM(E73:AI73),SUM(LARGE(E73:AI73,{1;2;3;4;5;6})))</f>
        <v>245</v>
      </c>
      <c r="AK73" s="53">
        <f t="shared" si="1"/>
        <v>9</v>
      </c>
      <c r="BB73" s="13"/>
      <c r="BK73" s="14"/>
      <c r="BL73" s="14"/>
    </row>
    <row r="74" spans="1:64" x14ac:dyDescent="0.2">
      <c r="A74" s="59">
        <v>73</v>
      </c>
      <c r="B74" s="26" t="s">
        <v>77</v>
      </c>
      <c r="C74" s="6" t="s">
        <v>86</v>
      </c>
      <c r="D74" s="6" t="s">
        <v>133</v>
      </c>
      <c r="E74" s="9"/>
      <c r="F74" s="9">
        <v>139</v>
      </c>
      <c r="G74" s="9">
        <v>100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72"/>
      <c r="AJ74" s="2">
        <f>IF(AK74&lt;6,SUM(E74:AI74),SUM(LARGE(E74:AI74,{1;2;3;4;5;6})))</f>
        <v>239</v>
      </c>
      <c r="AK74" s="53">
        <f t="shared" si="1"/>
        <v>2</v>
      </c>
      <c r="BB74" s="13"/>
      <c r="BK74" s="14"/>
      <c r="BL74" s="14"/>
    </row>
    <row r="75" spans="1:64" x14ac:dyDescent="0.2">
      <c r="A75" s="59">
        <v>74</v>
      </c>
      <c r="B75" s="26" t="s">
        <v>77</v>
      </c>
      <c r="C75" s="6" t="s">
        <v>137</v>
      </c>
      <c r="D75" s="6" t="s">
        <v>160</v>
      </c>
      <c r="E75" s="9">
        <v>21.7</v>
      </c>
      <c r="F75" s="9"/>
      <c r="G75" s="9">
        <v>51.7</v>
      </c>
      <c r="H75" s="9">
        <v>55</v>
      </c>
      <c r="I75" s="9"/>
      <c r="J75" s="9"/>
      <c r="K75" s="9"/>
      <c r="L75" s="9"/>
      <c r="M75" s="18">
        <v>0</v>
      </c>
      <c r="N75" s="9"/>
      <c r="O75" s="9"/>
      <c r="P75" s="9">
        <v>55</v>
      </c>
      <c r="Q75" s="9"/>
      <c r="R75" s="9"/>
      <c r="S75" s="9"/>
      <c r="T75" s="9"/>
      <c r="U75" s="9"/>
      <c r="V75" s="9"/>
      <c r="W75" s="9">
        <v>45</v>
      </c>
      <c r="X75" s="9"/>
      <c r="Y75" s="9"/>
      <c r="Z75" s="9"/>
      <c r="AA75" s="9"/>
      <c r="AB75" s="18">
        <v>0</v>
      </c>
      <c r="AC75" s="18">
        <v>0</v>
      </c>
      <c r="AD75" s="18"/>
      <c r="AE75" s="18"/>
      <c r="AF75" s="18"/>
      <c r="AG75" s="18"/>
      <c r="AH75" s="18"/>
      <c r="AI75" s="72"/>
      <c r="AJ75" s="2">
        <f>IF(AK75&lt;6,SUM(E75:AI75),SUM(LARGE(E75:AI75,{1;2;3;4;5;6})))</f>
        <v>228.39999999999998</v>
      </c>
      <c r="AK75" s="53">
        <f t="shared" si="1"/>
        <v>8</v>
      </c>
      <c r="BB75" s="13"/>
      <c r="BK75" s="14"/>
      <c r="BL75" s="14"/>
    </row>
    <row r="76" spans="1:64" x14ac:dyDescent="0.2">
      <c r="A76" s="59">
        <v>75</v>
      </c>
      <c r="B76" s="26" t="s">
        <v>77</v>
      </c>
      <c r="C76" s="8" t="s">
        <v>78</v>
      </c>
      <c r="D76" s="8" t="s">
        <v>395</v>
      </c>
      <c r="E76" s="51">
        <v>45</v>
      </c>
      <c r="F76" s="51">
        <v>125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>
        <v>55</v>
      </c>
      <c r="AD76" s="51"/>
      <c r="AE76" s="51"/>
      <c r="AF76" s="51"/>
      <c r="AG76" s="51"/>
      <c r="AH76" s="51"/>
      <c r="AI76" s="51"/>
      <c r="AJ76" s="2">
        <f>IF(AK76&lt;6,SUM(E76:AI76),SUM(LARGE(E76:AI76,{1;2;3;4;5;6})))</f>
        <v>225</v>
      </c>
      <c r="AK76" s="53">
        <f t="shared" si="1"/>
        <v>3</v>
      </c>
      <c r="BB76" s="13"/>
      <c r="BK76" s="14"/>
      <c r="BL76" s="14"/>
    </row>
    <row r="77" spans="1:64" x14ac:dyDescent="0.2">
      <c r="A77" s="59">
        <v>76</v>
      </c>
      <c r="B77" s="26" t="s">
        <v>77</v>
      </c>
      <c r="C77" s="6" t="s">
        <v>83</v>
      </c>
      <c r="D77" s="6" t="s">
        <v>620</v>
      </c>
      <c r="E77" s="51">
        <v>21.7</v>
      </c>
      <c r="F77" s="51">
        <v>45</v>
      </c>
      <c r="G77" s="51"/>
      <c r="H77" s="51"/>
      <c r="I77" s="51"/>
      <c r="J77" s="51"/>
      <c r="K77" s="51"/>
      <c r="L77" s="51"/>
      <c r="M77" s="51">
        <v>15</v>
      </c>
      <c r="N77" s="51"/>
      <c r="O77" s="51"/>
      <c r="P77" s="51">
        <v>20</v>
      </c>
      <c r="Q77" s="51"/>
      <c r="R77" s="51"/>
      <c r="S77" s="51">
        <v>48</v>
      </c>
      <c r="T77" s="51">
        <v>15</v>
      </c>
      <c r="U77" s="51"/>
      <c r="V77" s="51"/>
      <c r="W77" s="51"/>
      <c r="X77" s="51"/>
      <c r="Y77" s="51"/>
      <c r="Z77" s="51">
        <v>55</v>
      </c>
      <c r="AA77" s="51"/>
      <c r="AB77" s="51"/>
      <c r="AC77" s="51">
        <v>20</v>
      </c>
      <c r="AD77" s="51"/>
      <c r="AE77" s="51"/>
      <c r="AF77" s="51"/>
      <c r="AG77" s="51"/>
      <c r="AH77" s="51"/>
      <c r="AI77" s="72"/>
      <c r="AJ77" s="2">
        <f>IF(AK77&lt;6,SUM(E77:AI77),SUM(LARGE(E77:AI77,{1;2;3;4;5;6})))</f>
        <v>209.7</v>
      </c>
      <c r="AK77" s="53">
        <f t="shared" si="1"/>
        <v>8</v>
      </c>
      <c r="BB77" s="13"/>
      <c r="BK77" s="14"/>
      <c r="BL77" s="14"/>
    </row>
    <row r="78" spans="1:64" x14ac:dyDescent="0.2">
      <c r="A78" s="59">
        <v>77</v>
      </c>
      <c r="B78" s="26" t="s">
        <v>77</v>
      </c>
      <c r="C78" s="6" t="s">
        <v>137</v>
      </c>
      <c r="D78" s="6" t="s">
        <v>583</v>
      </c>
      <c r="E78" s="51"/>
      <c r="F78" s="51">
        <v>30</v>
      </c>
      <c r="G78" s="51">
        <v>20</v>
      </c>
      <c r="H78" s="51">
        <v>20</v>
      </c>
      <c r="I78" s="51"/>
      <c r="J78" s="51"/>
      <c r="K78" s="51"/>
      <c r="L78" s="51"/>
      <c r="M78" s="51">
        <v>15</v>
      </c>
      <c r="N78" s="51">
        <v>30</v>
      </c>
      <c r="O78" s="51"/>
      <c r="P78" s="51"/>
      <c r="Q78" s="51"/>
      <c r="R78" s="51"/>
      <c r="S78" s="51">
        <v>40</v>
      </c>
      <c r="T78" s="51">
        <v>15</v>
      </c>
      <c r="U78" s="51"/>
      <c r="V78" s="51"/>
      <c r="W78" s="51">
        <v>15</v>
      </c>
      <c r="X78" s="51"/>
      <c r="Y78" s="51"/>
      <c r="Z78" s="51">
        <v>55</v>
      </c>
      <c r="AA78" s="51"/>
      <c r="AB78" s="51">
        <v>20</v>
      </c>
      <c r="AC78" s="51"/>
      <c r="AD78" s="51"/>
      <c r="AE78" s="51"/>
      <c r="AF78" s="51"/>
      <c r="AG78" s="51">
        <v>30</v>
      </c>
      <c r="AH78" s="51"/>
      <c r="AI78" s="72"/>
      <c r="AJ78" s="2">
        <f>IF(AK78&lt;6,SUM(E78:AI78),SUM(LARGE(E78:AI78,{1;2;3;4;5;6})))</f>
        <v>205</v>
      </c>
      <c r="AK78" s="53">
        <f t="shared" si="1"/>
        <v>11</v>
      </c>
      <c r="BB78" s="13"/>
      <c r="BK78" s="14"/>
      <c r="BL78" s="14"/>
    </row>
    <row r="79" spans="1:64" x14ac:dyDescent="0.2">
      <c r="A79" s="59">
        <v>78</v>
      </c>
      <c r="B79" s="26" t="s">
        <v>77</v>
      </c>
      <c r="C79" s="6" t="s">
        <v>85</v>
      </c>
      <c r="D79" s="6" t="s">
        <v>361</v>
      </c>
      <c r="E79" s="9"/>
      <c r="F79" s="9"/>
      <c r="G79" s="9">
        <v>51.7</v>
      </c>
      <c r="H79" s="9"/>
      <c r="I79" s="9"/>
      <c r="J79" s="9"/>
      <c r="K79" s="9"/>
      <c r="L79" s="9"/>
      <c r="M79" s="18">
        <v>0</v>
      </c>
      <c r="N79" s="9"/>
      <c r="O79" s="9"/>
      <c r="P79" s="9">
        <v>45</v>
      </c>
      <c r="Q79" s="9"/>
      <c r="R79" s="9"/>
      <c r="S79" s="9">
        <v>108.3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2">
        <f>IF(AK79&lt;6,SUM(E79:AI79),SUM(LARGE(E79:AI79,{1;2;3;4;5;6})))</f>
        <v>205</v>
      </c>
      <c r="AK79" s="53">
        <f t="shared" si="1"/>
        <v>4</v>
      </c>
      <c r="BB79" s="13"/>
      <c r="BK79" s="14"/>
      <c r="BL79" s="14"/>
    </row>
    <row r="80" spans="1:64" x14ac:dyDescent="0.2">
      <c r="A80" s="59">
        <v>79</v>
      </c>
      <c r="B80" s="26" t="s">
        <v>77</v>
      </c>
      <c r="C80" s="6" t="s">
        <v>464</v>
      </c>
      <c r="D80" s="6" t="s">
        <v>358</v>
      </c>
      <c r="E80" s="9"/>
      <c r="F80" s="9">
        <v>91.7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>
        <v>108.3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50"/>
      <c r="AJ80" s="2">
        <f>IF(AK80&lt;6,SUM(E80:AI80),SUM(LARGE(E80:AI80,{1;2;3;4;5;6})))</f>
        <v>200</v>
      </c>
      <c r="AK80" s="53">
        <f t="shared" si="1"/>
        <v>2</v>
      </c>
      <c r="BB80" s="13"/>
      <c r="BK80" s="14"/>
      <c r="BL80" s="14"/>
    </row>
    <row r="81" spans="1:64" x14ac:dyDescent="0.2">
      <c r="A81" s="59">
        <v>80</v>
      </c>
      <c r="B81" s="26" t="s">
        <v>77</v>
      </c>
      <c r="C81" s="6" t="s">
        <v>137</v>
      </c>
      <c r="D81" s="6" t="s">
        <v>201</v>
      </c>
      <c r="E81" s="51">
        <v>18.3</v>
      </c>
      <c r="F81" s="51">
        <v>45</v>
      </c>
      <c r="G81" s="51"/>
      <c r="H81" s="51">
        <v>55</v>
      </c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>
        <v>40</v>
      </c>
      <c r="T81" s="51"/>
      <c r="U81" s="51"/>
      <c r="V81" s="51"/>
      <c r="W81" s="51">
        <v>15</v>
      </c>
      <c r="X81" s="51"/>
      <c r="Y81" s="51"/>
      <c r="Z81" s="51"/>
      <c r="AA81" s="51"/>
      <c r="AB81" s="51"/>
      <c r="AC81" s="51">
        <v>25</v>
      </c>
      <c r="AD81" s="51"/>
      <c r="AE81" s="51"/>
      <c r="AF81" s="51"/>
      <c r="AG81" s="51"/>
      <c r="AH81" s="51"/>
      <c r="AI81" s="72"/>
      <c r="AJ81" s="2">
        <f>IF(AK81&lt;6,SUM(E81:AI81),SUM(LARGE(E81:AI81,{1;2;3;4;5;6})))</f>
        <v>198.3</v>
      </c>
      <c r="AK81" s="53">
        <f t="shared" si="1"/>
        <v>6</v>
      </c>
      <c r="BB81" s="13"/>
      <c r="BK81" s="14"/>
      <c r="BL81" s="14"/>
    </row>
    <row r="82" spans="1:64" x14ac:dyDescent="0.2">
      <c r="A82" s="59">
        <v>81</v>
      </c>
      <c r="B82" s="26" t="s">
        <v>77</v>
      </c>
      <c r="C82" s="6" t="s">
        <v>86</v>
      </c>
      <c r="D82" s="6" t="s">
        <v>415</v>
      </c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>
        <v>190</v>
      </c>
      <c r="AA82" s="51"/>
      <c r="AB82" s="51"/>
      <c r="AC82" s="51"/>
      <c r="AD82" s="51"/>
      <c r="AE82" s="51"/>
      <c r="AF82" s="51"/>
      <c r="AG82" s="51"/>
      <c r="AH82" s="51"/>
      <c r="AI82" s="72"/>
      <c r="AJ82" s="2">
        <f>IF(AK82&lt;6,SUM(E82:AI82),SUM(LARGE(E82:AI82,{1;2;3;4;5;6})))</f>
        <v>190</v>
      </c>
      <c r="AK82" s="53">
        <f t="shared" si="1"/>
        <v>1</v>
      </c>
      <c r="BB82" s="13"/>
      <c r="BK82" s="14"/>
      <c r="BL82" s="14"/>
    </row>
    <row r="83" spans="1:64" x14ac:dyDescent="0.2">
      <c r="A83" s="59">
        <v>82</v>
      </c>
      <c r="B83" s="26" t="s">
        <v>80</v>
      </c>
      <c r="C83" s="6" t="s">
        <v>464</v>
      </c>
      <c r="D83" s="6" t="s">
        <v>863</v>
      </c>
      <c r="E83" s="9"/>
      <c r="F83" s="9"/>
      <c r="G83" s="9"/>
      <c r="H83" s="9">
        <v>190</v>
      </c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72"/>
      <c r="AJ83" s="2">
        <f>IF(AK83&lt;6,SUM(E83:AI83),SUM(LARGE(E83:AI83,{1;2;3;4;5;6})))</f>
        <v>190</v>
      </c>
      <c r="AK83" s="53">
        <f t="shared" si="1"/>
        <v>1</v>
      </c>
      <c r="BB83" s="13"/>
      <c r="BK83" s="14"/>
      <c r="BL83" s="14"/>
    </row>
    <row r="84" spans="1:64" x14ac:dyDescent="0.2">
      <c r="A84" s="59">
        <v>83</v>
      </c>
      <c r="B84" s="26" t="s">
        <v>108</v>
      </c>
      <c r="C84" s="6" t="s">
        <v>263</v>
      </c>
      <c r="D84" s="6" t="s">
        <v>209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v>190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72"/>
      <c r="AJ84" s="2">
        <f>IF(AK84&lt;6,SUM(E84:AI84),SUM(LARGE(E84:AI84,{1;2;3;4;5;6})))</f>
        <v>190</v>
      </c>
      <c r="AK84" s="53">
        <f t="shared" si="1"/>
        <v>1</v>
      </c>
      <c r="BB84" s="13"/>
      <c r="BK84" s="14"/>
      <c r="BL84" s="14"/>
    </row>
    <row r="85" spans="1:64" x14ac:dyDescent="0.2">
      <c r="A85" s="59">
        <v>84</v>
      </c>
      <c r="B85" s="26" t="s">
        <v>77</v>
      </c>
      <c r="C85" s="8" t="s">
        <v>464</v>
      </c>
      <c r="D85" s="8" t="s">
        <v>534</v>
      </c>
      <c r="E85" s="51">
        <v>25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>
        <v>25</v>
      </c>
      <c r="Q85" s="51"/>
      <c r="R85" s="51"/>
      <c r="S85" s="51">
        <v>70</v>
      </c>
      <c r="T85" s="51">
        <v>25</v>
      </c>
      <c r="U85" s="51"/>
      <c r="V85" s="51"/>
      <c r="W85" s="51"/>
      <c r="X85" s="51"/>
      <c r="Y85" s="51"/>
      <c r="Z85" s="51"/>
      <c r="AA85" s="51"/>
      <c r="AB85" s="51">
        <v>35</v>
      </c>
      <c r="AC85" s="51"/>
      <c r="AD85" s="51"/>
      <c r="AE85" s="51"/>
      <c r="AF85" s="51"/>
      <c r="AG85" s="51"/>
      <c r="AH85" s="51"/>
      <c r="AI85" s="51"/>
      <c r="AJ85" s="2">
        <f>IF(AK85&lt;6,SUM(E85:AI85),SUM(LARGE(E85:AI85,{1;2;3;4;5;6})))</f>
        <v>180</v>
      </c>
      <c r="AK85" s="53">
        <f t="shared" si="1"/>
        <v>5</v>
      </c>
      <c r="BB85" s="13"/>
      <c r="BK85" s="14"/>
      <c r="BL85" s="14"/>
    </row>
    <row r="86" spans="1:64" x14ac:dyDescent="0.2">
      <c r="A86" s="59">
        <v>85</v>
      </c>
      <c r="B86" s="26" t="s">
        <v>77</v>
      </c>
      <c r="C86" s="6" t="s">
        <v>263</v>
      </c>
      <c r="D86" s="6" t="s">
        <v>370</v>
      </c>
      <c r="E86" s="9"/>
      <c r="F86" s="9"/>
      <c r="G86" s="9">
        <v>20</v>
      </c>
      <c r="H86" s="9">
        <v>45</v>
      </c>
      <c r="I86" s="9"/>
      <c r="J86" s="9"/>
      <c r="K86" s="9"/>
      <c r="L86" s="9"/>
      <c r="M86" s="9">
        <v>20</v>
      </c>
      <c r="N86" s="9"/>
      <c r="O86" s="9"/>
      <c r="P86" s="9"/>
      <c r="Q86" s="9"/>
      <c r="R86" s="9"/>
      <c r="S86" s="9">
        <v>30</v>
      </c>
      <c r="T86" s="9"/>
      <c r="U86" s="9"/>
      <c r="V86" s="9"/>
      <c r="W86" s="9"/>
      <c r="X86" s="9"/>
      <c r="Y86" s="9"/>
      <c r="Z86" s="9">
        <v>55</v>
      </c>
      <c r="AA86" s="9"/>
      <c r="AB86" s="9"/>
      <c r="AC86" s="9"/>
      <c r="AD86" s="9"/>
      <c r="AE86" s="9"/>
      <c r="AF86" s="9"/>
      <c r="AG86" s="9"/>
      <c r="AH86" s="9"/>
      <c r="AI86" s="51"/>
      <c r="AJ86" s="2">
        <f>IF(AK86&lt;6,SUM(E86:AI86),SUM(LARGE(E86:AI86,{1;2;3;4;5;6})))</f>
        <v>170</v>
      </c>
      <c r="AK86" s="53">
        <f t="shared" si="1"/>
        <v>5</v>
      </c>
      <c r="BB86" s="13"/>
      <c r="BK86" s="14"/>
      <c r="BL86" s="14"/>
    </row>
    <row r="87" spans="1:64" x14ac:dyDescent="0.2">
      <c r="A87" s="59">
        <v>86</v>
      </c>
      <c r="B87" s="26" t="s">
        <v>77</v>
      </c>
      <c r="C87" s="6" t="s">
        <v>78</v>
      </c>
      <c r="D87" s="6" t="s">
        <v>235</v>
      </c>
      <c r="E87" s="9"/>
      <c r="F87" s="9"/>
      <c r="G87" s="9"/>
      <c r="H87" s="9">
        <v>55</v>
      </c>
      <c r="I87" s="9"/>
      <c r="J87" s="9"/>
      <c r="K87" s="9"/>
      <c r="L87" s="9"/>
      <c r="M87" s="9"/>
      <c r="N87" s="9"/>
      <c r="O87" s="9"/>
      <c r="P87" s="9">
        <v>25</v>
      </c>
      <c r="Q87" s="9"/>
      <c r="R87" s="9"/>
      <c r="S87" s="9">
        <v>48.3</v>
      </c>
      <c r="T87" s="9"/>
      <c r="U87" s="9"/>
      <c r="V87" s="9"/>
      <c r="W87" s="9">
        <v>20</v>
      </c>
      <c r="X87" s="9"/>
      <c r="Y87" s="9"/>
      <c r="Z87" s="9"/>
      <c r="AA87" s="9"/>
      <c r="AB87" s="9">
        <v>20</v>
      </c>
      <c r="AC87" s="9"/>
      <c r="AD87" s="9"/>
      <c r="AE87" s="9"/>
      <c r="AF87" s="9"/>
      <c r="AG87" s="9"/>
      <c r="AH87" s="9"/>
      <c r="AI87" s="72"/>
      <c r="AJ87" s="2">
        <f>IF(AK87&lt;6,SUM(E87:AI87),SUM(LARGE(E87:AI87,{1;2;3;4;5;6})))</f>
        <v>168.3</v>
      </c>
      <c r="AK87" s="53">
        <f t="shared" si="1"/>
        <v>5</v>
      </c>
      <c r="BB87" s="13"/>
      <c r="BK87" s="14"/>
      <c r="BL87" s="14"/>
    </row>
    <row r="88" spans="1:64" x14ac:dyDescent="0.2">
      <c r="A88" s="59">
        <v>87</v>
      </c>
      <c r="B88" s="26" t="s">
        <v>77</v>
      </c>
      <c r="C88" s="6" t="s">
        <v>83</v>
      </c>
      <c r="D88" s="6" t="s">
        <v>424</v>
      </c>
      <c r="E88" s="9"/>
      <c r="F88" s="18">
        <v>0</v>
      </c>
      <c r="G88" s="18"/>
      <c r="H88" s="9">
        <v>45</v>
      </c>
      <c r="I88" s="9"/>
      <c r="J88" s="9"/>
      <c r="K88" s="9"/>
      <c r="L88" s="9"/>
      <c r="M88" s="9"/>
      <c r="N88" s="9">
        <v>45</v>
      </c>
      <c r="O88" s="9"/>
      <c r="P88" s="18">
        <v>0</v>
      </c>
      <c r="Q88" s="18"/>
      <c r="R88" s="18"/>
      <c r="S88" s="9">
        <v>70</v>
      </c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2">
        <f>IF(AK88&lt;6,SUM(E88:AI88),SUM(LARGE(E88:AI88,{1;2;3;4;5;6})))</f>
        <v>160</v>
      </c>
      <c r="AK88" s="53">
        <f t="shared" si="1"/>
        <v>5</v>
      </c>
      <c r="BB88" s="13"/>
      <c r="BK88" s="14"/>
      <c r="BL88" s="14"/>
    </row>
    <row r="89" spans="1:64" x14ac:dyDescent="0.2">
      <c r="A89" s="59">
        <v>88</v>
      </c>
      <c r="B89" s="26" t="s">
        <v>77</v>
      </c>
      <c r="C89" s="6" t="s">
        <v>82</v>
      </c>
      <c r="D89" s="6" t="s">
        <v>121</v>
      </c>
      <c r="E89" s="9"/>
      <c r="F89" s="9"/>
      <c r="G89" s="9"/>
      <c r="H89" s="9"/>
      <c r="I89" s="9"/>
      <c r="J89" s="9"/>
      <c r="K89" s="9"/>
      <c r="L89" s="9"/>
      <c r="M89" s="9"/>
      <c r="N89" s="9">
        <v>160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72"/>
      <c r="AJ89" s="2">
        <f>IF(AK89&lt;6,SUM(E89:AI89),SUM(LARGE(E89:AI89,{1;2;3;4;5;6})))</f>
        <v>160</v>
      </c>
      <c r="AK89" s="53">
        <f t="shared" si="1"/>
        <v>1</v>
      </c>
      <c r="BB89" s="13"/>
      <c r="BK89" s="14"/>
      <c r="BL89" s="14"/>
    </row>
    <row r="90" spans="1:64" x14ac:dyDescent="0.2">
      <c r="A90" s="59">
        <v>89</v>
      </c>
      <c r="B90" s="26" t="s">
        <v>77</v>
      </c>
      <c r="C90" s="6" t="s">
        <v>78</v>
      </c>
      <c r="D90" s="6" t="s">
        <v>28</v>
      </c>
      <c r="E90" s="51"/>
      <c r="F90" s="51"/>
      <c r="G90" s="51">
        <v>80</v>
      </c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>
        <v>75</v>
      </c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2">
        <f>IF(AK90&lt;6,SUM(E90:AI90),SUM(LARGE(E90:AI90,{1;2;3;4;5;6})))</f>
        <v>155</v>
      </c>
      <c r="AK90" s="53">
        <f t="shared" si="1"/>
        <v>2</v>
      </c>
      <c r="BB90" s="13"/>
      <c r="BK90" s="14"/>
      <c r="BL90" s="14"/>
    </row>
    <row r="91" spans="1:64" x14ac:dyDescent="0.2">
      <c r="A91" s="59">
        <v>90</v>
      </c>
      <c r="B91" s="26" t="s">
        <v>77</v>
      </c>
      <c r="C91" s="6" t="s">
        <v>137</v>
      </c>
      <c r="D91" s="8" t="s">
        <v>58</v>
      </c>
      <c r="E91" s="9"/>
      <c r="F91" s="9"/>
      <c r="G91" s="9"/>
      <c r="H91" s="9"/>
      <c r="I91" s="9">
        <v>40</v>
      </c>
      <c r="J91" s="9"/>
      <c r="K91" s="9"/>
      <c r="L91" s="9"/>
      <c r="M91" s="9"/>
      <c r="N91" s="9">
        <v>40</v>
      </c>
      <c r="O91" s="9"/>
      <c r="P91" s="9"/>
      <c r="Q91" s="9"/>
      <c r="R91" s="9">
        <v>70</v>
      </c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51"/>
      <c r="AJ91" s="2">
        <f>IF(AK91&lt;6,SUM(E91:AI91),SUM(LARGE(E91:AI91,{1;2;3;4;5;6})))</f>
        <v>150</v>
      </c>
      <c r="AK91" s="53">
        <f t="shared" si="1"/>
        <v>3</v>
      </c>
      <c r="BB91" s="13"/>
      <c r="BK91" s="14"/>
      <c r="BL91" s="14"/>
    </row>
    <row r="92" spans="1:64" x14ac:dyDescent="0.2">
      <c r="A92" s="59">
        <v>91</v>
      </c>
      <c r="B92" s="26" t="s">
        <v>108</v>
      </c>
      <c r="C92" s="6" t="s">
        <v>79</v>
      </c>
      <c r="D92" s="6" t="s">
        <v>293</v>
      </c>
      <c r="E92" s="9"/>
      <c r="F92" s="9">
        <v>70</v>
      </c>
      <c r="G92" s="9"/>
      <c r="H92" s="9"/>
      <c r="I92" s="9"/>
      <c r="J92" s="9"/>
      <c r="K92" s="9"/>
      <c r="L92" s="9"/>
      <c r="M92" s="9"/>
      <c r="N92" s="9">
        <v>70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72"/>
      <c r="AJ92" s="2">
        <f>IF(AK92&lt;6,SUM(E92:AI92),SUM(LARGE(E92:AI92,{1;2;3;4;5;6})))</f>
        <v>140</v>
      </c>
      <c r="AK92" s="53">
        <f t="shared" si="1"/>
        <v>2</v>
      </c>
      <c r="BB92" s="13"/>
      <c r="BK92" s="14"/>
      <c r="BL92" s="14"/>
    </row>
    <row r="93" spans="1:64" x14ac:dyDescent="0.2">
      <c r="A93" s="59">
        <v>92</v>
      </c>
      <c r="B93" s="26" t="s">
        <v>77</v>
      </c>
      <c r="C93" s="6" t="s">
        <v>79</v>
      </c>
      <c r="D93" s="6" t="s">
        <v>685</v>
      </c>
      <c r="E93" s="51"/>
      <c r="F93" s="51"/>
      <c r="G93" s="51"/>
      <c r="H93" s="51"/>
      <c r="I93" s="51"/>
      <c r="J93" s="51"/>
      <c r="K93" s="51"/>
      <c r="L93" s="51"/>
      <c r="M93" s="51"/>
      <c r="N93" s="51">
        <v>70</v>
      </c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>
        <v>70</v>
      </c>
      <c r="AA93" s="51"/>
      <c r="AB93" s="51"/>
      <c r="AC93" s="51"/>
      <c r="AD93" s="51"/>
      <c r="AE93" s="51"/>
      <c r="AF93" s="51"/>
      <c r="AG93" s="51"/>
      <c r="AH93" s="51"/>
      <c r="AI93" s="51"/>
      <c r="AJ93" s="2">
        <f>IF(AK93&lt;6,SUM(E93:AI93),SUM(LARGE(E93:AI93,{1;2;3;4;5;6})))</f>
        <v>140</v>
      </c>
      <c r="AK93" s="53">
        <f t="shared" si="1"/>
        <v>2</v>
      </c>
      <c r="BB93" s="13"/>
      <c r="BK93" s="14"/>
      <c r="BL93" s="14"/>
    </row>
    <row r="94" spans="1:64" x14ac:dyDescent="0.2">
      <c r="A94" s="59">
        <v>93</v>
      </c>
      <c r="B94" s="26" t="s">
        <v>77</v>
      </c>
      <c r="C94" s="8" t="s">
        <v>83</v>
      </c>
      <c r="D94" s="6" t="s">
        <v>626</v>
      </c>
      <c r="E94" s="51">
        <v>10</v>
      </c>
      <c r="F94" s="51">
        <v>15</v>
      </c>
      <c r="G94" s="51"/>
      <c r="H94" s="51">
        <v>25</v>
      </c>
      <c r="I94" s="51"/>
      <c r="J94" s="51"/>
      <c r="K94" s="51"/>
      <c r="L94" s="51"/>
      <c r="M94" s="51"/>
      <c r="N94" s="51">
        <v>15</v>
      </c>
      <c r="O94" s="51"/>
      <c r="P94" s="51">
        <v>10</v>
      </c>
      <c r="Q94" s="51"/>
      <c r="R94" s="51"/>
      <c r="S94" s="51">
        <v>35</v>
      </c>
      <c r="T94" s="51"/>
      <c r="U94" s="51"/>
      <c r="V94" s="51"/>
      <c r="W94" s="51"/>
      <c r="X94" s="51"/>
      <c r="Y94" s="51"/>
      <c r="Z94" s="52">
        <v>0</v>
      </c>
      <c r="AA94" s="52"/>
      <c r="AB94" s="51">
        <v>20</v>
      </c>
      <c r="AC94" s="52">
        <v>0</v>
      </c>
      <c r="AD94" s="52"/>
      <c r="AE94" s="52"/>
      <c r="AF94" s="52"/>
      <c r="AG94" s="51">
        <v>25</v>
      </c>
      <c r="AH94" s="51"/>
      <c r="AI94" s="51"/>
      <c r="AJ94" s="2">
        <f>IF(AK94&lt;6,SUM(E94:AI94),SUM(LARGE(E94:AI94,{1;2;3;4;5;6})))</f>
        <v>135</v>
      </c>
      <c r="AK94" s="53">
        <f t="shared" si="1"/>
        <v>10</v>
      </c>
      <c r="BB94" s="13"/>
      <c r="BK94" s="14"/>
      <c r="BL94" s="14"/>
    </row>
    <row r="95" spans="1:64" x14ac:dyDescent="0.2">
      <c r="A95" s="59">
        <v>94</v>
      </c>
      <c r="B95" s="26" t="s">
        <v>80</v>
      </c>
      <c r="C95" s="6" t="s">
        <v>464</v>
      </c>
      <c r="D95" s="6" t="s">
        <v>159</v>
      </c>
      <c r="E95" s="51">
        <v>51.7</v>
      </c>
      <c r="F95" s="51"/>
      <c r="G95" s="51"/>
      <c r="H95" s="51">
        <v>45</v>
      </c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>
        <v>35</v>
      </c>
      <c r="AD95" s="51"/>
      <c r="AE95" s="51"/>
      <c r="AF95" s="51"/>
      <c r="AG95" s="51"/>
      <c r="AH95" s="51"/>
      <c r="AI95" s="51"/>
      <c r="AJ95" s="2">
        <f>IF(AK95&lt;6,SUM(E95:AI95),SUM(LARGE(E95:AI95,{1;2;3;4;5;6})))</f>
        <v>131.69999999999999</v>
      </c>
      <c r="AK95" s="53">
        <f t="shared" si="1"/>
        <v>3</v>
      </c>
      <c r="BB95" s="13"/>
      <c r="BK95" s="14"/>
      <c r="BL95" s="14"/>
    </row>
    <row r="96" spans="1:64" x14ac:dyDescent="0.2">
      <c r="A96" s="59">
        <v>95</v>
      </c>
      <c r="B96" s="26" t="s">
        <v>80</v>
      </c>
      <c r="C96" s="6" t="s">
        <v>464</v>
      </c>
      <c r="D96" s="107" t="s">
        <v>845</v>
      </c>
      <c r="E96" s="9"/>
      <c r="F96" s="9"/>
      <c r="G96" s="9">
        <v>130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2">
        <f>IF(AK96&lt;6,SUM(E96:AI96),SUM(LARGE(E96:AI96,{1;2;3;4;5;6})))</f>
        <v>130</v>
      </c>
      <c r="AK96" s="53">
        <f t="shared" si="1"/>
        <v>1</v>
      </c>
      <c r="BB96" s="13"/>
      <c r="BK96" s="14"/>
      <c r="BL96" s="14"/>
    </row>
    <row r="97" spans="1:64" x14ac:dyDescent="0.2">
      <c r="A97" s="59">
        <v>96</v>
      </c>
      <c r="B97" s="26" t="s">
        <v>77</v>
      </c>
      <c r="C97" s="6" t="s">
        <v>79</v>
      </c>
      <c r="D97" s="6" t="s">
        <v>295</v>
      </c>
      <c r="E97" s="9"/>
      <c r="F97" s="9">
        <v>51</v>
      </c>
      <c r="G97" s="9"/>
      <c r="H97" s="9">
        <v>45</v>
      </c>
      <c r="I97" s="9"/>
      <c r="J97" s="9"/>
      <c r="K97" s="9"/>
      <c r="L97" s="9"/>
      <c r="M97" s="9"/>
      <c r="N97" s="9">
        <v>33.799999999999997</v>
      </c>
      <c r="O97" s="9"/>
      <c r="P97" s="9"/>
      <c r="Q97" s="9"/>
      <c r="R97" s="9"/>
      <c r="S97" s="18">
        <v>0</v>
      </c>
      <c r="T97" s="18"/>
      <c r="U97" s="18"/>
      <c r="V97" s="18"/>
      <c r="W97" s="18"/>
      <c r="X97" s="18"/>
      <c r="Y97" s="18"/>
      <c r="Z97" s="18">
        <v>0</v>
      </c>
      <c r="AA97" s="18"/>
      <c r="AB97" s="18"/>
      <c r="AC97" s="18"/>
      <c r="AD97" s="18"/>
      <c r="AE97" s="18"/>
      <c r="AF97" s="18"/>
      <c r="AG97" s="18"/>
      <c r="AH97" s="18"/>
      <c r="AI97" s="72"/>
      <c r="AJ97" s="2">
        <f>IF(AK97&lt;6,SUM(E97:AI97),SUM(LARGE(E97:AI97,{1;2;3;4;5;6})))</f>
        <v>129.80000000000001</v>
      </c>
      <c r="AK97" s="53">
        <f t="shared" si="1"/>
        <v>5</v>
      </c>
      <c r="BB97" s="13"/>
      <c r="BK97" s="14"/>
      <c r="BL97" s="14"/>
    </row>
    <row r="98" spans="1:64" x14ac:dyDescent="0.2">
      <c r="A98" s="60">
        <v>97</v>
      </c>
      <c r="B98" s="26" t="s">
        <v>77</v>
      </c>
      <c r="C98" s="6" t="s">
        <v>83</v>
      </c>
      <c r="D98" s="6" t="s">
        <v>575</v>
      </c>
      <c r="E98" s="51"/>
      <c r="F98" s="51"/>
      <c r="G98" s="51">
        <v>17</v>
      </c>
      <c r="H98" s="51">
        <v>30</v>
      </c>
      <c r="I98" s="51"/>
      <c r="J98" s="51"/>
      <c r="K98" s="51"/>
      <c r="L98" s="51"/>
      <c r="M98" s="51">
        <v>15</v>
      </c>
      <c r="N98" s="51"/>
      <c r="O98" s="51"/>
      <c r="P98" s="51"/>
      <c r="Q98" s="51"/>
      <c r="R98" s="51"/>
      <c r="S98" s="51"/>
      <c r="T98" s="52">
        <v>0</v>
      </c>
      <c r="U98" s="52"/>
      <c r="V98" s="52"/>
      <c r="W98" s="51">
        <v>15</v>
      </c>
      <c r="X98" s="51"/>
      <c r="Y98" s="51"/>
      <c r="Z98" s="52"/>
      <c r="AA98" s="52"/>
      <c r="AB98" s="51">
        <v>25</v>
      </c>
      <c r="AC98" s="51">
        <v>25</v>
      </c>
      <c r="AD98" s="51"/>
      <c r="AE98" s="51"/>
      <c r="AF98" s="51"/>
      <c r="AG98" s="51"/>
      <c r="AH98" s="51"/>
      <c r="AI98" s="51"/>
      <c r="AJ98" s="2">
        <f>IF(AK98&lt;6,SUM(E98:AI98),SUM(LARGE(E98:AI98,{1;2;3;4;5;6})))</f>
        <v>127</v>
      </c>
      <c r="AK98" s="53">
        <f t="shared" si="1"/>
        <v>7</v>
      </c>
      <c r="BB98" s="13"/>
      <c r="BK98" s="14"/>
      <c r="BL98" s="14"/>
    </row>
    <row r="99" spans="1:64" x14ac:dyDescent="0.2">
      <c r="A99" s="60">
        <v>98</v>
      </c>
      <c r="B99" s="26" t="s">
        <v>77</v>
      </c>
      <c r="C99" s="6" t="s">
        <v>78</v>
      </c>
      <c r="D99" s="6" t="s">
        <v>408</v>
      </c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>
        <v>55</v>
      </c>
      <c r="X99" s="51"/>
      <c r="Y99" s="51"/>
      <c r="Z99" s="51"/>
      <c r="AA99" s="51"/>
      <c r="AB99" s="51">
        <v>70</v>
      </c>
      <c r="AC99" s="51"/>
      <c r="AD99" s="51"/>
      <c r="AE99" s="51"/>
      <c r="AF99" s="51"/>
      <c r="AG99" s="51"/>
      <c r="AH99" s="51"/>
      <c r="AI99" s="72"/>
      <c r="AJ99" s="2">
        <f>IF(AK99&lt;6,SUM(E99:AI99),SUM(LARGE(E99:AI99,{1;2;3;4;5;6})))</f>
        <v>125</v>
      </c>
      <c r="AK99" s="53">
        <f t="shared" si="1"/>
        <v>2</v>
      </c>
      <c r="BB99" s="13"/>
    </row>
    <row r="100" spans="1:64" x14ac:dyDescent="0.2">
      <c r="A100" s="60">
        <v>99</v>
      </c>
      <c r="B100" s="26" t="s">
        <v>77</v>
      </c>
      <c r="C100" s="6" t="s">
        <v>79</v>
      </c>
      <c r="D100" s="6" t="s">
        <v>447</v>
      </c>
      <c r="E100" s="18"/>
      <c r="F100" s="9">
        <v>125</v>
      </c>
      <c r="G100" s="9"/>
      <c r="H100" s="9"/>
      <c r="I100" s="9"/>
      <c r="J100" s="9"/>
      <c r="K100" s="9"/>
      <c r="L100" s="9"/>
      <c r="M100" s="9"/>
      <c r="N100" s="18">
        <v>0</v>
      </c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50"/>
      <c r="AJ100" s="2">
        <f>IF(AK100&lt;6,SUM(E100:AI100),SUM(LARGE(E100:AI100,{1;2;3;4;5;6})))</f>
        <v>125</v>
      </c>
      <c r="AK100" s="53">
        <f t="shared" si="1"/>
        <v>2</v>
      </c>
      <c r="BB100" s="13"/>
    </row>
    <row r="101" spans="1:64" x14ac:dyDescent="0.2">
      <c r="A101" s="60">
        <v>100</v>
      </c>
      <c r="B101" s="26" t="s">
        <v>77</v>
      </c>
      <c r="C101" s="6" t="s">
        <v>84</v>
      </c>
      <c r="D101" s="6" t="s">
        <v>16</v>
      </c>
      <c r="E101" s="18"/>
      <c r="F101" s="18"/>
      <c r="G101" s="18"/>
      <c r="H101" s="9">
        <v>125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2">
        <f>IF(AK101&lt;6,SUM(E101:AI101),SUM(LARGE(E101:AI101,{1;2;3;4;5;6})))</f>
        <v>125</v>
      </c>
      <c r="AK101" s="53">
        <f t="shared" si="1"/>
        <v>1</v>
      </c>
      <c r="BB101" s="13"/>
    </row>
    <row r="102" spans="1:64" x14ac:dyDescent="0.2">
      <c r="A102" s="60">
        <v>101</v>
      </c>
      <c r="B102" s="26" t="s">
        <v>77</v>
      </c>
      <c r="C102" s="6" t="s">
        <v>81</v>
      </c>
      <c r="D102" s="6" t="s">
        <v>297</v>
      </c>
      <c r="E102" s="9"/>
      <c r="F102" s="9">
        <v>25</v>
      </c>
      <c r="G102" s="9"/>
      <c r="H102" s="9">
        <v>35</v>
      </c>
      <c r="I102" s="9"/>
      <c r="J102" s="9"/>
      <c r="K102" s="9"/>
      <c r="L102" s="9"/>
      <c r="M102" s="9"/>
      <c r="N102" s="18">
        <v>0</v>
      </c>
      <c r="O102" s="18"/>
      <c r="P102" s="18"/>
      <c r="Q102" s="18"/>
      <c r="R102" s="18"/>
      <c r="S102" s="9">
        <v>48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>
        <v>15</v>
      </c>
      <c r="AH102" s="9"/>
      <c r="AI102" s="51"/>
      <c r="AJ102" s="2">
        <f>IF(AK102&lt;6,SUM(E102:AI102),SUM(LARGE(E102:AI102,{1;2;3;4;5;6})))</f>
        <v>123</v>
      </c>
      <c r="AK102" s="53">
        <f t="shared" si="1"/>
        <v>5</v>
      </c>
      <c r="BB102" s="13"/>
    </row>
    <row r="103" spans="1:64" x14ac:dyDescent="0.2">
      <c r="A103" s="60">
        <v>102</v>
      </c>
      <c r="B103" s="26" t="s">
        <v>77</v>
      </c>
      <c r="C103" s="6" t="s">
        <v>262</v>
      </c>
      <c r="D103" s="6" t="s">
        <v>260</v>
      </c>
      <c r="E103" s="52">
        <v>0</v>
      </c>
      <c r="F103" s="52"/>
      <c r="G103" s="52"/>
      <c r="H103" s="52"/>
      <c r="I103" s="52"/>
      <c r="J103" s="52"/>
      <c r="K103" s="52"/>
      <c r="L103" s="52"/>
      <c r="M103" s="52">
        <v>0</v>
      </c>
      <c r="N103" s="51">
        <v>20</v>
      </c>
      <c r="O103" s="51"/>
      <c r="P103" s="51">
        <v>20</v>
      </c>
      <c r="Q103" s="51"/>
      <c r="R103" s="51"/>
      <c r="S103" s="51">
        <v>25</v>
      </c>
      <c r="T103" s="51">
        <v>20</v>
      </c>
      <c r="U103" s="51"/>
      <c r="V103" s="51"/>
      <c r="W103" s="52">
        <v>0</v>
      </c>
      <c r="X103" s="52"/>
      <c r="Y103" s="52"/>
      <c r="Z103" s="51"/>
      <c r="AA103" s="51"/>
      <c r="AB103" s="51"/>
      <c r="AC103" s="51">
        <v>15</v>
      </c>
      <c r="AD103" s="51"/>
      <c r="AE103" s="51"/>
      <c r="AF103" s="51"/>
      <c r="AG103" s="51">
        <v>20</v>
      </c>
      <c r="AH103" s="51"/>
      <c r="AI103" s="51"/>
      <c r="AJ103" s="2">
        <f>IF(AK103&lt;6,SUM(E103:AI103),SUM(LARGE(E103:AI103,{1;2;3;4;5;6})))</f>
        <v>120</v>
      </c>
      <c r="AK103" s="53">
        <f t="shared" si="1"/>
        <v>9</v>
      </c>
      <c r="BB103" s="13"/>
    </row>
    <row r="104" spans="1:64" x14ac:dyDescent="0.2">
      <c r="A104" s="60">
        <v>103</v>
      </c>
      <c r="B104" s="26" t="s">
        <v>77</v>
      </c>
      <c r="C104" s="6" t="s">
        <v>263</v>
      </c>
      <c r="D104" s="6" t="s">
        <v>310</v>
      </c>
      <c r="E104" s="9">
        <v>30</v>
      </c>
      <c r="F104" s="9"/>
      <c r="G104" s="9">
        <v>25</v>
      </c>
      <c r="H104" s="9"/>
      <c r="I104" s="9"/>
      <c r="J104" s="9"/>
      <c r="K104" s="9"/>
      <c r="L104" s="9"/>
      <c r="M104" s="9">
        <v>20</v>
      </c>
      <c r="N104" s="9"/>
      <c r="O104" s="9"/>
      <c r="P104" s="9">
        <v>20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>
        <v>20</v>
      </c>
      <c r="AH104" s="9"/>
      <c r="AI104" s="72"/>
      <c r="AJ104" s="2">
        <f>IF(AK104&lt;6,SUM(E104:AI104),SUM(LARGE(E104:AI104,{1;2;3;4;5;6})))</f>
        <v>115</v>
      </c>
      <c r="AK104" s="53">
        <f t="shared" si="1"/>
        <v>5</v>
      </c>
      <c r="BB104" s="13"/>
    </row>
    <row r="105" spans="1:64" x14ac:dyDescent="0.2">
      <c r="A105" s="60">
        <v>104</v>
      </c>
      <c r="B105" s="26" t="s">
        <v>77</v>
      </c>
      <c r="C105" s="6" t="s">
        <v>78</v>
      </c>
      <c r="D105" s="6" t="s">
        <v>643</v>
      </c>
      <c r="E105" s="9">
        <v>8</v>
      </c>
      <c r="F105" s="9"/>
      <c r="G105" s="9"/>
      <c r="H105" s="9">
        <v>15</v>
      </c>
      <c r="I105" s="9"/>
      <c r="J105" s="9"/>
      <c r="K105" s="9"/>
      <c r="L105" s="9"/>
      <c r="M105" s="51">
        <v>10.7</v>
      </c>
      <c r="N105" s="9">
        <v>15</v>
      </c>
      <c r="O105" s="9"/>
      <c r="P105" s="9">
        <v>9.1999999999999993</v>
      </c>
      <c r="Q105" s="9"/>
      <c r="R105" s="9"/>
      <c r="S105" s="9">
        <v>20</v>
      </c>
      <c r="T105" s="9"/>
      <c r="U105" s="9"/>
      <c r="V105" s="9"/>
      <c r="W105" s="9"/>
      <c r="X105" s="9"/>
      <c r="Y105" s="9"/>
      <c r="Z105" s="9">
        <v>25</v>
      </c>
      <c r="AA105" s="9"/>
      <c r="AB105" s="9"/>
      <c r="AC105" s="9">
        <v>17</v>
      </c>
      <c r="AD105" s="9"/>
      <c r="AE105" s="9"/>
      <c r="AF105" s="9"/>
      <c r="AG105" s="9">
        <v>20</v>
      </c>
      <c r="AH105" s="9"/>
      <c r="AI105" s="72"/>
      <c r="AJ105" s="2">
        <f>IF(AK105&lt;6,SUM(E105:AI105),SUM(LARGE(E105:AI105,{1;2;3;4;5;6})))</f>
        <v>112</v>
      </c>
      <c r="AK105" s="53">
        <f t="shared" si="1"/>
        <v>9</v>
      </c>
      <c r="BB105" s="13"/>
      <c r="BK105" s="14"/>
      <c r="BL105" s="14"/>
    </row>
    <row r="106" spans="1:64" x14ac:dyDescent="0.2">
      <c r="A106" s="60">
        <v>105</v>
      </c>
      <c r="B106" s="26" t="s">
        <v>77</v>
      </c>
      <c r="C106" s="6" t="s">
        <v>79</v>
      </c>
      <c r="D106" s="6" t="s">
        <v>563</v>
      </c>
      <c r="E106" s="51"/>
      <c r="F106" s="51">
        <v>35</v>
      </c>
      <c r="G106" s="51"/>
      <c r="H106" s="51"/>
      <c r="I106" s="51"/>
      <c r="J106" s="51"/>
      <c r="K106" s="51"/>
      <c r="L106" s="51"/>
      <c r="M106" s="51"/>
      <c r="N106" s="51">
        <v>33.799999999999997</v>
      </c>
      <c r="O106" s="51"/>
      <c r="P106" s="51"/>
      <c r="Q106" s="51"/>
      <c r="R106" s="51"/>
      <c r="S106" s="51">
        <v>40</v>
      </c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72"/>
      <c r="AJ106" s="2">
        <f>IF(AK106&lt;6,SUM(E106:AI106),SUM(LARGE(E106:AI106,{1;2;3;4;5;6})))</f>
        <v>108.8</v>
      </c>
      <c r="AK106" s="53">
        <f t="shared" si="1"/>
        <v>3</v>
      </c>
      <c r="BB106" s="13"/>
      <c r="BK106" s="14"/>
      <c r="BL106" s="14"/>
    </row>
    <row r="107" spans="1:64" x14ac:dyDescent="0.2">
      <c r="A107" s="60">
        <v>106</v>
      </c>
      <c r="B107" s="26" t="s">
        <v>77</v>
      </c>
      <c r="C107" s="6" t="s">
        <v>464</v>
      </c>
      <c r="D107" s="6" t="s">
        <v>625</v>
      </c>
      <c r="E107" s="18"/>
      <c r="F107" s="18"/>
      <c r="G107" s="18"/>
      <c r="H107" s="9">
        <v>20</v>
      </c>
      <c r="I107" s="9"/>
      <c r="J107" s="9"/>
      <c r="K107" s="9"/>
      <c r="L107" s="9"/>
      <c r="M107" s="9">
        <v>14</v>
      </c>
      <c r="N107" s="9"/>
      <c r="O107" s="9"/>
      <c r="P107" s="9">
        <v>17</v>
      </c>
      <c r="Q107" s="9"/>
      <c r="R107" s="9"/>
      <c r="S107" s="9"/>
      <c r="T107" s="9"/>
      <c r="U107" s="9"/>
      <c r="V107" s="9"/>
      <c r="W107" s="9"/>
      <c r="X107" s="9"/>
      <c r="Y107" s="9"/>
      <c r="Z107" s="9">
        <v>35</v>
      </c>
      <c r="AA107" s="9"/>
      <c r="AB107" s="9"/>
      <c r="AC107" s="9">
        <v>20</v>
      </c>
      <c r="AD107" s="9"/>
      <c r="AE107" s="9"/>
      <c r="AF107" s="9"/>
      <c r="AG107" s="9"/>
      <c r="AH107" s="9"/>
      <c r="AI107" s="50"/>
      <c r="AJ107" s="2">
        <f>IF(AK107&lt;6,SUM(E107:AI107),SUM(LARGE(E107:AI107,{1;2;3;4;5;6})))</f>
        <v>106</v>
      </c>
      <c r="AK107" s="53">
        <f t="shared" si="1"/>
        <v>5</v>
      </c>
      <c r="BB107" s="13"/>
      <c r="BK107" s="14"/>
      <c r="BL107" s="14"/>
    </row>
    <row r="108" spans="1:64" x14ac:dyDescent="0.2">
      <c r="A108" s="60">
        <v>107</v>
      </c>
      <c r="B108" s="26" t="s">
        <v>77</v>
      </c>
      <c r="C108" s="6" t="s">
        <v>79</v>
      </c>
      <c r="D108" s="6" t="s">
        <v>433</v>
      </c>
      <c r="E108" s="9"/>
      <c r="F108" s="9">
        <v>51</v>
      </c>
      <c r="G108" s="9"/>
      <c r="H108" s="9"/>
      <c r="I108" s="9"/>
      <c r="J108" s="9"/>
      <c r="K108" s="9"/>
      <c r="L108" s="9"/>
      <c r="M108" s="9"/>
      <c r="N108" s="18">
        <v>0</v>
      </c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9">
        <v>55</v>
      </c>
      <c r="AA108" s="9"/>
      <c r="AB108" s="9"/>
      <c r="AC108" s="9"/>
      <c r="AD108" s="9"/>
      <c r="AE108" s="9"/>
      <c r="AF108" s="9"/>
      <c r="AG108" s="9"/>
      <c r="AH108" s="9"/>
      <c r="AI108" s="72"/>
      <c r="AJ108" s="2">
        <f>IF(AK108&lt;6,SUM(E108:AI108),SUM(LARGE(E108:AI108,{1;2;3;4;5;6})))</f>
        <v>106</v>
      </c>
      <c r="AK108" s="53">
        <f t="shared" si="1"/>
        <v>3</v>
      </c>
      <c r="BB108" s="13"/>
      <c r="BK108" s="14"/>
      <c r="BL108" s="14"/>
    </row>
    <row r="109" spans="1:64" x14ac:dyDescent="0.2">
      <c r="A109" s="60">
        <v>108</v>
      </c>
      <c r="B109" s="26" t="s">
        <v>77</v>
      </c>
      <c r="C109" s="6" t="s">
        <v>83</v>
      </c>
      <c r="D109" s="6" t="s">
        <v>425</v>
      </c>
      <c r="E109" s="51">
        <v>12</v>
      </c>
      <c r="F109" s="51">
        <v>15</v>
      </c>
      <c r="G109" s="51"/>
      <c r="H109" s="51">
        <v>15</v>
      </c>
      <c r="I109" s="51"/>
      <c r="J109" s="51"/>
      <c r="K109" s="51"/>
      <c r="L109" s="51"/>
      <c r="M109" s="51"/>
      <c r="N109" s="51">
        <v>15</v>
      </c>
      <c r="O109" s="51"/>
      <c r="P109" s="51">
        <v>14</v>
      </c>
      <c r="Q109" s="51"/>
      <c r="R109" s="51"/>
      <c r="S109" s="51">
        <v>30</v>
      </c>
      <c r="T109" s="51"/>
      <c r="U109" s="51"/>
      <c r="V109" s="51"/>
      <c r="W109" s="51"/>
      <c r="X109" s="51"/>
      <c r="Y109" s="51"/>
      <c r="Z109" s="52">
        <v>0</v>
      </c>
      <c r="AA109" s="52"/>
      <c r="AB109" s="52"/>
      <c r="AC109" s="51">
        <v>15</v>
      </c>
      <c r="AD109" s="51"/>
      <c r="AE109" s="51"/>
      <c r="AF109" s="51"/>
      <c r="AG109" s="51">
        <v>15</v>
      </c>
      <c r="AH109" s="51"/>
      <c r="AI109" s="51"/>
      <c r="AJ109" s="2">
        <f>IF(AK109&lt;6,SUM(E109:AI109),SUM(LARGE(E109:AI109,{1;2;3;4;5;6})))</f>
        <v>105</v>
      </c>
      <c r="AK109" s="53">
        <f t="shared" si="1"/>
        <v>9</v>
      </c>
      <c r="BB109" s="13"/>
      <c r="BK109" s="14"/>
      <c r="BL109" s="14"/>
    </row>
    <row r="110" spans="1:64" x14ac:dyDescent="0.2">
      <c r="A110" s="60">
        <v>109</v>
      </c>
      <c r="B110" s="26" t="s">
        <v>77</v>
      </c>
      <c r="C110" s="6" t="s">
        <v>239</v>
      </c>
      <c r="D110" s="6" t="s">
        <v>59</v>
      </c>
      <c r="E110" s="52"/>
      <c r="F110" s="52"/>
      <c r="G110" s="51">
        <v>60</v>
      </c>
      <c r="H110" s="52"/>
      <c r="I110" s="52"/>
      <c r="J110" s="52"/>
      <c r="K110" s="52"/>
      <c r="L110" s="52"/>
      <c r="M110" s="52"/>
      <c r="N110" s="52"/>
      <c r="O110" s="52"/>
      <c r="P110" s="51">
        <v>45</v>
      </c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2">
        <f>IF(AK110&lt;6,SUM(E110:AI110),SUM(LARGE(E110:AI110,{1;2;3;4;5;6})))</f>
        <v>105</v>
      </c>
      <c r="AK110" s="53">
        <f t="shared" si="1"/>
        <v>2</v>
      </c>
      <c r="BB110" s="13"/>
      <c r="BK110" s="14"/>
      <c r="BL110" s="14"/>
    </row>
    <row r="111" spans="1:64" x14ac:dyDescent="0.2">
      <c r="A111" s="60">
        <v>110</v>
      </c>
      <c r="B111" s="26" t="s">
        <v>77</v>
      </c>
      <c r="C111" s="6" t="s">
        <v>83</v>
      </c>
      <c r="D111" s="6" t="s">
        <v>598</v>
      </c>
      <c r="E111" s="18"/>
      <c r="F111" s="18"/>
      <c r="G111" s="18">
        <v>0</v>
      </c>
      <c r="H111" s="9">
        <v>20</v>
      </c>
      <c r="I111" s="9"/>
      <c r="J111" s="9"/>
      <c r="K111" s="9"/>
      <c r="L111" s="9"/>
      <c r="M111" s="9"/>
      <c r="N111" s="9"/>
      <c r="O111" s="9"/>
      <c r="P111" s="9">
        <v>6.5</v>
      </c>
      <c r="Q111" s="9"/>
      <c r="R111" s="9"/>
      <c r="S111" s="9">
        <v>20</v>
      </c>
      <c r="T111" s="9"/>
      <c r="U111" s="9"/>
      <c r="V111" s="9"/>
      <c r="W111" s="9">
        <v>12</v>
      </c>
      <c r="X111" s="9"/>
      <c r="Y111" s="9"/>
      <c r="Z111" s="9">
        <v>30</v>
      </c>
      <c r="AA111" s="9"/>
      <c r="AB111" s="9">
        <v>15</v>
      </c>
      <c r="AC111" s="9"/>
      <c r="AD111" s="9"/>
      <c r="AE111" s="9"/>
      <c r="AF111" s="9"/>
      <c r="AG111" s="9"/>
      <c r="AH111" s="9"/>
      <c r="AI111" s="72"/>
      <c r="AJ111" s="2">
        <f>IF(AK111&lt;6,SUM(E111:AI111),SUM(LARGE(E111:AI111,{1;2;3;4;5;6})))</f>
        <v>103.5</v>
      </c>
      <c r="AK111" s="53">
        <f t="shared" si="1"/>
        <v>7</v>
      </c>
      <c r="BB111" s="13"/>
      <c r="BK111" s="14"/>
      <c r="BL111" s="14"/>
    </row>
    <row r="112" spans="1:64" x14ac:dyDescent="0.2">
      <c r="A112" s="60">
        <v>111</v>
      </c>
      <c r="B112" s="26" t="s">
        <v>77</v>
      </c>
      <c r="C112" s="6" t="s">
        <v>192</v>
      </c>
      <c r="D112" s="6" t="s">
        <v>650</v>
      </c>
      <c r="E112" s="52"/>
      <c r="F112" s="52"/>
      <c r="G112" s="51">
        <v>4</v>
      </c>
      <c r="H112" s="52"/>
      <c r="I112" s="52"/>
      <c r="J112" s="52"/>
      <c r="K112" s="52"/>
      <c r="L112" s="52"/>
      <c r="M112" s="52"/>
      <c r="N112" s="52"/>
      <c r="O112" s="52"/>
      <c r="P112" s="51">
        <v>9.1999999999999993</v>
      </c>
      <c r="Q112" s="51"/>
      <c r="R112" s="51"/>
      <c r="S112" s="51">
        <v>17.5</v>
      </c>
      <c r="T112" s="51"/>
      <c r="U112" s="51"/>
      <c r="V112" s="51"/>
      <c r="W112" s="51">
        <v>20</v>
      </c>
      <c r="X112" s="51"/>
      <c r="Y112" s="51"/>
      <c r="Z112" s="51">
        <v>20</v>
      </c>
      <c r="AA112" s="51"/>
      <c r="AB112" s="51">
        <v>15</v>
      </c>
      <c r="AC112" s="51">
        <v>15</v>
      </c>
      <c r="AD112" s="51"/>
      <c r="AE112" s="51"/>
      <c r="AF112" s="51"/>
      <c r="AG112" s="51">
        <v>15</v>
      </c>
      <c r="AH112" s="51"/>
      <c r="AI112" s="51"/>
      <c r="AJ112" s="2">
        <f>IF(AK112&lt;6,SUM(E112:AI112),SUM(LARGE(E112:AI112,{1;2;3;4;5;6})))</f>
        <v>102.5</v>
      </c>
      <c r="AK112" s="53">
        <f t="shared" si="1"/>
        <v>8</v>
      </c>
      <c r="BB112" s="13"/>
      <c r="BK112" s="14"/>
      <c r="BL112" s="14"/>
    </row>
    <row r="113" spans="1:64" x14ac:dyDescent="0.2">
      <c r="A113" s="60">
        <v>112</v>
      </c>
      <c r="B113" s="26" t="s">
        <v>77</v>
      </c>
      <c r="C113" s="6" t="s">
        <v>239</v>
      </c>
      <c r="D113" s="6" t="s">
        <v>549</v>
      </c>
      <c r="E113" s="9"/>
      <c r="F113" s="9"/>
      <c r="G113" s="18">
        <v>0</v>
      </c>
      <c r="H113" s="9"/>
      <c r="I113" s="9"/>
      <c r="J113" s="9"/>
      <c r="K113" s="9"/>
      <c r="L113" s="9"/>
      <c r="M113" s="9"/>
      <c r="N113" s="9"/>
      <c r="O113" s="9"/>
      <c r="P113" s="18">
        <v>0</v>
      </c>
      <c r="Q113" s="18"/>
      <c r="R113" s="18"/>
      <c r="S113" s="18"/>
      <c r="T113" s="9">
        <v>55</v>
      </c>
      <c r="U113" s="9"/>
      <c r="V113" s="9"/>
      <c r="W113" s="9">
        <v>45</v>
      </c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72"/>
      <c r="AJ113" s="2">
        <f>IF(AK113&lt;6,SUM(E113:AI113),SUM(LARGE(E113:AI113,{1;2;3;4;5;6})))</f>
        <v>100</v>
      </c>
      <c r="AK113" s="53">
        <f t="shared" si="1"/>
        <v>4</v>
      </c>
      <c r="BB113" s="13"/>
      <c r="BK113" s="14"/>
      <c r="BL113" s="14"/>
    </row>
    <row r="114" spans="1:64" x14ac:dyDescent="0.2">
      <c r="A114" s="60">
        <v>113</v>
      </c>
      <c r="B114" s="26" t="s">
        <v>77</v>
      </c>
      <c r="C114" s="6" t="s">
        <v>137</v>
      </c>
      <c r="D114" s="6" t="s">
        <v>110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>
        <v>55</v>
      </c>
      <c r="Q114" s="51"/>
      <c r="R114" s="51"/>
      <c r="S114" s="51"/>
      <c r="T114" s="51"/>
      <c r="U114" s="51"/>
      <c r="V114" s="51"/>
      <c r="W114" s="51">
        <v>45</v>
      </c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72"/>
      <c r="AJ114" s="2">
        <f>IF(AK114&lt;6,SUM(E114:AI114),SUM(LARGE(E114:AI114,{1;2;3;4;5;6})))</f>
        <v>100</v>
      </c>
      <c r="AK114" s="53">
        <f t="shared" si="1"/>
        <v>2</v>
      </c>
      <c r="BB114" s="13"/>
      <c r="BK114" s="14"/>
      <c r="BL114" s="14"/>
    </row>
    <row r="115" spans="1:64" x14ac:dyDescent="0.2">
      <c r="A115" s="60">
        <v>114</v>
      </c>
      <c r="B115" s="26" t="s">
        <v>108</v>
      </c>
      <c r="C115" s="8" t="s">
        <v>263</v>
      </c>
      <c r="D115" s="6" t="s">
        <v>611</v>
      </c>
      <c r="E115" s="9"/>
      <c r="F115" s="9"/>
      <c r="G115" s="9"/>
      <c r="H115" s="9"/>
      <c r="I115" s="9"/>
      <c r="J115" s="9"/>
      <c r="K115" s="9"/>
      <c r="L115" s="9"/>
      <c r="M115" s="9">
        <v>100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72"/>
      <c r="AJ115" s="2">
        <f>IF(AK115&lt;6,SUM(E115:AI115),SUM(LARGE(E115:AI115,{1;2;3;4;5;6})))</f>
        <v>100</v>
      </c>
      <c r="AK115" s="53">
        <f t="shared" si="1"/>
        <v>1</v>
      </c>
      <c r="BB115" s="13"/>
      <c r="BK115" s="14"/>
      <c r="BL115" s="14"/>
    </row>
    <row r="116" spans="1:64" x14ac:dyDescent="0.2">
      <c r="A116" s="60">
        <v>115</v>
      </c>
      <c r="B116" s="26" t="s">
        <v>77</v>
      </c>
      <c r="C116" s="8" t="s">
        <v>83</v>
      </c>
      <c r="D116" s="8" t="s">
        <v>538</v>
      </c>
      <c r="E116" s="51">
        <v>10</v>
      </c>
      <c r="F116" s="51"/>
      <c r="G116" s="51">
        <v>14</v>
      </c>
      <c r="H116" s="51">
        <v>15</v>
      </c>
      <c r="I116" s="51"/>
      <c r="J116" s="51"/>
      <c r="K116" s="51"/>
      <c r="L116" s="51"/>
      <c r="M116" s="51">
        <v>15</v>
      </c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>
        <v>45</v>
      </c>
      <c r="AA116" s="51"/>
      <c r="AB116" s="51"/>
      <c r="AC116" s="51"/>
      <c r="AD116" s="51"/>
      <c r="AE116" s="51"/>
      <c r="AF116" s="51"/>
      <c r="AG116" s="51"/>
      <c r="AH116" s="51"/>
      <c r="AI116" s="51"/>
      <c r="AJ116" s="2">
        <f>IF(AK116&lt;6,SUM(E116:AI116),SUM(LARGE(E116:AI116,{1;2;3;4;5;6})))</f>
        <v>99</v>
      </c>
      <c r="AK116" s="53">
        <f t="shared" si="1"/>
        <v>5</v>
      </c>
      <c r="BB116" s="13"/>
      <c r="BK116" s="14"/>
      <c r="BL116" s="14"/>
    </row>
    <row r="117" spans="1:64" x14ac:dyDescent="0.2">
      <c r="A117" s="60">
        <v>116</v>
      </c>
      <c r="B117" s="26" t="s">
        <v>77</v>
      </c>
      <c r="C117" s="6" t="s">
        <v>82</v>
      </c>
      <c r="D117" s="6" t="s">
        <v>282</v>
      </c>
      <c r="E117" s="9"/>
      <c r="F117" s="9">
        <v>51</v>
      </c>
      <c r="G117" s="9"/>
      <c r="H117" s="9"/>
      <c r="I117" s="9"/>
      <c r="J117" s="9"/>
      <c r="K117" s="9"/>
      <c r="L117" s="9"/>
      <c r="M117" s="9"/>
      <c r="N117" s="9">
        <v>45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72"/>
      <c r="AJ117" s="2">
        <f>IF(AK117&lt;6,SUM(E117:AI117),SUM(LARGE(E117:AI117,{1;2;3;4;5;6})))</f>
        <v>96</v>
      </c>
      <c r="AK117" s="53">
        <f t="shared" si="1"/>
        <v>2</v>
      </c>
      <c r="BB117" s="13"/>
      <c r="BK117" s="14"/>
      <c r="BL117" s="14"/>
    </row>
    <row r="118" spans="1:64" x14ac:dyDescent="0.2">
      <c r="A118" s="60">
        <v>117</v>
      </c>
      <c r="B118" s="26" t="s">
        <v>77</v>
      </c>
      <c r="C118" s="8" t="s">
        <v>169</v>
      </c>
      <c r="D118" s="6" t="s">
        <v>314</v>
      </c>
      <c r="E118" s="18"/>
      <c r="F118" s="9">
        <v>45</v>
      </c>
      <c r="G118" s="9"/>
      <c r="H118" s="9"/>
      <c r="I118" s="9"/>
      <c r="J118" s="9"/>
      <c r="K118" s="9"/>
      <c r="L118" s="9"/>
      <c r="M118" s="9"/>
      <c r="N118" s="9">
        <v>51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51"/>
      <c r="AJ118" s="2">
        <f>IF(AK118&lt;6,SUM(E118:AI118),SUM(LARGE(E118:AI118,{1;2;3;4;5;6})))</f>
        <v>96</v>
      </c>
      <c r="AK118" s="53">
        <f t="shared" si="1"/>
        <v>2</v>
      </c>
      <c r="BB118" s="13"/>
      <c r="BK118" s="14"/>
      <c r="BL118" s="14"/>
    </row>
    <row r="119" spans="1:64" x14ac:dyDescent="0.2">
      <c r="A119" s="60">
        <v>118</v>
      </c>
      <c r="B119" s="26" t="s">
        <v>77</v>
      </c>
      <c r="C119" s="6" t="s">
        <v>83</v>
      </c>
      <c r="D119" s="6" t="s">
        <v>340</v>
      </c>
      <c r="E119" s="18"/>
      <c r="F119" s="9">
        <v>45</v>
      </c>
      <c r="G119" s="9"/>
      <c r="H119" s="9"/>
      <c r="I119" s="9"/>
      <c r="J119" s="9"/>
      <c r="K119" s="9"/>
      <c r="L119" s="9"/>
      <c r="M119" s="9"/>
      <c r="N119" s="9"/>
      <c r="O119" s="9"/>
      <c r="P119" s="9">
        <v>20</v>
      </c>
      <c r="Q119" s="9"/>
      <c r="R119" s="9"/>
      <c r="S119" s="9">
        <v>30</v>
      </c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72"/>
      <c r="AJ119" s="2">
        <f>IF(AK119&lt;6,SUM(E119:AI119),SUM(LARGE(E119:AI119,{1;2;3;4;5;6})))</f>
        <v>95</v>
      </c>
      <c r="AK119" s="53">
        <f t="shared" si="1"/>
        <v>3</v>
      </c>
      <c r="BB119" s="13"/>
      <c r="BK119" s="14"/>
      <c r="BL119" s="14"/>
    </row>
    <row r="120" spans="1:64" x14ac:dyDescent="0.2">
      <c r="A120" s="60">
        <v>119</v>
      </c>
      <c r="B120" s="26" t="s">
        <v>77</v>
      </c>
      <c r="C120" s="6" t="s">
        <v>83</v>
      </c>
      <c r="D120" s="6" t="s">
        <v>536</v>
      </c>
      <c r="E120" s="9">
        <v>17</v>
      </c>
      <c r="F120" s="9"/>
      <c r="G120" s="9">
        <v>20</v>
      </c>
      <c r="H120" s="9"/>
      <c r="I120" s="9"/>
      <c r="J120" s="9"/>
      <c r="K120" s="9"/>
      <c r="L120" s="9"/>
      <c r="M120" s="9">
        <v>20</v>
      </c>
      <c r="N120" s="9"/>
      <c r="O120" s="9"/>
      <c r="P120" s="9">
        <v>20</v>
      </c>
      <c r="Q120" s="9"/>
      <c r="R120" s="9"/>
      <c r="S120" s="9"/>
      <c r="T120" s="9">
        <v>15</v>
      </c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72"/>
      <c r="AJ120" s="2">
        <f>IF(AK120&lt;6,SUM(E120:AI120),SUM(LARGE(E120:AI120,{1;2;3;4;5;6})))</f>
        <v>92</v>
      </c>
      <c r="AK120" s="53">
        <f t="shared" si="1"/>
        <v>5</v>
      </c>
      <c r="BB120" s="13"/>
      <c r="BK120" s="14"/>
      <c r="BL120" s="14"/>
    </row>
    <row r="121" spans="1:64" x14ac:dyDescent="0.2">
      <c r="A121" s="60">
        <v>120</v>
      </c>
      <c r="B121" s="26" t="s">
        <v>77</v>
      </c>
      <c r="C121" s="6" t="s">
        <v>262</v>
      </c>
      <c r="D121" s="6" t="s">
        <v>636</v>
      </c>
      <c r="E121" s="9">
        <v>14</v>
      </c>
      <c r="F121" s="9"/>
      <c r="G121" s="9">
        <v>10.7</v>
      </c>
      <c r="H121" s="9"/>
      <c r="I121" s="9"/>
      <c r="J121" s="9"/>
      <c r="K121" s="9"/>
      <c r="L121" s="9"/>
      <c r="M121" s="9">
        <v>10.7</v>
      </c>
      <c r="N121" s="9"/>
      <c r="O121" s="9"/>
      <c r="P121" s="9">
        <v>9.1999999999999993</v>
      </c>
      <c r="Q121" s="9"/>
      <c r="R121" s="9"/>
      <c r="S121" s="9"/>
      <c r="T121" s="9"/>
      <c r="U121" s="9"/>
      <c r="V121" s="9"/>
      <c r="W121" s="9">
        <v>10</v>
      </c>
      <c r="X121" s="9"/>
      <c r="Y121" s="9"/>
      <c r="Z121" s="9"/>
      <c r="AA121" s="9"/>
      <c r="AB121" s="9">
        <v>20</v>
      </c>
      <c r="AC121" s="9">
        <v>20</v>
      </c>
      <c r="AD121" s="9"/>
      <c r="AE121" s="9"/>
      <c r="AF121" s="9"/>
      <c r="AG121" s="9">
        <v>10.7</v>
      </c>
      <c r="AH121" s="9"/>
      <c r="AI121" s="72"/>
      <c r="AJ121" s="2">
        <f>IF(AK121&lt;6,SUM(E121:AI121),SUM(LARGE(E121:AI121,{1;2;3;4;5;6})))</f>
        <v>86.100000000000009</v>
      </c>
      <c r="AK121" s="53">
        <f t="shared" si="1"/>
        <v>8</v>
      </c>
      <c r="BB121" s="13"/>
      <c r="BK121" s="14"/>
      <c r="BL121" s="14"/>
    </row>
    <row r="122" spans="1:64" x14ac:dyDescent="0.2">
      <c r="A122" s="60">
        <v>121</v>
      </c>
      <c r="B122" s="26" t="s">
        <v>77</v>
      </c>
      <c r="C122" s="6" t="s">
        <v>78</v>
      </c>
      <c r="D122" s="6" t="s">
        <v>949</v>
      </c>
      <c r="E122" s="51"/>
      <c r="F122" s="51"/>
      <c r="G122" s="51"/>
      <c r="H122" s="51"/>
      <c r="I122" s="51"/>
      <c r="J122" s="51"/>
      <c r="K122" s="51"/>
      <c r="L122" s="51"/>
      <c r="M122" s="52">
        <v>0</v>
      </c>
      <c r="N122" s="51"/>
      <c r="O122" s="51"/>
      <c r="P122" s="51"/>
      <c r="Q122" s="51"/>
      <c r="R122" s="51"/>
      <c r="S122" s="51"/>
      <c r="T122" s="51">
        <v>15</v>
      </c>
      <c r="U122" s="51"/>
      <c r="V122" s="51"/>
      <c r="W122" s="51">
        <v>30</v>
      </c>
      <c r="X122" s="51"/>
      <c r="Y122" s="51"/>
      <c r="Z122" s="51"/>
      <c r="AA122" s="51"/>
      <c r="AB122" s="51">
        <v>15</v>
      </c>
      <c r="AC122" s="51"/>
      <c r="AD122" s="51"/>
      <c r="AE122" s="51"/>
      <c r="AF122" s="51"/>
      <c r="AG122" s="51">
        <v>25</v>
      </c>
      <c r="AH122" s="51"/>
      <c r="AI122" s="51"/>
      <c r="AJ122" s="2">
        <f>IF(AK122&lt;6,SUM(E122:AI122),SUM(LARGE(E122:AI122,{1;2;3;4;5;6})))</f>
        <v>85</v>
      </c>
      <c r="AK122" s="53">
        <f t="shared" si="1"/>
        <v>5</v>
      </c>
      <c r="BB122" s="13"/>
      <c r="BK122" s="14"/>
      <c r="BL122" s="14"/>
    </row>
    <row r="123" spans="1:64" x14ac:dyDescent="0.2">
      <c r="A123" s="60">
        <v>122</v>
      </c>
      <c r="B123" s="26" t="s">
        <v>77</v>
      </c>
      <c r="C123" s="6" t="s">
        <v>78</v>
      </c>
      <c r="D123" s="6" t="s">
        <v>568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9">
        <v>25</v>
      </c>
      <c r="U123" s="9"/>
      <c r="V123" s="9"/>
      <c r="W123" s="9">
        <v>20</v>
      </c>
      <c r="X123" s="9"/>
      <c r="Y123" s="9"/>
      <c r="Z123" s="9"/>
      <c r="AA123" s="9"/>
      <c r="AB123" s="9"/>
      <c r="AC123" s="9">
        <v>20</v>
      </c>
      <c r="AD123" s="9"/>
      <c r="AE123" s="9"/>
      <c r="AF123" s="9"/>
      <c r="AG123" s="9">
        <v>15</v>
      </c>
      <c r="AH123" s="9"/>
      <c r="AI123" s="72"/>
      <c r="AJ123" s="2">
        <f>IF(AK123&lt;6,SUM(E123:AI123),SUM(LARGE(E123:AI123,{1;2;3;4;5;6})))</f>
        <v>80</v>
      </c>
      <c r="AK123" s="53">
        <f t="shared" si="1"/>
        <v>4</v>
      </c>
      <c r="BB123" s="13"/>
      <c r="BK123" s="14"/>
      <c r="BL123" s="14"/>
    </row>
    <row r="124" spans="1:64" x14ac:dyDescent="0.2">
      <c r="A124" s="60">
        <v>123</v>
      </c>
      <c r="B124" s="26" t="s">
        <v>77</v>
      </c>
      <c r="C124" s="6" t="s">
        <v>464</v>
      </c>
      <c r="D124" s="6" t="s">
        <v>15</v>
      </c>
      <c r="E124" s="51"/>
      <c r="F124" s="51"/>
      <c r="G124" s="51">
        <v>8</v>
      </c>
      <c r="H124" s="51">
        <v>15</v>
      </c>
      <c r="I124" s="51"/>
      <c r="J124" s="51"/>
      <c r="K124" s="51"/>
      <c r="L124" s="51"/>
      <c r="M124" s="51">
        <v>8</v>
      </c>
      <c r="N124" s="51">
        <v>20</v>
      </c>
      <c r="O124" s="51"/>
      <c r="P124" s="51">
        <v>9.1999999999999993</v>
      </c>
      <c r="Q124" s="51"/>
      <c r="R124" s="51"/>
      <c r="S124" s="51">
        <v>15</v>
      </c>
      <c r="T124" s="51">
        <v>8</v>
      </c>
      <c r="U124" s="51"/>
      <c r="V124" s="51"/>
      <c r="W124" s="51">
        <v>10</v>
      </c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2">
        <f>IF(AK124&lt;6,SUM(E124:AI124),SUM(LARGE(E124:AI124,{1;2;3;4;5;6})))</f>
        <v>77.2</v>
      </c>
      <c r="AK124" s="53">
        <f t="shared" si="1"/>
        <v>8</v>
      </c>
      <c r="BB124" s="13"/>
      <c r="BK124" s="14"/>
      <c r="BL124" s="14"/>
    </row>
    <row r="125" spans="1:64" x14ac:dyDescent="0.2">
      <c r="A125" s="60">
        <v>124</v>
      </c>
      <c r="B125" s="26" t="s">
        <v>77</v>
      </c>
      <c r="C125" s="8" t="s">
        <v>137</v>
      </c>
      <c r="D125" s="8" t="s">
        <v>601</v>
      </c>
      <c r="E125" s="9"/>
      <c r="F125" s="9"/>
      <c r="G125" s="9"/>
      <c r="H125" s="9"/>
      <c r="I125" s="9"/>
      <c r="J125" s="9"/>
      <c r="K125" s="9"/>
      <c r="L125" s="9"/>
      <c r="M125" s="9">
        <v>17</v>
      </c>
      <c r="N125" s="9">
        <v>25</v>
      </c>
      <c r="O125" s="9"/>
      <c r="P125" s="18">
        <v>0</v>
      </c>
      <c r="Q125" s="18"/>
      <c r="R125" s="18"/>
      <c r="S125" s="18">
        <v>0</v>
      </c>
      <c r="T125" s="18"/>
      <c r="U125" s="18"/>
      <c r="V125" s="18"/>
      <c r="W125" s="9">
        <v>15</v>
      </c>
      <c r="X125" s="9"/>
      <c r="Y125" s="9"/>
      <c r="Z125" s="18"/>
      <c r="AA125" s="18"/>
      <c r="AB125" s="18"/>
      <c r="AC125" s="9">
        <v>20</v>
      </c>
      <c r="AD125" s="9"/>
      <c r="AE125" s="9"/>
      <c r="AF125" s="9"/>
      <c r="AG125" s="9"/>
      <c r="AH125" s="9"/>
      <c r="AI125" s="51"/>
      <c r="AJ125" s="2">
        <f>IF(AK125&lt;6,SUM(E125:AI125),SUM(LARGE(E125:AI125,{1;2;3;4;5;6})))</f>
        <v>77</v>
      </c>
      <c r="AK125" s="53">
        <f t="shared" si="1"/>
        <v>6</v>
      </c>
      <c r="BB125" s="13"/>
      <c r="BK125" s="14"/>
      <c r="BL125" s="14"/>
    </row>
    <row r="126" spans="1:64" x14ac:dyDescent="0.2">
      <c r="A126" s="60">
        <v>125</v>
      </c>
      <c r="B126" s="26" t="s">
        <v>77</v>
      </c>
      <c r="C126" s="6" t="s">
        <v>79</v>
      </c>
      <c r="D126" s="6" t="s">
        <v>797</v>
      </c>
      <c r="E126" s="51"/>
      <c r="F126" s="51">
        <v>20</v>
      </c>
      <c r="G126" s="51"/>
      <c r="H126" s="51"/>
      <c r="I126" s="51"/>
      <c r="J126" s="51"/>
      <c r="K126" s="51"/>
      <c r="L126" s="51"/>
      <c r="M126" s="51"/>
      <c r="N126" s="51">
        <v>51</v>
      </c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72"/>
      <c r="AJ126" s="2">
        <f>IF(AK126&lt;6,SUM(E126:AI126),SUM(LARGE(E126:AI126,{1;2;3;4;5;6})))</f>
        <v>71</v>
      </c>
      <c r="AK126" s="53">
        <f t="shared" si="1"/>
        <v>2</v>
      </c>
      <c r="BB126" s="13"/>
      <c r="BK126" s="14"/>
      <c r="BL126" s="14"/>
    </row>
    <row r="127" spans="1:64" x14ac:dyDescent="0.2">
      <c r="A127" s="60">
        <v>126</v>
      </c>
      <c r="B127" s="26" t="s">
        <v>77</v>
      </c>
      <c r="C127" s="6" t="s">
        <v>83</v>
      </c>
      <c r="D127" s="6" t="s">
        <v>444</v>
      </c>
      <c r="E127" s="9"/>
      <c r="F127" s="9"/>
      <c r="G127" s="9"/>
      <c r="H127" s="9">
        <v>25</v>
      </c>
      <c r="I127" s="9"/>
      <c r="J127" s="9"/>
      <c r="K127" s="9"/>
      <c r="L127" s="9"/>
      <c r="M127" s="9">
        <v>15</v>
      </c>
      <c r="N127" s="9"/>
      <c r="O127" s="9"/>
      <c r="P127" s="9">
        <v>30</v>
      </c>
      <c r="Q127" s="9"/>
      <c r="R127" s="9"/>
      <c r="S127" s="9"/>
      <c r="T127" s="9"/>
      <c r="U127" s="9"/>
      <c r="V127" s="9"/>
      <c r="W127" s="18">
        <v>0</v>
      </c>
      <c r="X127" s="18"/>
      <c r="Y127" s="18"/>
      <c r="Z127" s="9"/>
      <c r="AA127" s="9"/>
      <c r="AB127" s="9"/>
      <c r="AC127" s="9"/>
      <c r="AD127" s="9"/>
      <c r="AE127" s="9"/>
      <c r="AF127" s="9"/>
      <c r="AG127" s="9"/>
      <c r="AH127" s="9"/>
      <c r="AI127" s="72"/>
      <c r="AJ127" s="2">
        <f>IF(AK127&lt;6,SUM(E127:AI127),SUM(LARGE(E127:AI127,{1;2;3;4;5;6})))</f>
        <v>70</v>
      </c>
      <c r="AK127" s="53">
        <f t="shared" si="1"/>
        <v>4</v>
      </c>
      <c r="BB127" s="13"/>
      <c r="BK127" s="14"/>
      <c r="BL127" s="14"/>
    </row>
    <row r="128" spans="1:64" x14ac:dyDescent="0.2">
      <c r="A128" s="60">
        <v>127</v>
      </c>
      <c r="B128" s="26" t="s">
        <v>77</v>
      </c>
      <c r="C128" s="6" t="s">
        <v>262</v>
      </c>
      <c r="D128" s="6" t="s">
        <v>284</v>
      </c>
      <c r="E128" s="9"/>
      <c r="F128" s="9"/>
      <c r="G128" s="9"/>
      <c r="H128" s="9"/>
      <c r="I128" s="9"/>
      <c r="J128" s="9"/>
      <c r="K128" s="9"/>
      <c r="L128" s="9"/>
      <c r="M128" s="9">
        <v>25</v>
      </c>
      <c r="N128" s="9">
        <v>20</v>
      </c>
      <c r="O128" s="9"/>
      <c r="P128" s="9"/>
      <c r="Q128" s="9"/>
      <c r="R128" s="9"/>
      <c r="S128" s="9">
        <v>25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72"/>
      <c r="AJ128" s="2">
        <f>IF(AK128&lt;6,SUM(E128:AI128),SUM(LARGE(E128:AI128,{1;2;3;4;5;6})))</f>
        <v>70</v>
      </c>
      <c r="AK128" s="53">
        <f t="shared" si="1"/>
        <v>3</v>
      </c>
      <c r="BB128" s="13"/>
      <c r="BK128" s="14"/>
      <c r="BL128" s="14"/>
    </row>
    <row r="129" spans="1:64" x14ac:dyDescent="0.2">
      <c r="A129" s="60">
        <v>128</v>
      </c>
      <c r="B129" s="26" t="s">
        <v>77</v>
      </c>
      <c r="C129" s="6" t="s">
        <v>85</v>
      </c>
      <c r="D129" s="6" t="s">
        <v>672</v>
      </c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>
        <v>35</v>
      </c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>
        <v>35</v>
      </c>
      <c r="AH129" s="51"/>
      <c r="AI129" s="51"/>
      <c r="AJ129" s="2">
        <f>IF(AK129&lt;6,SUM(E129:AI129),SUM(LARGE(E129:AI129,{1;2;3;4;5;6})))</f>
        <v>70</v>
      </c>
      <c r="AK129" s="53">
        <f t="shared" si="1"/>
        <v>2</v>
      </c>
      <c r="BB129" s="13"/>
      <c r="BK129" s="14"/>
      <c r="BL129" s="14"/>
    </row>
    <row r="130" spans="1:64" x14ac:dyDescent="0.2">
      <c r="A130" s="60">
        <v>129</v>
      </c>
      <c r="B130" s="26" t="s">
        <v>77</v>
      </c>
      <c r="C130" s="6" t="s">
        <v>78</v>
      </c>
      <c r="D130" s="6" t="s">
        <v>537</v>
      </c>
      <c r="E130" s="9">
        <v>7</v>
      </c>
      <c r="F130" s="9">
        <v>15</v>
      </c>
      <c r="G130" s="9">
        <v>8</v>
      </c>
      <c r="H130" s="9">
        <v>15</v>
      </c>
      <c r="I130" s="9"/>
      <c r="J130" s="9"/>
      <c r="K130" s="9"/>
      <c r="L130" s="9"/>
      <c r="M130" s="9">
        <v>8</v>
      </c>
      <c r="N130" s="9"/>
      <c r="O130" s="9"/>
      <c r="P130" s="9">
        <v>8</v>
      </c>
      <c r="Q130" s="9"/>
      <c r="R130" s="9"/>
      <c r="S130" s="9">
        <v>15</v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72"/>
      <c r="AJ130" s="2">
        <f>IF(AK130&lt;6,SUM(E130:AI130),SUM(LARGE(E130:AI130,{1;2;3;4;5;6})))</f>
        <v>69</v>
      </c>
      <c r="AK130" s="53">
        <f t="shared" ref="AK130:AK193" si="2">COUNT(E130:AI130)</f>
        <v>7</v>
      </c>
      <c r="BB130" s="13"/>
      <c r="BK130" s="14"/>
      <c r="BL130" s="14"/>
    </row>
    <row r="131" spans="1:64" x14ac:dyDescent="0.2">
      <c r="A131" s="60">
        <v>130</v>
      </c>
      <c r="B131" s="26" t="s">
        <v>77</v>
      </c>
      <c r="C131" s="6" t="s">
        <v>137</v>
      </c>
      <c r="D131" s="6" t="s">
        <v>233</v>
      </c>
      <c r="E131" s="51"/>
      <c r="F131" s="52">
        <v>0</v>
      </c>
      <c r="G131" s="52"/>
      <c r="H131" s="51">
        <v>15</v>
      </c>
      <c r="I131" s="51"/>
      <c r="J131" s="51"/>
      <c r="K131" s="51"/>
      <c r="L131" s="51"/>
      <c r="M131" s="51"/>
      <c r="N131" s="51">
        <v>15</v>
      </c>
      <c r="O131" s="51"/>
      <c r="P131" s="51"/>
      <c r="Q131" s="51"/>
      <c r="R131" s="51"/>
      <c r="S131" s="51"/>
      <c r="T131" s="51"/>
      <c r="U131" s="51"/>
      <c r="V131" s="51"/>
      <c r="W131" s="51">
        <v>10</v>
      </c>
      <c r="X131" s="51"/>
      <c r="Y131" s="51"/>
      <c r="Z131" s="51">
        <v>15</v>
      </c>
      <c r="AA131" s="51"/>
      <c r="AB131" s="51"/>
      <c r="AC131" s="51">
        <v>14</v>
      </c>
      <c r="AD131" s="51"/>
      <c r="AE131" s="51"/>
      <c r="AF131" s="51"/>
      <c r="AG131" s="51"/>
      <c r="AH131" s="51"/>
      <c r="AI131" s="51"/>
      <c r="AJ131" s="2">
        <f>IF(AK131&lt;6,SUM(E131:AI131),SUM(LARGE(E131:AI131,{1;2;3;4;5;6})))</f>
        <v>69</v>
      </c>
      <c r="AK131" s="53">
        <f t="shared" si="2"/>
        <v>6</v>
      </c>
      <c r="BB131" s="13"/>
      <c r="BK131" s="14"/>
      <c r="BL131" s="14"/>
    </row>
    <row r="132" spans="1:64" x14ac:dyDescent="0.2">
      <c r="A132" s="60">
        <v>131</v>
      </c>
      <c r="B132" s="26" t="s">
        <v>77</v>
      </c>
      <c r="C132" s="6" t="s">
        <v>262</v>
      </c>
      <c r="D132" s="6" t="s">
        <v>946</v>
      </c>
      <c r="E132" s="9">
        <v>4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>
        <v>12</v>
      </c>
      <c r="Q132" s="9"/>
      <c r="R132" s="9"/>
      <c r="S132" s="9"/>
      <c r="T132" s="9">
        <v>14</v>
      </c>
      <c r="U132" s="9"/>
      <c r="V132" s="9"/>
      <c r="W132" s="9"/>
      <c r="X132" s="9"/>
      <c r="Y132" s="9"/>
      <c r="Z132" s="9">
        <v>20</v>
      </c>
      <c r="AA132" s="9"/>
      <c r="AB132" s="9"/>
      <c r="AC132" s="9"/>
      <c r="AD132" s="9"/>
      <c r="AE132" s="9"/>
      <c r="AF132" s="9"/>
      <c r="AG132" s="9">
        <v>10.7</v>
      </c>
      <c r="AH132" s="9"/>
      <c r="AI132" s="72"/>
      <c r="AJ132" s="2">
        <f>IF(AK132&lt;6,SUM(E132:AI132),SUM(LARGE(E132:AI132,{1;2;3;4;5;6})))</f>
        <v>60.7</v>
      </c>
      <c r="AK132" s="53">
        <f t="shared" si="2"/>
        <v>5</v>
      </c>
      <c r="BB132" s="13"/>
      <c r="BK132" s="14"/>
      <c r="BL132" s="14"/>
    </row>
    <row r="133" spans="1:64" x14ac:dyDescent="0.2">
      <c r="A133" s="60">
        <v>132</v>
      </c>
      <c r="B133" s="26" t="s">
        <v>77</v>
      </c>
      <c r="C133" s="6" t="s">
        <v>98</v>
      </c>
      <c r="D133" s="6" t="s">
        <v>36</v>
      </c>
      <c r="E133" s="9"/>
      <c r="F133" s="9"/>
      <c r="G133" s="18">
        <v>0</v>
      </c>
      <c r="H133" s="9"/>
      <c r="I133" s="9"/>
      <c r="J133" s="9"/>
      <c r="K133" s="9"/>
      <c r="L133" s="9"/>
      <c r="M133" s="9">
        <v>55</v>
      </c>
      <c r="N133" s="9"/>
      <c r="O133" s="9"/>
      <c r="P133" s="9"/>
      <c r="Q133" s="9"/>
      <c r="R133" s="9"/>
      <c r="S133" s="9"/>
      <c r="T133" s="18">
        <v>0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9"/>
      <c r="AJ133" s="2">
        <f>IF(AK133&lt;6,SUM(E133:AI133),SUM(LARGE(E133:AI133,{1;2;3;4;5;6})))</f>
        <v>55</v>
      </c>
      <c r="AK133" s="53">
        <f t="shared" si="2"/>
        <v>3</v>
      </c>
      <c r="BB133" s="13"/>
      <c r="BK133" s="14"/>
      <c r="BL133" s="14"/>
    </row>
    <row r="134" spans="1:64" x14ac:dyDescent="0.2">
      <c r="A134" s="60">
        <v>133</v>
      </c>
      <c r="B134" s="26" t="s">
        <v>77</v>
      </c>
      <c r="C134" s="6" t="s">
        <v>79</v>
      </c>
      <c r="D134" s="6" t="s">
        <v>296</v>
      </c>
      <c r="E134" s="9"/>
      <c r="F134" s="9">
        <v>20</v>
      </c>
      <c r="G134" s="9"/>
      <c r="H134" s="9"/>
      <c r="I134" s="9"/>
      <c r="J134" s="9"/>
      <c r="K134" s="9"/>
      <c r="L134" s="9"/>
      <c r="M134" s="9"/>
      <c r="N134" s="9">
        <v>35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72"/>
      <c r="AJ134" s="2">
        <f>IF(AK134&lt;6,SUM(E134:AI134),SUM(LARGE(E134:AI134,{1;2;3;4;5;6})))</f>
        <v>55</v>
      </c>
      <c r="AK134" s="53">
        <f t="shared" si="2"/>
        <v>2</v>
      </c>
      <c r="BB134" s="13"/>
      <c r="BK134" s="14"/>
      <c r="BL134" s="14"/>
    </row>
    <row r="135" spans="1:64" x14ac:dyDescent="0.2">
      <c r="A135" s="60">
        <v>134</v>
      </c>
      <c r="B135" s="26" t="s">
        <v>77</v>
      </c>
      <c r="C135" s="6" t="s">
        <v>263</v>
      </c>
      <c r="D135" s="6" t="s">
        <v>992</v>
      </c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1">
        <v>55</v>
      </c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0"/>
      <c r="AJ135" s="2">
        <f>IF(AK135&lt;6,SUM(E135:AI135),SUM(LARGE(E135:AI135,{1;2;3;4;5;6})))</f>
        <v>55</v>
      </c>
      <c r="AK135" s="53">
        <f t="shared" si="2"/>
        <v>1</v>
      </c>
      <c r="BB135" s="13"/>
      <c r="BK135" s="14"/>
      <c r="BL135" s="14"/>
    </row>
    <row r="136" spans="1:64" x14ac:dyDescent="0.2">
      <c r="A136" s="60">
        <v>135</v>
      </c>
      <c r="B136" s="26" t="s">
        <v>77</v>
      </c>
      <c r="C136" s="6" t="s">
        <v>464</v>
      </c>
      <c r="D136" s="6" t="s">
        <v>312</v>
      </c>
      <c r="E136" s="9"/>
      <c r="F136" s="9">
        <v>51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72"/>
      <c r="AJ136" s="2">
        <f>IF(AK136&lt;6,SUM(E136:AI136),SUM(LARGE(E136:AI136,{1;2;3;4;5;6})))</f>
        <v>51</v>
      </c>
      <c r="AK136" s="53">
        <f t="shared" si="2"/>
        <v>1</v>
      </c>
      <c r="BB136" s="13"/>
      <c r="BK136" s="14"/>
      <c r="BL136" s="14"/>
    </row>
    <row r="137" spans="1:64" x14ac:dyDescent="0.2">
      <c r="A137" s="60">
        <v>136</v>
      </c>
      <c r="B137" s="26" t="s">
        <v>77</v>
      </c>
      <c r="C137" s="6" t="s">
        <v>464</v>
      </c>
      <c r="D137" s="6" t="s">
        <v>141</v>
      </c>
      <c r="E137" s="9"/>
      <c r="F137" s="9"/>
      <c r="G137" s="9"/>
      <c r="H137" s="9"/>
      <c r="I137" s="9"/>
      <c r="J137" s="9"/>
      <c r="K137" s="9"/>
      <c r="L137" s="9"/>
      <c r="M137" s="9"/>
      <c r="N137" s="9">
        <v>51</v>
      </c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72"/>
      <c r="AJ137" s="2">
        <f>IF(AK137&lt;6,SUM(E137:AI137),SUM(LARGE(E137:AI137,{1;2;3;4;5;6})))</f>
        <v>51</v>
      </c>
      <c r="AK137" s="53">
        <f t="shared" si="2"/>
        <v>1</v>
      </c>
      <c r="BB137" s="13"/>
      <c r="BK137" s="14"/>
      <c r="BL137" s="14"/>
    </row>
    <row r="138" spans="1:64" x14ac:dyDescent="0.2">
      <c r="A138" s="60">
        <v>137</v>
      </c>
      <c r="B138" s="26" t="s">
        <v>77</v>
      </c>
      <c r="C138" s="6" t="s">
        <v>192</v>
      </c>
      <c r="D138" s="6" t="s">
        <v>997</v>
      </c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>
        <v>2</v>
      </c>
      <c r="Q138" s="51"/>
      <c r="R138" s="51"/>
      <c r="S138" s="51">
        <v>15</v>
      </c>
      <c r="T138" s="51"/>
      <c r="U138" s="51"/>
      <c r="V138" s="51"/>
      <c r="W138" s="51">
        <v>7</v>
      </c>
      <c r="X138" s="51"/>
      <c r="Y138" s="51"/>
      <c r="Z138" s="51"/>
      <c r="AA138" s="51"/>
      <c r="AB138" s="51">
        <v>17</v>
      </c>
      <c r="AC138" s="51"/>
      <c r="AD138" s="51"/>
      <c r="AE138" s="51"/>
      <c r="AF138" s="51"/>
      <c r="AG138" s="51">
        <v>8</v>
      </c>
      <c r="AH138" s="51"/>
      <c r="AI138" s="51"/>
      <c r="AJ138" s="2">
        <f>IF(AK138&lt;6,SUM(E138:AI138),SUM(LARGE(E138:AI138,{1;2;3;4;5;6})))</f>
        <v>49</v>
      </c>
      <c r="AK138" s="53">
        <f t="shared" si="2"/>
        <v>5</v>
      </c>
      <c r="BB138" s="13"/>
      <c r="BK138" s="14"/>
      <c r="BL138" s="14"/>
    </row>
    <row r="139" spans="1:64" x14ac:dyDescent="0.2">
      <c r="A139" s="60">
        <v>138</v>
      </c>
      <c r="B139" s="26" t="s">
        <v>77</v>
      </c>
      <c r="C139" s="6" t="s">
        <v>464</v>
      </c>
      <c r="D139" s="6" t="s">
        <v>597</v>
      </c>
      <c r="E139" s="104"/>
      <c r="F139" s="104"/>
      <c r="G139" s="9">
        <v>10.7</v>
      </c>
      <c r="H139" s="104"/>
      <c r="I139" s="104"/>
      <c r="J139" s="104"/>
      <c r="K139" s="104"/>
      <c r="L139" s="104"/>
      <c r="M139" s="104"/>
      <c r="N139" s="104"/>
      <c r="O139" s="104"/>
      <c r="P139" s="9">
        <v>8</v>
      </c>
      <c r="Q139" s="9"/>
      <c r="R139" s="9"/>
      <c r="S139" s="9"/>
      <c r="T139" s="9"/>
      <c r="U139" s="9"/>
      <c r="V139" s="9"/>
      <c r="W139" s="9">
        <v>14</v>
      </c>
      <c r="X139" s="9"/>
      <c r="Y139" s="9"/>
      <c r="Z139" s="9"/>
      <c r="AA139" s="9"/>
      <c r="AB139" s="9">
        <v>15</v>
      </c>
      <c r="AC139" s="9"/>
      <c r="AD139" s="9"/>
      <c r="AE139" s="9"/>
      <c r="AF139" s="9"/>
      <c r="AG139" s="9"/>
      <c r="AH139" s="9"/>
      <c r="AI139" s="50"/>
      <c r="AJ139" s="2">
        <f>IF(AK139&lt;6,SUM(E139:AI139),SUM(LARGE(E139:AI139,{1;2;3;4;5;6})))</f>
        <v>47.7</v>
      </c>
      <c r="AK139" s="53">
        <f t="shared" si="2"/>
        <v>4</v>
      </c>
      <c r="BB139" s="13"/>
      <c r="BK139" s="14"/>
      <c r="BL139" s="14"/>
    </row>
    <row r="140" spans="1:64" x14ac:dyDescent="0.2">
      <c r="A140" s="60">
        <v>139</v>
      </c>
      <c r="B140" s="26" t="s">
        <v>77</v>
      </c>
      <c r="C140" s="6" t="s">
        <v>240</v>
      </c>
      <c r="D140" s="6" t="s">
        <v>308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>
        <v>45</v>
      </c>
      <c r="X140" s="9"/>
      <c r="Y140" s="9"/>
      <c r="Z140" s="9"/>
      <c r="AA140" s="9"/>
      <c r="AB140" s="9"/>
      <c r="AC140" s="9"/>
      <c r="AD140" s="9"/>
      <c r="AE140" s="9"/>
      <c r="AF140" s="9"/>
      <c r="AG140" s="18">
        <v>0</v>
      </c>
      <c r="AH140" s="18"/>
      <c r="AI140" s="72"/>
      <c r="AJ140" s="2">
        <f>IF(AK140&lt;6,SUM(E140:AI140),SUM(LARGE(E140:AI140,{1;2;3;4;5;6})))</f>
        <v>45</v>
      </c>
      <c r="AK140" s="53">
        <f t="shared" si="2"/>
        <v>2</v>
      </c>
      <c r="BB140" s="13"/>
      <c r="BK140" s="14"/>
      <c r="BL140" s="14"/>
    </row>
    <row r="141" spans="1:64" x14ac:dyDescent="0.2">
      <c r="A141" s="60">
        <v>140</v>
      </c>
      <c r="B141" s="26" t="s">
        <v>77</v>
      </c>
      <c r="C141" s="8" t="s">
        <v>397</v>
      </c>
      <c r="D141" s="8" t="s">
        <v>418</v>
      </c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>
        <v>45</v>
      </c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2">
        <f>IF(AK141&lt;6,SUM(E141:AI141),SUM(LARGE(E141:AI141,{1;2;3;4;5;6})))</f>
        <v>45</v>
      </c>
      <c r="AK141" s="53">
        <f t="shared" si="2"/>
        <v>1</v>
      </c>
      <c r="BB141" s="13"/>
      <c r="BK141" s="14"/>
      <c r="BL141" s="14"/>
    </row>
    <row r="142" spans="1:64" x14ac:dyDescent="0.2">
      <c r="A142" s="60">
        <v>141</v>
      </c>
      <c r="B142" s="26" t="s">
        <v>77</v>
      </c>
      <c r="C142" s="8" t="s">
        <v>83</v>
      </c>
      <c r="D142" s="6" t="s">
        <v>706</v>
      </c>
      <c r="E142" s="9">
        <v>3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>
        <v>25</v>
      </c>
      <c r="AA142" s="9"/>
      <c r="AB142" s="9"/>
      <c r="AC142" s="9"/>
      <c r="AD142" s="9"/>
      <c r="AE142" s="9"/>
      <c r="AF142" s="9"/>
      <c r="AG142" s="9">
        <v>14</v>
      </c>
      <c r="AH142" s="9"/>
      <c r="AI142" s="72"/>
      <c r="AJ142" s="2">
        <f>IF(AK142&lt;6,SUM(E142:AI142),SUM(LARGE(E142:AI142,{1;2;3;4;5;6})))</f>
        <v>42</v>
      </c>
      <c r="AK142" s="53">
        <f t="shared" si="2"/>
        <v>3</v>
      </c>
      <c r="BB142" s="13"/>
      <c r="BK142" s="14"/>
      <c r="BL142" s="14"/>
    </row>
    <row r="143" spans="1:64" x14ac:dyDescent="0.2">
      <c r="A143" s="60">
        <v>142</v>
      </c>
      <c r="B143" s="26" t="s">
        <v>77</v>
      </c>
      <c r="C143" s="6" t="s">
        <v>1229</v>
      </c>
      <c r="D143" s="6" t="s">
        <v>577</v>
      </c>
      <c r="E143" s="18"/>
      <c r="F143" s="18"/>
      <c r="G143" s="18">
        <v>9.3000000000000007</v>
      </c>
      <c r="H143" s="18"/>
      <c r="I143" s="18"/>
      <c r="J143" s="18"/>
      <c r="K143" s="18"/>
      <c r="L143" s="18"/>
      <c r="M143" s="18"/>
      <c r="N143" s="18"/>
      <c r="O143" s="18"/>
      <c r="P143" s="18">
        <v>0</v>
      </c>
      <c r="Q143" s="18"/>
      <c r="R143" s="18"/>
      <c r="S143" s="18">
        <v>0</v>
      </c>
      <c r="T143" s="9">
        <v>17</v>
      </c>
      <c r="U143" s="9"/>
      <c r="V143" s="9"/>
      <c r="W143" s="9"/>
      <c r="X143" s="9"/>
      <c r="Y143" s="9"/>
      <c r="Z143" s="9"/>
      <c r="AA143" s="9"/>
      <c r="AB143" s="9">
        <v>15</v>
      </c>
      <c r="AC143" s="18">
        <v>0</v>
      </c>
      <c r="AD143" s="18"/>
      <c r="AE143" s="18"/>
      <c r="AF143" s="18"/>
      <c r="AG143" s="18"/>
      <c r="AH143" s="18"/>
      <c r="AI143" s="72"/>
      <c r="AJ143" s="2">
        <f>IF(AK143&lt;6,SUM(E143:AI143),SUM(LARGE(E143:AI143,{1;2;3;4;5;6})))</f>
        <v>41.3</v>
      </c>
      <c r="AK143" s="53">
        <f t="shared" si="2"/>
        <v>6</v>
      </c>
      <c r="BB143" s="13"/>
      <c r="BK143" s="14"/>
      <c r="BL143" s="14"/>
    </row>
    <row r="144" spans="1:64" x14ac:dyDescent="0.2">
      <c r="A144" s="60">
        <v>143</v>
      </c>
      <c r="B144" s="26" t="s">
        <v>77</v>
      </c>
      <c r="C144" s="6" t="s">
        <v>83</v>
      </c>
      <c r="D144" s="6" t="s">
        <v>760</v>
      </c>
      <c r="E144" s="18">
        <v>0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9">
        <v>40</v>
      </c>
      <c r="T144" s="9"/>
      <c r="U144" s="9"/>
      <c r="V144" s="9"/>
      <c r="W144" s="9"/>
      <c r="X144" s="9"/>
      <c r="Y144" s="9"/>
      <c r="Z144" s="18">
        <v>0</v>
      </c>
      <c r="AA144" s="18"/>
      <c r="AB144" s="18"/>
      <c r="AC144" s="18"/>
      <c r="AD144" s="18"/>
      <c r="AE144" s="18"/>
      <c r="AF144" s="18"/>
      <c r="AG144" s="18"/>
      <c r="AH144" s="18"/>
      <c r="AI144" s="72"/>
      <c r="AJ144" s="2">
        <f>IF(AK144&lt;6,SUM(E144:AI144),SUM(LARGE(E144:AI144,{1;2;3;4;5;6})))</f>
        <v>40</v>
      </c>
      <c r="AK144" s="53">
        <f t="shared" si="2"/>
        <v>3</v>
      </c>
      <c r="BB144" s="13"/>
      <c r="BK144" s="14"/>
      <c r="BL144" s="14"/>
    </row>
    <row r="145" spans="1:64" x14ac:dyDescent="0.2">
      <c r="A145" s="60">
        <v>144</v>
      </c>
      <c r="B145" s="26" t="s">
        <v>77</v>
      </c>
      <c r="C145" s="6" t="s">
        <v>98</v>
      </c>
      <c r="D145" s="6" t="s">
        <v>333</v>
      </c>
      <c r="E145" s="51">
        <v>20</v>
      </c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>
        <v>20</v>
      </c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72"/>
      <c r="AJ145" s="2">
        <f>IF(AK145&lt;6,SUM(E145:AI145),SUM(LARGE(E145:AI145,{1;2;3;4;5;6})))</f>
        <v>40</v>
      </c>
      <c r="AK145" s="53">
        <f t="shared" si="2"/>
        <v>2</v>
      </c>
      <c r="BB145" s="13"/>
      <c r="BK145" s="14"/>
      <c r="BL145" s="14"/>
    </row>
    <row r="146" spans="1:64" x14ac:dyDescent="0.2">
      <c r="A146" s="60">
        <v>145</v>
      </c>
      <c r="B146" s="26" t="s">
        <v>77</v>
      </c>
      <c r="C146" s="6" t="s">
        <v>78</v>
      </c>
      <c r="D146" s="6" t="s">
        <v>586</v>
      </c>
      <c r="E146" s="9">
        <v>4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>
        <v>2.7</v>
      </c>
      <c r="Q146" s="9"/>
      <c r="R146" s="9"/>
      <c r="S146" s="9"/>
      <c r="T146" s="9">
        <v>3.5</v>
      </c>
      <c r="U146" s="9"/>
      <c r="V146" s="9"/>
      <c r="W146" s="9">
        <v>5</v>
      </c>
      <c r="X146" s="9"/>
      <c r="Y146" s="9"/>
      <c r="Z146" s="9"/>
      <c r="AA146" s="9"/>
      <c r="AB146" s="9">
        <v>7</v>
      </c>
      <c r="AC146" s="9">
        <v>12</v>
      </c>
      <c r="AD146" s="9"/>
      <c r="AE146" s="9"/>
      <c r="AF146" s="9"/>
      <c r="AG146" s="9">
        <v>8</v>
      </c>
      <c r="AH146" s="9"/>
      <c r="AI146" s="72"/>
      <c r="AJ146" s="2">
        <f>IF(AK146&lt;6,SUM(E146:AI146),SUM(LARGE(E146:AI146,{1;2;3;4;5;6})))</f>
        <v>39.5</v>
      </c>
      <c r="AK146" s="53">
        <f t="shared" si="2"/>
        <v>7</v>
      </c>
      <c r="BB146" s="13"/>
      <c r="BK146" s="14"/>
      <c r="BL146" s="14"/>
    </row>
    <row r="147" spans="1:64" x14ac:dyDescent="0.2">
      <c r="A147" s="60">
        <v>146</v>
      </c>
      <c r="B147" s="26" t="s">
        <v>77</v>
      </c>
      <c r="C147" s="6" t="s">
        <v>262</v>
      </c>
      <c r="D147" s="6" t="s">
        <v>850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>
        <v>7</v>
      </c>
      <c r="Q147" s="9"/>
      <c r="R147" s="9"/>
      <c r="S147" s="9"/>
      <c r="T147" s="9">
        <v>8</v>
      </c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>
        <v>20</v>
      </c>
      <c r="AH147" s="9"/>
      <c r="AI147" s="72"/>
      <c r="AJ147" s="2">
        <f>IF(AK147&lt;6,SUM(E147:AI147),SUM(LARGE(E147:AI147,{1;2;3;4;5;6})))</f>
        <v>35</v>
      </c>
      <c r="AK147" s="53">
        <f t="shared" si="2"/>
        <v>3</v>
      </c>
      <c r="BB147" s="13"/>
      <c r="BK147" s="14"/>
      <c r="BL147" s="14"/>
    </row>
    <row r="148" spans="1:64" x14ac:dyDescent="0.2">
      <c r="A148" s="60">
        <v>147</v>
      </c>
      <c r="B148" s="26" t="s">
        <v>77</v>
      </c>
      <c r="C148" s="6" t="s">
        <v>192</v>
      </c>
      <c r="D148" s="6" t="s">
        <v>407</v>
      </c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>
        <v>35</v>
      </c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9"/>
      <c r="AJ148" s="2">
        <f>IF(AK148&lt;6,SUM(E148:AI148),SUM(LARGE(E148:AI148,{1;2;3;4;5;6})))</f>
        <v>35</v>
      </c>
      <c r="AK148" s="53">
        <f t="shared" si="2"/>
        <v>1</v>
      </c>
      <c r="BB148" s="13"/>
      <c r="BK148" s="14"/>
      <c r="BL148" s="14"/>
    </row>
    <row r="149" spans="1:64" x14ac:dyDescent="0.2">
      <c r="A149" s="60">
        <v>148</v>
      </c>
      <c r="B149" s="26" t="s">
        <v>77</v>
      </c>
      <c r="C149" s="6" t="s">
        <v>78</v>
      </c>
      <c r="D149" s="6" t="s">
        <v>352</v>
      </c>
      <c r="E149" s="9"/>
      <c r="F149" s="9"/>
      <c r="G149" s="9">
        <v>9.3000000000000007</v>
      </c>
      <c r="H149" s="9"/>
      <c r="I149" s="9"/>
      <c r="J149" s="9"/>
      <c r="K149" s="9"/>
      <c r="L149" s="9"/>
      <c r="M149" s="9">
        <v>9.3000000000000007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>
        <v>14</v>
      </c>
      <c r="AC149" s="9"/>
      <c r="AD149" s="9"/>
      <c r="AE149" s="9"/>
      <c r="AF149" s="9"/>
      <c r="AG149" s="9"/>
      <c r="AH149" s="9"/>
      <c r="AI149" s="72"/>
      <c r="AJ149" s="2">
        <f>IF(AK149&lt;6,SUM(E149:AI149),SUM(LARGE(E149:AI149,{1;2;3;4;5;6})))</f>
        <v>32.6</v>
      </c>
      <c r="AK149" s="53">
        <f t="shared" si="2"/>
        <v>3</v>
      </c>
      <c r="BB149" s="13"/>
      <c r="BK149" s="14"/>
      <c r="BL149" s="14"/>
    </row>
    <row r="150" spans="1:64" x14ac:dyDescent="0.2">
      <c r="A150" s="60">
        <v>149</v>
      </c>
      <c r="B150" s="26" t="s">
        <v>77</v>
      </c>
      <c r="C150" s="6" t="s">
        <v>464</v>
      </c>
      <c r="D150" s="6" t="s">
        <v>600</v>
      </c>
      <c r="E150" s="52">
        <v>10</v>
      </c>
      <c r="F150" s="52"/>
      <c r="G150" s="52"/>
      <c r="H150" s="52"/>
      <c r="I150" s="52"/>
      <c r="J150" s="52"/>
      <c r="K150" s="52"/>
      <c r="L150" s="52"/>
      <c r="M150" s="51">
        <v>10.7</v>
      </c>
      <c r="N150" s="52"/>
      <c r="O150" s="52"/>
      <c r="P150" s="52"/>
      <c r="Q150" s="52"/>
      <c r="R150" s="52"/>
      <c r="S150" s="52"/>
      <c r="T150" s="51">
        <v>10.7</v>
      </c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72"/>
      <c r="AJ150" s="2">
        <f>IF(AK150&lt;6,SUM(E150:AI150),SUM(LARGE(E150:AI150,{1;2;3;4;5;6})))</f>
        <v>31.4</v>
      </c>
      <c r="AK150" s="53">
        <f t="shared" si="2"/>
        <v>3</v>
      </c>
      <c r="BB150" s="13"/>
      <c r="BK150" s="14"/>
      <c r="BL150" s="14"/>
    </row>
    <row r="151" spans="1:64" x14ac:dyDescent="0.2">
      <c r="A151" s="60">
        <v>150</v>
      </c>
      <c r="B151" s="26" t="s">
        <v>77</v>
      </c>
      <c r="C151" s="8" t="s">
        <v>239</v>
      </c>
      <c r="D151" s="6" t="s">
        <v>18</v>
      </c>
      <c r="E151" s="18"/>
      <c r="F151" s="18"/>
      <c r="G151" s="18">
        <v>0</v>
      </c>
      <c r="H151" s="9">
        <v>20</v>
      </c>
      <c r="I151" s="9"/>
      <c r="J151" s="9"/>
      <c r="K151" s="9"/>
      <c r="L151" s="9"/>
      <c r="M151" s="18">
        <v>0</v>
      </c>
      <c r="N151" s="9"/>
      <c r="O151" s="9"/>
      <c r="P151" s="9"/>
      <c r="Q151" s="9"/>
      <c r="R151" s="9"/>
      <c r="S151" s="9"/>
      <c r="T151" s="9">
        <v>10.7</v>
      </c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72"/>
      <c r="AJ151" s="2">
        <f>IF(AK151&lt;6,SUM(E151:AI151),SUM(LARGE(E151:AI151,{1;2;3;4;5;6})))</f>
        <v>30.7</v>
      </c>
      <c r="AK151" s="53">
        <f t="shared" si="2"/>
        <v>4</v>
      </c>
      <c r="BB151" s="13"/>
      <c r="BK151" s="14"/>
      <c r="BL151" s="14"/>
    </row>
    <row r="152" spans="1:64" x14ac:dyDescent="0.2">
      <c r="A152" s="60">
        <v>151</v>
      </c>
      <c r="B152" s="26" t="s">
        <v>77</v>
      </c>
      <c r="C152" s="6" t="s">
        <v>464</v>
      </c>
      <c r="D152" s="6" t="s">
        <v>509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>
        <v>15</v>
      </c>
      <c r="X152" s="9"/>
      <c r="Y152" s="9"/>
      <c r="Z152" s="9"/>
      <c r="AA152" s="9"/>
      <c r="AB152" s="9">
        <v>15</v>
      </c>
      <c r="AC152" s="9"/>
      <c r="AD152" s="9"/>
      <c r="AE152" s="9"/>
      <c r="AF152" s="9"/>
      <c r="AG152" s="9"/>
      <c r="AH152" s="9"/>
      <c r="AI152" s="72"/>
      <c r="AJ152" s="2">
        <f>IF(AK152&lt;6,SUM(E152:AI152),SUM(LARGE(E152:AI152,{1;2;3;4;5;6})))</f>
        <v>30</v>
      </c>
      <c r="AK152" s="53">
        <f t="shared" si="2"/>
        <v>2</v>
      </c>
      <c r="BB152" s="13"/>
      <c r="BK152" s="14"/>
      <c r="BL152" s="14"/>
    </row>
    <row r="153" spans="1:64" x14ac:dyDescent="0.2">
      <c r="A153" s="60">
        <v>152</v>
      </c>
      <c r="B153" s="26" t="s">
        <v>77</v>
      </c>
      <c r="C153" s="6" t="s">
        <v>464</v>
      </c>
      <c r="D153" s="6" t="s">
        <v>218</v>
      </c>
      <c r="E153" s="51"/>
      <c r="F153" s="51"/>
      <c r="G153" s="51"/>
      <c r="H153" s="51"/>
      <c r="I153" s="51"/>
      <c r="J153" s="51"/>
      <c r="K153" s="51"/>
      <c r="L153" s="51"/>
      <c r="M153" s="51">
        <v>30</v>
      </c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2">
        <f>IF(AK153&lt;6,SUM(E153:AI153),SUM(LARGE(E153:AI153,{1;2;3;4;5;6})))</f>
        <v>30</v>
      </c>
      <c r="AK153" s="53">
        <f t="shared" si="2"/>
        <v>1</v>
      </c>
      <c r="BB153" s="13"/>
      <c r="BK153" s="14"/>
      <c r="BL153" s="14"/>
    </row>
    <row r="154" spans="1:64" x14ac:dyDescent="0.2">
      <c r="A154" s="60">
        <v>153</v>
      </c>
      <c r="B154" s="26" t="s">
        <v>77</v>
      </c>
      <c r="C154" s="6" t="s">
        <v>85</v>
      </c>
      <c r="D154" s="8" t="s">
        <v>346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>
        <v>9.1999999999999993</v>
      </c>
      <c r="Q154" s="9"/>
      <c r="R154" s="9"/>
      <c r="S154" s="9"/>
      <c r="T154" s="9">
        <v>9.3000000000000007</v>
      </c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>
        <v>10.7</v>
      </c>
      <c r="AH154" s="9"/>
      <c r="AI154" s="51"/>
      <c r="AJ154" s="2">
        <f>IF(AK154&lt;6,SUM(E154:AI154),SUM(LARGE(E154:AI154,{1;2;3;4;5;6})))</f>
        <v>29.2</v>
      </c>
      <c r="AK154" s="53">
        <f t="shared" si="2"/>
        <v>3</v>
      </c>
      <c r="BB154" s="13"/>
      <c r="BK154" s="14"/>
      <c r="BL154" s="14"/>
    </row>
    <row r="155" spans="1:64" x14ac:dyDescent="0.2">
      <c r="A155" s="60">
        <v>154</v>
      </c>
      <c r="B155" s="26" t="s">
        <v>77</v>
      </c>
      <c r="C155" s="6" t="s">
        <v>83</v>
      </c>
      <c r="D155" s="6" t="s">
        <v>640</v>
      </c>
      <c r="E155" s="9">
        <v>3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>
        <v>8</v>
      </c>
      <c r="AD155" s="9"/>
      <c r="AE155" s="9"/>
      <c r="AF155" s="9"/>
      <c r="AG155" s="9">
        <v>17</v>
      </c>
      <c r="AH155" s="9"/>
      <c r="AI155" s="72"/>
      <c r="AJ155" s="2">
        <f>IF(AK155&lt;6,SUM(E155:AI155),SUM(LARGE(E155:AI155,{1;2;3;4;5;6})))</f>
        <v>28</v>
      </c>
      <c r="AK155" s="53">
        <f t="shared" si="2"/>
        <v>3</v>
      </c>
      <c r="BB155" s="13"/>
      <c r="BK155" s="14"/>
      <c r="BL155" s="14"/>
    </row>
    <row r="156" spans="1:64" x14ac:dyDescent="0.2">
      <c r="A156" s="60">
        <v>155</v>
      </c>
      <c r="B156" s="26" t="s">
        <v>77</v>
      </c>
      <c r="C156" s="6" t="s">
        <v>78</v>
      </c>
      <c r="D156" s="6" t="s">
        <v>703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>
        <v>2.7</v>
      </c>
      <c r="Q156" s="9"/>
      <c r="R156" s="9"/>
      <c r="S156" s="9"/>
      <c r="T156" s="9">
        <v>6</v>
      </c>
      <c r="U156" s="9"/>
      <c r="V156" s="9"/>
      <c r="W156" s="9">
        <v>4</v>
      </c>
      <c r="X156" s="9"/>
      <c r="Y156" s="9"/>
      <c r="Z156" s="9"/>
      <c r="AA156" s="9"/>
      <c r="AB156" s="9"/>
      <c r="AC156" s="9">
        <v>7</v>
      </c>
      <c r="AD156" s="9"/>
      <c r="AE156" s="9"/>
      <c r="AF156" s="9"/>
      <c r="AG156" s="9">
        <v>8</v>
      </c>
      <c r="AH156" s="9"/>
      <c r="AI156" s="72"/>
      <c r="AJ156" s="2">
        <f>IF(AK156&lt;6,SUM(E156:AI156),SUM(LARGE(E156:AI156,{1;2;3;4;5;6})))</f>
        <v>27.7</v>
      </c>
      <c r="AK156" s="53">
        <f t="shared" si="2"/>
        <v>5</v>
      </c>
      <c r="BB156" s="13"/>
      <c r="BK156" s="14"/>
      <c r="BL156" s="14"/>
    </row>
    <row r="157" spans="1:64" x14ac:dyDescent="0.2">
      <c r="A157" s="60">
        <v>156</v>
      </c>
      <c r="B157" s="26" t="s">
        <v>77</v>
      </c>
      <c r="C157" s="6" t="s">
        <v>98</v>
      </c>
      <c r="D157" s="6" t="s">
        <v>94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>
        <v>25</v>
      </c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72"/>
      <c r="AJ157" s="2">
        <f>IF(AK157&lt;6,SUM(E157:AI157),SUM(LARGE(E157:AI157,{1;2;3;4;5;6})))</f>
        <v>25</v>
      </c>
      <c r="AK157" s="53">
        <f t="shared" si="2"/>
        <v>1</v>
      </c>
      <c r="BB157" s="13"/>
      <c r="BK157" s="14"/>
      <c r="BL157" s="14"/>
    </row>
    <row r="158" spans="1:64" x14ac:dyDescent="0.2">
      <c r="A158" s="60">
        <v>157</v>
      </c>
      <c r="B158" s="26" t="s">
        <v>77</v>
      </c>
      <c r="C158" s="6" t="s">
        <v>79</v>
      </c>
      <c r="D158" s="6" t="s">
        <v>664</v>
      </c>
      <c r="E158" s="18"/>
      <c r="F158" s="9">
        <v>25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2">
        <f>IF(AK158&lt;6,SUM(E158:AI158),SUM(LARGE(E158:AI158,{1;2;3;4;5;6})))</f>
        <v>25</v>
      </c>
      <c r="AK158" s="53">
        <f t="shared" si="2"/>
        <v>1</v>
      </c>
      <c r="BB158" s="13"/>
      <c r="BK158" s="14"/>
      <c r="BL158" s="14"/>
    </row>
    <row r="159" spans="1:64" x14ac:dyDescent="0.2">
      <c r="A159" s="60">
        <v>158</v>
      </c>
      <c r="B159" s="26" t="s">
        <v>77</v>
      </c>
      <c r="C159" s="6" t="s">
        <v>78</v>
      </c>
      <c r="D159" s="6" t="s">
        <v>451</v>
      </c>
      <c r="E159" s="51"/>
      <c r="F159" s="51"/>
      <c r="G159" s="51">
        <v>25</v>
      </c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2">
        <f>IF(AK159&lt;6,SUM(E159:AI159),SUM(LARGE(E159:AI159,{1;2;3;4;5;6})))</f>
        <v>25</v>
      </c>
      <c r="AK159" s="53">
        <f t="shared" si="2"/>
        <v>1</v>
      </c>
      <c r="BB159" s="13"/>
      <c r="BK159" s="14"/>
      <c r="BL159" s="14"/>
    </row>
    <row r="160" spans="1:64" x14ac:dyDescent="0.2">
      <c r="A160" s="60">
        <v>159</v>
      </c>
      <c r="B160" s="26" t="s">
        <v>77</v>
      </c>
      <c r="C160" s="6" t="s">
        <v>83</v>
      </c>
      <c r="D160" s="6" t="s">
        <v>506</v>
      </c>
      <c r="E160" s="9"/>
      <c r="F160" s="9"/>
      <c r="G160" s="9"/>
      <c r="H160" s="9"/>
      <c r="I160" s="9"/>
      <c r="J160" s="9"/>
      <c r="K160" s="9"/>
      <c r="L160" s="9"/>
      <c r="M160" s="9"/>
      <c r="N160" s="9">
        <v>25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72"/>
      <c r="AJ160" s="2">
        <f>IF(AK160&lt;6,SUM(E160:AI160),SUM(LARGE(E160:AI160,{1;2;3;4;5;6})))</f>
        <v>25</v>
      </c>
      <c r="AK160" s="53">
        <f t="shared" si="2"/>
        <v>1</v>
      </c>
      <c r="BB160" s="13"/>
      <c r="BK160" s="14"/>
      <c r="BL160" s="14"/>
    </row>
    <row r="161" spans="1:64" x14ac:dyDescent="0.2">
      <c r="A161" s="60">
        <v>160</v>
      </c>
      <c r="B161" s="26" t="s">
        <v>77</v>
      </c>
      <c r="C161" s="6" t="s">
        <v>464</v>
      </c>
      <c r="D161" s="6" t="s">
        <v>452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9">
        <v>9</v>
      </c>
      <c r="X161" s="9"/>
      <c r="Y161" s="9"/>
      <c r="Z161" s="18"/>
      <c r="AA161" s="18"/>
      <c r="AB161" s="9">
        <v>15</v>
      </c>
      <c r="AC161" s="18"/>
      <c r="AD161" s="18"/>
      <c r="AE161" s="18"/>
      <c r="AF161" s="18"/>
      <c r="AG161" s="18"/>
      <c r="AH161" s="18"/>
      <c r="AI161" s="72"/>
      <c r="AJ161" s="2">
        <f>IF(AK161&lt;6,SUM(E161:AI161),SUM(LARGE(E161:AI161,{1;2;3;4;5;6})))</f>
        <v>24</v>
      </c>
      <c r="AK161" s="53">
        <f t="shared" si="2"/>
        <v>2</v>
      </c>
      <c r="BB161" s="13"/>
      <c r="BK161" s="14"/>
      <c r="BL161" s="14"/>
    </row>
    <row r="162" spans="1:64" x14ac:dyDescent="0.2">
      <c r="A162" s="67">
        <v>161</v>
      </c>
      <c r="B162" s="26" t="s">
        <v>77</v>
      </c>
      <c r="C162" s="6" t="s">
        <v>78</v>
      </c>
      <c r="D162" s="6" t="s">
        <v>692</v>
      </c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>
        <v>4</v>
      </c>
      <c r="Q162" s="51"/>
      <c r="R162" s="51"/>
      <c r="S162" s="51"/>
      <c r="T162" s="51"/>
      <c r="U162" s="51"/>
      <c r="V162" s="51"/>
      <c r="W162" s="51"/>
      <c r="X162" s="51"/>
      <c r="Y162" s="51"/>
      <c r="Z162" s="51">
        <v>20</v>
      </c>
      <c r="AA162" s="51"/>
      <c r="AB162" s="51"/>
      <c r="AC162" s="51"/>
      <c r="AD162" s="51"/>
      <c r="AE162" s="51"/>
      <c r="AF162" s="51"/>
      <c r="AG162" s="51"/>
      <c r="AH162" s="51"/>
      <c r="AI162" s="51"/>
      <c r="AJ162" s="2">
        <f>IF(AK162&lt;6,SUM(E162:AI162),SUM(LARGE(E162:AI162,{1;2;3;4;5;6})))</f>
        <v>24</v>
      </c>
      <c r="AK162" s="53">
        <f t="shared" si="2"/>
        <v>2</v>
      </c>
      <c r="BB162" s="13"/>
      <c r="BK162" s="14"/>
      <c r="BL162" s="14"/>
    </row>
    <row r="163" spans="1:64" x14ac:dyDescent="0.2">
      <c r="A163" s="67">
        <v>162</v>
      </c>
      <c r="B163" s="26" t="s">
        <v>77</v>
      </c>
      <c r="C163" s="6" t="s">
        <v>464</v>
      </c>
      <c r="D163" s="6" t="s">
        <v>628</v>
      </c>
      <c r="E163" s="51">
        <v>3</v>
      </c>
      <c r="F163" s="51"/>
      <c r="G163" s="51">
        <v>3</v>
      </c>
      <c r="H163" s="51"/>
      <c r="I163" s="51"/>
      <c r="J163" s="51"/>
      <c r="K163" s="51"/>
      <c r="L163" s="51"/>
      <c r="M163" s="51"/>
      <c r="N163" s="51"/>
      <c r="O163" s="51"/>
      <c r="P163" s="51">
        <v>3.3</v>
      </c>
      <c r="Q163" s="51"/>
      <c r="R163" s="51"/>
      <c r="S163" s="51"/>
      <c r="T163" s="51">
        <v>3.5</v>
      </c>
      <c r="U163" s="51"/>
      <c r="V163" s="51"/>
      <c r="W163" s="51">
        <v>3</v>
      </c>
      <c r="X163" s="51"/>
      <c r="Y163" s="51"/>
      <c r="Z163" s="51"/>
      <c r="AA163" s="51"/>
      <c r="AB163" s="51">
        <v>6</v>
      </c>
      <c r="AC163" s="51">
        <v>4</v>
      </c>
      <c r="AD163" s="51"/>
      <c r="AE163" s="51"/>
      <c r="AF163" s="51"/>
      <c r="AG163" s="51">
        <v>3</v>
      </c>
      <c r="AH163" s="51"/>
      <c r="AI163" s="51"/>
      <c r="AJ163" s="2">
        <f>IF(AK163&lt;6,SUM(E163:AI163),SUM(LARGE(E163:AI163,{1;2;3;4;5;6})))</f>
        <v>22.8</v>
      </c>
      <c r="AK163" s="53">
        <f t="shared" si="2"/>
        <v>8</v>
      </c>
      <c r="BB163" s="13"/>
      <c r="BK163" s="14"/>
      <c r="BL163" s="14"/>
    </row>
    <row r="164" spans="1:64" x14ac:dyDescent="0.2">
      <c r="A164" s="67">
        <v>163</v>
      </c>
      <c r="B164" s="26" t="s">
        <v>77</v>
      </c>
      <c r="C164" s="6" t="s">
        <v>262</v>
      </c>
      <c r="D164" s="6" t="s">
        <v>420</v>
      </c>
      <c r="E164" s="9">
        <v>6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>
        <v>5</v>
      </c>
      <c r="U164" s="9"/>
      <c r="V164" s="9"/>
      <c r="W164" s="9">
        <v>4</v>
      </c>
      <c r="X164" s="9"/>
      <c r="Y164" s="9"/>
      <c r="Z164" s="9"/>
      <c r="AA164" s="9"/>
      <c r="AB164" s="9"/>
      <c r="AC164" s="9">
        <v>5</v>
      </c>
      <c r="AD164" s="9"/>
      <c r="AE164" s="9"/>
      <c r="AF164" s="9"/>
      <c r="AG164" s="9"/>
      <c r="AH164" s="9"/>
      <c r="AI164" s="72"/>
      <c r="AJ164" s="2">
        <f>IF(AK164&lt;6,SUM(E164:AI164),SUM(LARGE(E164:AI164,{1;2;3;4;5;6})))</f>
        <v>20</v>
      </c>
      <c r="AK164" s="53">
        <f t="shared" si="2"/>
        <v>4</v>
      </c>
      <c r="BB164" s="13"/>
      <c r="BK164" s="14"/>
      <c r="BL164" s="14"/>
    </row>
    <row r="165" spans="1:64" x14ac:dyDescent="0.2">
      <c r="A165" s="67">
        <v>164</v>
      </c>
      <c r="B165" s="26" t="s">
        <v>77</v>
      </c>
      <c r="C165" s="6" t="s">
        <v>79</v>
      </c>
      <c r="D165" s="6" t="s">
        <v>793</v>
      </c>
      <c r="E165" s="51"/>
      <c r="F165" s="52">
        <v>0</v>
      </c>
      <c r="G165" s="52"/>
      <c r="H165" s="52"/>
      <c r="I165" s="52"/>
      <c r="J165" s="52"/>
      <c r="K165" s="52"/>
      <c r="L165" s="52"/>
      <c r="M165" s="52"/>
      <c r="N165" s="52">
        <v>20</v>
      </c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1"/>
      <c r="AJ165" s="2">
        <f>IF(AK165&lt;6,SUM(E165:AI165),SUM(LARGE(E165:AI165,{1;2;3;4;5;6})))</f>
        <v>20</v>
      </c>
      <c r="AK165" s="53">
        <f t="shared" si="2"/>
        <v>2</v>
      </c>
      <c r="BB165" s="13"/>
      <c r="BK165" s="14"/>
      <c r="BL165" s="14"/>
    </row>
    <row r="166" spans="1:64" x14ac:dyDescent="0.2">
      <c r="A166" s="67">
        <v>165</v>
      </c>
      <c r="B166" s="26" t="s">
        <v>77</v>
      </c>
      <c r="C166" s="6" t="s">
        <v>464</v>
      </c>
      <c r="D166" s="6" t="s">
        <v>1089</v>
      </c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2">
        <v>0</v>
      </c>
      <c r="X166" s="52"/>
      <c r="Y166" s="52"/>
      <c r="Z166" s="51"/>
      <c r="AA166" s="51"/>
      <c r="AB166" s="51">
        <v>20</v>
      </c>
      <c r="AC166" s="51"/>
      <c r="AD166" s="51"/>
      <c r="AE166" s="51"/>
      <c r="AF166" s="51"/>
      <c r="AG166" s="51"/>
      <c r="AH166" s="51"/>
      <c r="AI166" s="72"/>
      <c r="AJ166" s="2">
        <f>IF(AK166&lt;6,SUM(E166:AI166),SUM(LARGE(E166:AI166,{1;2;3;4;5;6})))</f>
        <v>20</v>
      </c>
      <c r="AK166" s="53">
        <f t="shared" si="2"/>
        <v>2</v>
      </c>
      <c r="BB166" s="13"/>
      <c r="BK166" s="14"/>
      <c r="BL166" s="14"/>
    </row>
    <row r="167" spans="1:64" x14ac:dyDescent="0.2">
      <c r="A167" s="67">
        <v>166</v>
      </c>
      <c r="B167" s="26" t="s">
        <v>77</v>
      </c>
      <c r="C167" s="6" t="s">
        <v>137</v>
      </c>
      <c r="D167" s="6" t="s">
        <v>524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>
        <v>20</v>
      </c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2">
        <f>IF(AK167&lt;6,SUM(E167:AI167),SUM(LARGE(E167:AI167,{1;2;3;4;5;6})))</f>
        <v>20</v>
      </c>
      <c r="AK167" s="53">
        <f t="shared" si="2"/>
        <v>1</v>
      </c>
      <c r="BB167" s="13"/>
      <c r="BK167" s="14"/>
      <c r="BL167" s="14"/>
    </row>
    <row r="168" spans="1:64" x14ac:dyDescent="0.2">
      <c r="A168" s="67">
        <v>167</v>
      </c>
      <c r="B168" s="26" t="s">
        <v>77</v>
      </c>
      <c r="C168" s="6" t="s">
        <v>79</v>
      </c>
      <c r="D168" s="6" t="s">
        <v>562</v>
      </c>
      <c r="E168" s="51"/>
      <c r="F168" s="51">
        <v>20</v>
      </c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2">
        <f>IF(AK168&lt;6,SUM(E168:AI168),SUM(LARGE(E168:AI168,{1;2;3;4;5;6})))</f>
        <v>20</v>
      </c>
      <c r="AK168" s="53">
        <f t="shared" si="2"/>
        <v>1</v>
      </c>
      <c r="BB168" s="13"/>
      <c r="BK168" s="14"/>
      <c r="BL168" s="14"/>
    </row>
    <row r="169" spans="1:64" x14ac:dyDescent="0.2">
      <c r="A169" s="67">
        <v>168</v>
      </c>
      <c r="B169" s="26" t="s">
        <v>77</v>
      </c>
      <c r="C169" s="6" t="s">
        <v>79</v>
      </c>
      <c r="D169" s="6" t="s">
        <v>796</v>
      </c>
      <c r="E169" s="18"/>
      <c r="F169" s="9">
        <v>20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51"/>
      <c r="AJ169" s="2">
        <f>IF(AK169&lt;6,SUM(E169:AI169),SUM(LARGE(E169:AI169,{1;2;3;4;5;6})))</f>
        <v>20</v>
      </c>
      <c r="AK169" s="53">
        <f t="shared" si="2"/>
        <v>1</v>
      </c>
      <c r="BB169" s="13"/>
      <c r="BK169" s="14"/>
      <c r="BL169" s="14"/>
    </row>
    <row r="170" spans="1:64" x14ac:dyDescent="0.2">
      <c r="A170" s="67">
        <v>169</v>
      </c>
      <c r="B170" s="26" t="s">
        <v>77</v>
      </c>
      <c r="C170" s="6" t="s">
        <v>192</v>
      </c>
      <c r="D170" s="6" t="s">
        <v>950</v>
      </c>
      <c r="E170" s="9"/>
      <c r="F170" s="9"/>
      <c r="G170" s="9"/>
      <c r="H170" s="9"/>
      <c r="I170" s="9"/>
      <c r="J170" s="9"/>
      <c r="K170" s="9"/>
      <c r="L170" s="9"/>
      <c r="M170" s="9">
        <v>20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72"/>
      <c r="AJ170" s="2">
        <f>IF(AK170&lt;6,SUM(E170:AI170),SUM(LARGE(E170:AI170,{1;2;3;4;5;6})))</f>
        <v>20</v>
      </c>
      <c r="AK170" s="53">
        <f t="shared" si="2"/>
        <v>1</v>
      </c>
      <c r="BB170" s="13"/>
      <c r="BK170" s="14"/>
      <c r="BL170" s="14"/>
    </row>
    <row r="171" spans="1:64" x14ac:dyDescent="0.2">
      <c r="A171" s="67">
        <v>170</v>
      </c>
      <c r="B171" s="26" t="s">
        <v>77</v>
      </c>
      <c r="C171" s="6" t="s">
        <v>137</v>
      </c>
      <c r="D171" s="6" t="s">
        <v>369</v>
      </c>
      <c r="E171" s="51"/>
      <c r="F171" s="51"/>
      <c r="G171" s="51"/>
      <c r="H171" s="51"/>
      <c r="I171" s="51"/>
      <c r="J171" s="51"/>
      <c r="K171" s="51"/>
      <c r="L171" s="51"/>
      <c r="M171" s="51">
        <v>20</v>
      </c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2">
        <f>IF(AK171&lt;6,SUM(E171:AI171),SUM(LARGE(E171:AI171,{1;2;3;4;5;6})))</f>
        <v>20</v>
      </c>
      <c r="AK171" s="53">
        <f t="shared" si="2"/>
        <v>1</v>
      </c>
      <c r="BB171" s="13"/>
      <c r="BK171" s="14"/>
      <c r="BL171" s="14"/>
    </row>
    <row r="172" spans="1:64" x14ac:dyDescent="0.2">
      <c r="A172" s="67">
        <v>171</v>
      </c>
      <c r="B172" s="26" t="s">
        <v>77</v>
      </c>
      <c r="C172" s="6" t="s">
        <v>464</v>
      </c>
      <c r="D172" s="6" t="s">
        <v>647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>
        <v>20</v>
      </c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72"/>
      <c r="AJ172" s="2">
        <f>IF(AK172&lt;6,SUM(E172:AI172),SUM(LARGE(E172:AI172,{1;2;3;4;5;6})))</f>
        <v>20</v>
      </c>
      <c r="AK172" s="53">
        <f t="shared" si="2"/>
        <v>1</v>
      </c>
      <c r="BB172" s="13"/>
      <c r="BK172" s="14"/>
      <c r="BL172" s="14"/>
    </row>
    <row r="173" spans="1:64" x14ac:dyDescent="0.2">
      <c r="A173" s="67">
        <v>172</v>
      </c>
      <c r="B173" s="26" t="s">
        <v>77</v>
      </c>
      <c r="C173" s="6" t="s">
        <v>464</v>
      </c>
      <c r="D173" s="6" t="s">
        <v>693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>
        <v>20</v>
      </c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72"/>
      <c r="AJ173" s="2">
        <f>IF(AK173&lt;6,SUM(E173:AI173),SUM(LARGE(E173:AI173,{1;2;3;4;5;6})))</f>
        <v>20</v>
      </c>
      <c r="AK173" s="53">
        <f t="shared" si="2"/>
        <v>1</v>
      </c>
      <c r="BB173" s="13"/>
      <c r="BK173" s="14"/>
      <c r="BL173" s="14"/>
    </row>
    <row r="174" spans="1:64" x14ac:dyDescent="0.2">
      <c r="A174" s="67">
        <v>173</v>
      </c>
      <c r="B174" s="26" t="s">
        <v>77</v>
      </c>
      <c r="C174" s="6" t="s">
        <v>343</v>
      </c>
      <c r="D174" s="6" t="s">
        <v>145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>
        <v>20</v>
      </c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2">
        <f>IF(AK174&lt;6,SUM(E174:AI174),SUM(LARGE(E174:AI174,{1;2;3;4;5;6})))</f>
        <v>20</v>
      </c>
      <c r="AK174" s="53">
        <f t="shared" si="2"/>
        <v>1</v>
      </c>
      <c r="BB174" s="13"/>
      <c r="BK174" s="14"/>
      <c r="BL174" s="14"/>
    </row>
    <row r="175" spans="1:64" x14ac:dyDescent="0.2">
      <c r="A175" s="67">
        <v>174</v>
      </c>
      <c r="B175" s="26" t="s">
        <v>77</v>
      </c>
      <c r="C175" s="6" t="s">
        <v>1229</v>
      </c>
      <c r="D175" s="6" t="s">
        <v>1097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9">
        <v>20</v>
      </c>
      <c r="X175" s="9"/>
      <c r="Y175" s="9"/>
      <c r="Z175" s="18"/>
      <c r="AA175" s="18"/>
      <c r="AB175" s="18"/>
      <c r="AC175" s="18"/>
      <c r="AD175" s="18"/>
      <c r="AE175" s="18"/>
      <c r="AF175" s="18"/>
      <c r="AG175" s="18"/>
      <c r="AH175" s="18"/>
      <c r="AI175" s="72"/>
      <c r="AJ175" s="2">
        <f>IF(AK175&lt;6,SUM(E175:AI175),SUM(LARGE(E175:AI175,{1;2;3;4;5;6})))</f>
        <v>20</v>
      </c>
      <c r="AK175" s="53">
        <f t="shared" si="2"/>
        <v>1</v>
      </c>
      <c r="BB175" s="13"/>
      <c r="BK175" s="14"/>
      <c r="BL175" s="14"/>
    </row>
    <row r="176" spans="1:64" x14ac:dyDescent="0.2">
      <c r="A176" s="67">
        <v>175</v>
      </c>
      <c r="B176" s="26" t="s">
        <v>77</v>
      </c>
      <c r="C176" s="6" t="s">
        <v>137</v>
      </c>
      <c r="D176" s="6" t="s">
        <v>187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>
        <v>20</v>
      </c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2">
        <f>IF(AK176&lt;6,SUM(E176:AI176),SUM(LARGE(E176:AI176,{1;2;3;4;5;6})))</f>
        <v>20</v>
      </c>
      <c r="AK176" s="53">
        <f t="shared" si="2"/>
        <v>1</v>
      </c>
      <c r="BB176" s="13"/>
      <c r="BK176" s="14"/>
      <c r="BL176" s="14"/>
    </row>
    <row r="177" spans="1:64" x14ac:dyDescent="0.2">
      <c r="A177" s="67">
        <v>176</v>
      </c>
      <c r="B177" s="26" t="s">
        <v>77</v>
      </c>
      <c r="C177" s="6" t="s">
        <v>83</v>
      </c>
      <c r="D177" s="6" t="s">
        <v>994</v>
      </c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>
        <v>20</v>
      </c>
      <c r="AA177" s="51"/>
      <c r="AB177" s="51"/>
      <c r="AC177" s="51"/>
      <c r="AD177" s="51"/>
      <c r="AE177" s="51"/>
      <c r="AF177" s="51"/>
      <c r="AG177" s="51"/>
      <c r="AH177" s="51"/>
      <c r="AI177" s="72"/>
      <c r="AJ177" s="2">
        <f>IF(AK177&lt;6,SUM(E177:AI177),SUM(LARGE(E177:AI177,{1;2;3;4;5;6})))</f>
        <v>20</v>
      </c>
      <c r="AK177" s="53">
        <f t="shared" si="2"/>
        <v>1</v>
      </c>
      <c r="BB177" s="13"/>
      <c r="BK177" s="14"/>
      <c r="BL177" s="14"/>
    </row>
    <row r="178" spans="1:64" x14ac:dyDescent="0.2">
      <c r="A178" s="67">
        <v>177</v>
      </c>
      <c r="B178" s="26" t="s">
        <v>77</v>
      </c>
      <c r="C178" s="8" t="s">
        <v>78</v>
      </c>
      <c r="D178" s="8" t="s">
        <v>569</v>
      </c>
      <c r="E178" s="51">
        <v>4</v>
      </c>
      <c r="F178" s="51"/>
      <c r="G178" s="51">
        <v>4</v>
      </c>
      <c r="H178" s="51"/>
      <c r="I178" s="51"/>
      <c r="J178" s="51"/>
      <c r="K178" s="51"/>
      <c r="L178" s="51"/>
      <c r="M178" s="51"/>
      <c r="N178" s="51"/>
      <c r="O178" s="51"/>
      <c r="P178" s="51">
        <v>2.7</v>
      </c>
      <c r="Q178" s="51"/>
      <c r="R178" s="51"/>
      <c r="S178" s="51"/>
      <c r="T178" s="51">
        <v>3</v>
      </c>
      <c r="U178" s="51"/>
      <c r="V178" s="51"/>
      <c r="W178" s="51">
        <v>3</v>
      </c>
      <c r="X178" s="51"/>
      <c r="Y178" s="51"/>
      <c r="Z178" s="51"/>
      <c r="AA178" s="51"/>
      <c r="AB178" s="51"/>
      <c r="AC178" s="51"/>
      <c r="AD178" s="51"/>
      <c r="AE178" s="51"/>
      <c r="AF178" s="51"/>
      <c r="AG178" s="51">
        <v>3</v>
      </c>
      <c r="AH178" s="51"/>
      <c r="AI178" s="51"/>
      <c r="AJ178" s="2">
        <f>IF(AK178&lt;6,SUM(E178:AI178),SUM(LARGE(E178:AI178,{1;2;3;4;5;6})))</f>
        <v>19.7</v>
      </c>
      <c r="AK178" s="53">
        <f t="shared" si="2"/>
        <v>6</v>
      </c>
      <c r="BB178" s="13"/>
      <c r="BK178" s="14"/>
      <c r="BL178" s="14"/>
    </row>
    <row r="179" spans="1:64" x14ac:dyDescent="0.2">
      <c r="A179" s="67">
        <v>178</v>
      </c>
      <c r="B179" s="26" t="s">
        <v>77</v>
      </c>
      <c r="C179" s="6" t="s">
        <v>464</v>
      </c>
      <c r="D179" s="6" t="s">
        <v>311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v>10</v>
      </c>
      <c r="X179" s="9"/>
      <c r="Y179" s="9"/>
      <c r="Z179" s="9"/>
      <c r="AA179" s="9"/>
      <c r="AB179" s="9"/>
      <c r="AC179" s="9"/>
      <c r="AD179" s="9"/>
      <c r="AE179" s="9"/>
      <c r="AF179" s="9"/>
      <c r="AG179" s="9">
        <v>9.3000000000000007</v>
      </c>
      <c r="AH179" s="9"/>
      <c r="AI179" s="72"/>
      <c r="AJ179" s="2">
        <f>IF(AK179&lt;6,SUM(E179:AI179),SUM(LARGE(E179:AI179,{1;2;3;4;5;6})))</f>
        <v>19.3</v>
      </c>
      <c r="AK179" s="53">
        <f t="shared" si="2"/>
        <v>2</v>
      </c>
      <c r="BB179" s="13"/>
      <c r="BK179" s="14"/>
      <c r="BL179" s="14"/>
    </row>
    <row r="180" spans="1:64" x14ac:dyDescent="0.2">
      <c r="A180" s="67">
        <v>179</v>
      </c>
      <c r="B180" s="26" t="s">
        <v>77</v>
      </c>
      <c r="C180" s="6" t="s">
        <v>78</v>
      </c>
      <c r="D180" s="6" t="s">
        <v>184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>
        <v>8</v>
      </c>
      <c r="Q180" s="9"/>
      <c r="R180" s="9"/>
      <c r="S180" s="9"/>
      <c r="T180" s="9">
        <v>10.7</v>
      </c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72"/>
      <c r="AJ180" s="2">
        <f>IF(AK180&lt;6,SUM(E180:AI180),SUM(LARGE(E180:AI180,{1;2;3;4;5;6})))</f>
        <v>18.7</v>
      </c>
      <c r="AK180" s="53">
        <f t="shared" si="2"/>
        <v>2</v>
      </c>
      <c r="BB180" s="13"/>
      <c r="BK180" s="14"/>
      <c r="BL180" s="14"/>
    </row>
    <row r="181" spans="1:64" x14ac:dyDescent="0.2">
      <c r="A181" s="67">
        <v>180</v>
      </c>
      <c r="B181" s="26" t="s">
        <v>77</v>
      </c>
      <c r="C181" s="6" t="s">
        <v>78</v>
      </c>
      <c r="D181" s="6" t="s">
        <v>103</v>
      </c>
      <c r="E181" s="51">
        <v>18.3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2">
        <f>IF(AK181&lt;6,SUM(E181:AI181),SUM(LARGE(E181:AI181,{1;2;3;4;5;6})))</f>
        <v>18.3</v>
      </c>
      <c r="AK181" s="53">
        <f t="shared" si="2"/>
        <v>1</v>
      </c>
      <c r="BB181" s="13"/>
      <c r="BK181" s="14"/>
      <c r="BL181" s="14"/>
    </row>
    <row r="182" spans="1:64" x14ac:dyDescent="0.2">
      <c r="A182" s="67">
        <v>181</v>
      </c>
      <c r="B182" s="26" t="s">
        <v>77</v>
      </c>
      <c r="C182" s="6" t="s">
        <v>83</v>
      </c>
      <c r="D182" s="6" t="s">
        <v>646</v>
      </c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>
        <v>17.5</v>
      </c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2">
        <f>IF(AK182&lt;6,SUM(E182:AI182),SUM(LARGE(E182:AI182,{1;2;3;4;5;6})))</f>
        <v>17.5</v>
      </c>
      <c r="AK182" s="53">
        <f t="shared" si="2"/>
        <v>1</v>
      </c>
      <c r="BB182" s="13"/>
      <c r="BK182" s="14"/>
      <c r="BL182" s="14"/>
    </row>
    <row r="183" spans="1:64" x14ac:dyDescent="0.2">
      <c r="A183" s="67">
        <v>182</v>
      </c>
      <c r="B183" s="26" t="s">
        <v>77</v>
      </c>
      <c r="C183" s="6" t="s">
        <v>1148</v>
      </c>
      <c r="D183" s="6" t="s">
        <v>1098</v>
      </c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>
        <v>17</v>
      </c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72"/>
      <c r="AJ183" s="2">
        <f>IF(AK183&lt;6,SUM(E183:AI183),SUM(LARGE(E183:AI183,{1;2;3;4;5;6})))</f>
        <v>17</v>
      </c>
      <c r="AK183" s="53">
        <f t="shared" si="2"/>
        <v>1</v>
      </c>
      <c r="BB183" s="13"/>
      <c r="BK183" s="14"/>
      <c r="BL183" s="14"/>
    </row>
    <row r="184" spans="1:64" x14ac:dyDescent="0.2">
      <c r="A184" s="67">
        <v>183</v>
      </c>
      <c r="B184" s="26" t="s">
        <v>77</v>
      </c>
      <c r="C184" s="8" t="s">
        <v>78</v>
      </c>
      <c r="D184" s="6" t="s">
        <v>705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v>2.7</v>
      </c>
      <c r="Q184" s="9"/>
      <c r="R184" s="9"/>
      <c r="S184" s="9"/>
      <c r="T184" s="9">
        <v>3</v>
      </c>
      <c r="U184" s="9"/>
      <c r="V184" s="9"/>
      <c r="W184" s="9">
        <v>3</v>
      </c>
      <c r="X184" s="9"/>
      <c r="Y184" s="9"/>
      <c r="Z184" s="9"/>
      <c r="AA184" s="9"/>
      <c r="AB184" s="9">
        <v>4</v>
      </c>
      <c r="AC184" s="9"/>
      <c r="AD184" s="9"/>
      <c r="AE184" s="9"/>
      <c r="AF184" s="9"/>
      <c r="AG184" s="9">
        <v>4</v>
      </c>
      <c r="AH184" s="9"/>
      <c r="AI184" s="9"/>
      <c r="AJ184" s="2">
        <f>IF(AK184&lt;6,SUM(E184:AI184),SUM(LARGE(E184:AI184,{1;2;3;4;5;6})))</f>
        <v>16.7</v>
      </c>
      <c r="AK184" s="53">
        <f t="shared" si="2"/>
        <v>5</v>
      </c>
      <c r="BB184" s="13"/>
      <c r="BK184" s="14"/>
      <c r="BL184" s="14"/>
    </row>
    <row r="185" spans="1:64" x14ac:dyDescent="0.2">
      <c r="A185" s="67">
        <v>184</v>
      </c>
      <c r="B185" s="26" t="s">
        <v>77</v>
      </c>
      <c r="C185" s="8" t="s">
        <v>464</v>
      </c>
      <c r="D185" s="8" t="s">
        <v>704</v>
      </c>
      <c r="E185" s="9">
        <v>5</v>
      </c>
      <c r="F185" s="9"/>
      <c r="G185" s="9">
        <v>3</v>
      </c>
      <c r="H185" s="9"/>
      <c r="I185" s="9"/>
      <c r="J185" s="9"/>
      <c r="K185" s="9"/>
      <c r="L185" s="9"/>
      <c r="M185" s="9"/>
      <c r="N185" s="9"/>
      <c r="O185" s="9"/>
      <c r="P185" s="9">
        <v>3.3</v>
      </c>
      <c r="Q185" s="9"/>
      <c r="R185" s="9"/>
      <c r="S185" s="9"/>
      <c r="T185" s="9">
        <v>4</v>
      </c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51"/>
      <c r="AJ185" s="2">
        <f>IF(AK185&lt;6,SUM(E185:AI185),SUM(LARGE(E185:AI185,{1;2;3;4;5;6})))</f>
        <v>15.3</v>
      </c>
      <c r="AK185" s="53">
        <f t="shared" si="2"/>
        <v>4</v>
      </c>
      <c r="BB185" s="13"/>
      <c r="BK185" s="14"/>
      <c r="BL185" s="14"/>
    </row>
    <row r="186" spans="1:64" x14ac:dyDescent="0.2">
      <c r="A186" s="67">
        <v>185</v>
      </c>
      <c r="B186" s="26" t="s">
        <v>77</v>
      </c>
      <c r="C186" s="6" t="s">
        <v>464</v>
      </c>
      <c r="D186" s="6" t="s">
        <v>702</v>
      </c>
      <c r="E186" s="51"/>
      <c r="F186" s="51"/>
      <c r="G186" s="51">
        <v>8</v>
      </c>
      <c r="H186" s="51"/>
      <c r="I186" s="51"/>
      <c r="J186" s="51"/>
      <c r="K186" s="51"/>
      <c r="L186" s="51"/>
      <c r="M186" s="51"/>
      <c r="N186" s="51"/>
      <c r="O186" s="51"/>
      <c r="P186" s="51">
        <v>3.3</v>
      </c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>
        <v>4</v>
      </c>
      <c r="AH186" s="51"/>
      <c r="AI186" s="51"/>
      <c r="AJ186" s="2">
        <f>IF(AK186&lt;6,SUM(E186:AI186),SUM(LARGE(E186:AI186,{1;2;3;4;5;6})))</f>
        <v>15.3</v>
      </c>
      <c r="AK186" s="53">
        <f t="shared" si="2"/>
        <v>3</v>
      </c>
      <c r="BB186" s="13"/>
      <c r="BK186" s="14"/>
      <c r="BL186" s="14"/>
    </row>
    <row r="187" spans="1:64" x14ac:dyDescent="0.2">
      <c r="A187" s="67">
        <v>186</v>
      </c>
      <c r="B187" s="26" t="s">
        <v>77</v>
      </c>
      <c r="C187" s="6" t="s">
        <v>464</v>
      </c>
      <c r="D187" s="6" t="s">
        <v>1075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>
        <v>9.3000000000000007</v>
      </c>
      <c r="U187" s="9"/>
      <c r="V187" s="9"/>
      <c r="W187" s="9">
        <v>6</v>
      </c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72"/>
      <c r="AJ187" s="2">
        <f>IF(AK187&lt;6,SUM(E187:AI187),SUM(LARGE(E187:AI187,{1;2;3;4;5;6})))</f>
        <v>15.3</v>
      </c>
      <c r="AK187" s="53">
        <f t="shared" si="2"/>
        <v>2</v>
      </c>
      <c r="BB187" s="13"/>
      <c r="BK187" s="14"/>
      <c r="BL187" s="14"/>
    </row>
    <row r="188" spans="1:64" x14ac:dyDescent="0.2">
      <c r="A188" s="67">
        <v>187</v>
      </c>
      <c r="B188" s="26" t="s">
        <v>77</v>
      </c>
      <c r="C188" s="6" t="s">
        <v>137</v>
      </c>
      <c r="D188" s="6" t="s">
        <v>383</v>
      </c>
      <c r="E188" s="9"/>
      <c r="F188" s="9"/>
      <c r="G188" s="9"/>
      <c r="H188" s="9"/>
      <c r="I188" s="9"/>
      <c r="J188" s="9"/>
      <c r="K188" s="9"/>
      <c r="L188" s="9"/>
      <c r="M188" s="9">
        <v>15</v>
      </c>
      <c r="N188" s="9"/>
      <c r="O188" s="9"/>
      <c r="P188" s="9"/>
      <c r="Q188" s="9"/>
      <c r="R188" s="9"/>
      <c r="S188" s="18">
        <v>0</v>
      </c>
      <c r="T188" s="18">
        <v>0</v>
      </c>
      <c r="U188" s="18"/>
      <c r="V188" s="18"/>
      <c r="W188" s="18">
        <v>0</v>
      </c>
      <c r="X188" s="18"/>
      <c r="Y188" s="18"/>
      <c r="Z188" s="18"/>
      <c r="AA188" s="18"/>
      <c r="AB188" s="18"/>
      <c r="AC188" s="18">
        <v>0</v>
      </c>
      <c r="AD188" s="18"/>
      <c r="AE188" s="18"/>
      <c r="AF188" s="18"/>
      <c r="AG188" s="18"/>
      <c r="AH188" s="18"/>
      <c r="AI188" s="72"/>
      <c r="AJ188" s="2">
        <f>IF(AK188&lt;6,SUM(E188:AI188),SUM(LARGE(E188:AI188,{1;2;3;4;5;6})))</f>
        <v>15</v>
      </c>
      <c r="AK188" s="53">
        <f t="shared" si="2"/>
        <v>5</v>
      </c>
      <c r="BB188" s="13"/>
      <c r="BK188" s="14"/>
      <c r="BL188" s="14"/>
    </row>
    <row r="189" spans="1:64" x14ac:dyDescent="0.2">
      <c r="A189" s="67">
        <v>188</v>
      </c>
      <c r="B189" s="26" t="s">
        <v>77</v>
      </c>
      <c r="C189" s="6" t="s">
        <v>464</v>
      </c>
      <c r="D189" s="6" t="s">
        <v>761</v>
      </c>
      <c r="E189" s="9">
        <v>3</v>
      </c>
      <c r="F189" s="9"/>
      <c r="G189" s="9">
        <v>7</v>
      </c>
      <c r="H189" s="9"/>
      <c r="I189" s="9"/>
      <c r="J189" s="9"/>
      <c r="K189" s="9"/>
      <c r="L189" s="9"/>
      <c r="M189" s="9"/>
      <c r="N189" s="9"/>
      <c r="O189" s="9"/>
      <c r="P189" s="9">
        <v>5</v>
      </c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72"/>
      <c r="AJ189" s="2">
        <f>IF(AK189&lt;6,SUM(E189:AI189),SUM(LARGE(E189:AI189,{1;2;3;4;5;6})))</f>
        <v>15</v>
      </c>
      <c r="AK189" s="53">
        <f t="shared" si="2"/>
        <v>3</v>
      </c>
      <c r="BB189" s="13"/>
      <c r="BK189" s="14"/>
      <c r="BL189" s="14"/>
    </row>
    <row r="190" spans="1:64" x14ac:dyDescent="0.2">
      <c r="A190" s="67">
        <v>189</v>
      </c>
      <c r="B190" s="26" t="s">
        <v>77</v>
      </c>
      <c r="C190" s="6" t="s">
        <v>595</v>
      </c>
      <c r="D190" s="6" t="s">
        <v>360</v>
      </c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2">
        <v>0</v>
      </c>
      <c r="Q190" s="52"/>
      <c r="R190" s="52"/>
      <c r="S190" s="52">
        <v>0</v>
      </c>
      <c r="T190" s="52"/>
      <c r="U190" s="52"/>
      <c r="V190" s="52"/>
      <c r="W190" s="52"/>
      <c r="X190" s="52"/>
      <c r="Y190" s="52"/>
      <c r="Z190" s="52"/>
      <c r="AA190" s="52"/>
      <c r="AB190" s="51">
        <v>15</v>
      </c>
      <c r="AC190" s="52"/>
      <c r="AD190" s="52"/>
      <c r="AE190" s="52"/>
      <c r="AF190" s="52"/>
      <c r="AG190" s="52"/>
      <c r="AH190" s="52"/>
      <c r="AI190" s="9"/>
      <c r="AJ190" s="2">
        <f>IF(AK190&lt;6,SUM(E190:AI190),SUM(LARGE(E190:AI190,{1;2;3;4;5;6})))</f>
        <v>15</v>
      </c>
      <c r="AK190" s="53">
        <f t="shared" si="2"/>
        <v>3</v>
      </c>
      <c r="BB190" s="13"/>
      <c r="BK190" s="14"/>
      <c r="BL190" s="14"/>
    </row>
    <row r="191" spans="1:64" x14ac:dyDescent="0.2">
      <c r="A191" s="67">
        <v>190</v>
      </c>
      <c r="B191" s="26" t="s">
        <v>77</v>
      </c>
      <c r="C191" s="6" t="s">
        <v>262</v>
      </c>
      <c r="D191" s="6" t="s">
        <v>690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9">
        <v>8</v>
      </c>
      <c r="Q191" s="9"/>
      <c r="R191" s="9"/>
      <c r="S191" s="9"/>
      <c r="T191" s="9">
        <v>7</v>
      </c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51"/>
      <c r="AJ191" s="2">
        <f>IF(AK191&lt;6,SUM(E191:AI191),SUM(LARGE(E191:AI191,{1;2;3;4;5;6})))</f>
        <v>15</v>
      </c>
      <c r="AK191" s="53">
        <f t="shared" si="2"/>
        <v>2</v>
      </c>
      <c r="BB191" s="13"/>
      <c r="BK191" s="14"/>
      <c r="BL191" s="14"/>
    </row>
    <row r="192" spans="1:64" x14ac:dyDescent="0.2">
      <c r="A192" s="67">
        <v>191</v>
      </c>
      <c r="B192" s="26" t="s">
        <v>77</v>
      </c>
      <c r="C192" s="6" t="s">
        <v>464</v>
      </c>
      <c r="D192" s="6" t="s">
        <v>668</v>
      </c>
      <c r="E192" s="51"/>
      <c r="F192" s="51"/>
      <c r="G192" s="51"/>
      <c r="H192" s="51">
        <v>15</v>
      </c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0"/>
      <c r="AJ192" s="2">
        <f>IF(AK192&lt;6,SUM(E192:AI192),SUM(LARGE(E192:AI192,{1;2;3;4;5;6})))</f>
        <v>15</v>
      </c>
      <c r="AK192" s="53">
        <f t="shared" si="2"/>
        <v>1</v>
      </c>
      <c r="BB192" s="13"/>
      <c r="BK192" s="14"/>
      <c r="BL192" s="14"/>
    </row>
    <row r="193" spans="1:64" x14ac:dyDescent="0.2">
      <c r="A193" s="67">
        <v>192</v>
      </c>
      <c r="B193" s="26" t="s">
        <v>77</v>
      </c>
      <c r="C193" s="6" t="s">
        <v>78</v>
      </c>
      <c r="D193" s="6" t="s">
        <v>678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>
        <v>15</v>
      </c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72"/>
      <c r="AJ193" s="2">
        <f>IF(AK193&lt;6,SUM(E193:AI193),SUM(LARGE(E193:AI193,{1;2;3;4;5;6})))</f>
        <v>15</v>
      </c>
      <c r="AK193" s="53">
        <f t="shared" si="2"/>
        <v>1</v>
      </c>
      <c r="BB193" s="13"/>
      <c r="BK193" s="14"/>
      <c r="BL193" s="14"/>
    </row>
    <row r="194" spans="1:64" x14ac:dyDescent="0.2">
      <c r="A194" s="67">
        <v>193</v>
      </c>
      <c r="B194" s="26" t="s">
        <v>77</v>
      </c>
      <c r="C194" s="6" t="s">
        <v>263</v>
      </c>
      <c r="D194" s="6" t="s">
        <v>580</v>
      </c>
      <c r="E194" s="52"/>
      <c r="F194" s="51">
        <v>15</v>
      </c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72"/>
      <c r="AJ194" s="2">
        <f>IF(AK194&lt;6,SUM(E194:AI194),SUM(LARGE(E194:AI194,{1;2;3;4;5;6})))</f>
        <v>15</v>
      </c>
      <c r="AK194" s="53">
        <f t="shared" ref="AK194:AK257" si="3">COUNT(E194:AI194)</f>
        <v>1</v>
      </c>
      <c r="BB194" s="13"/>
      <c r="BK194" s="14"/>
      <c r="BL194" s="14"/>
    </row>
    <row r="195" spans="1:64" x14ac:dyDescent="0.2">
      <c r="A195" s="67">
        <v>194</v>
      </c>
      <c r="B195" s="26" t="s">
        <v>77</v>
      </c>
      <c r="C195" s="6" t="s">
        <v>79</v>
      </c>
      <c r="D195" s="6" t="s">
        <v>973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9">
        <v>15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72"/>
      <c r="AJ195" s="2">
        <f>IF(AK195&lt;6,SUM(E195:AI195),SUM(LARGE(E195:AI195,{1;2;3;4;5;6})))</f>
        <v>15</v>
      </c>
      <c r="AK195" s="53">
        <f t="shared" si="3"/>
        <v>1</v>
      </c>
      <c r="BB195" s="13"/>
      <c r="BK195" s="14"/>
      <c r="BL195" s="14"/>
    </row>
    <row r="196" spans="1:64" x14ac:dyDescent="0.2">
      <c r="A196" s="67">
        <v>195</v>
      </c>
      <c r="B196" s="26" t="s">
        <v>77</v>
      </c>
      <c r="C196" s="8" t="s">
        <v>192</v>
      </c>
      <c r="D196" s="6" t="s">
        <v>667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>
        <v>15</v>
      </c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72"/>
      <c r="AJ196" s="2">
        <f>IF(AK196&lt;6,SUM(E196:AI196),SUM(LARGE(E196:AI196,{1;2;3;4;5;6})))</f>
        <v>15</v>
      </c>
      <c r="AK196" s="53">
        <f t="shared" si="3"/>
        <v>1</v>
      </c>
      <c r="BB196" s="13"/>
      <c r="BK196" s="14"/>
      <c r="BL196" s="14"/>
    </row>
    <row r="197" spans="1:64" x14ac:dyDescent="0.2">
      <c r="A197" s="67">
        <v>196</v>
      </c>
      <c r="B197" s="26" t="s">
        <v>77</v>
      </c>
      <c r="C197" s="6" t="s">
        <v>83</v>
      </c>
      <c r="D197" s="6" t="s">
        <v>411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>
        <v>15</v>
      </c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72"/>
      <c r="AJ197" s="2">
        <f>IF(AK197&lt;6,SUM(E197:AI197),SUM(LARGE(E197:AI197,{1;2;3;4;5;6})))</f>
        <v>15</v>
      </c>
      <c r="AK197" s="53">
        <f t="shared" si="3"/>
        <v>1</v>
      </c>
      <c r="BB197" s="13"/>
      <c r="BK197" s="14"/>
      <c r="BL197" s="14"/>
    </row>
    <row r="198" spans="1:64" x14ac:dyDescent="0.2">
      <c r="A198" s="67">
        <v>197</v>
      </c>
      <c r="B198" s="26" t="s">
        <v>77</v>
      </c>
      <c r="C198" s="6" t="s">
        <v>137</v>
      </c>
      <c r="D198" s="6" t="s">
        <v>1046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9">
        <v>15</v>
      </c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72"/>
      <c r="AJ198" s="2">
        <f>IF(AK198&lt;6,SUM(E198:AI198),SUM(LARGE(E198:AI198,{1;2;3;4;5;6})))</f>
        <v>15</v>
      </c>
      <c r="AK198" s="53">
        <f t="shared" si="3"/>
        <v>1</v>
      </c>
      <c r="BB198" s="13"/>
      <c r="BK198" s="14"/>
      <c r="BL198" s="14"/>
    </row>
    <row r="199" spans="1:64" x14ac:dyDescent="0.2">
      <c r="A199" s="67">
        <v>198</v>
      </c>
      <c r="B199" s="26" t="s">
        <v>108</v>
      </c>
      <c r="C199" s="6" t="s">
        <v>464</v>
      </c>
      <c r="D199" s="6" t="s">
        <v>1047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>
        <v>15</v>
      </c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51"/>
      <c r="AJ199" s="2">
        <f>IF(AK199&lt;6,SUM(E199:AI199),SUM(LARGE(E199:AI199,{1;2;3;4;5;6})))</f>
        <v>15</v>
      </c>
      <c r="AK199" s="53">
        <f t="shared" si="3"/>
        <v>1</v>
      </c>
      <c r="BB199" s="13"/>
      <c r="BK199" s="14"/>
      <c r="BL199" s="14"/>
    </row>
    <row r="200" spans="1:64" x14ac:dyDescent="0.2">
      <c r="A200" s="67">
        <v>199</v>
      </c>
      <c r="B200" s="26" t="s">
        <v>77</v>
      </c>
      <c r="C200" s="6" t="s">
        <v>317</v>
      </c>
      <c r="D200" s="6" t="s">
        <v>1074</v>
      </c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>
        <v>15</v>
      </c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72"/>
      <c r="AJ200" s="2">
        <f>IF(AK200&lt;6,SUM(E200:AI200),SUM(LARGE(E200:AI200,{1;2;3;4;5;6})))</f>
        <v>15</v>
      </c>
      <c r="AK200" s="53">
        <f t="shared" si="3"/>
        <v>1</v>
      </c>
      <c r="BB200" s="13"/>
      <c r="BK200" s="14"/>
      <c r="BL200" s="14"/>
    </row>
    <row r="201" spans="1:64" x14ac:dyDescent="0.2">
      <c r="A201" s="67">
        <v>200</v>
      </c>
      <c r="B201" s="26" t="s">
        <v>77</v>
      </c>
      <c r="C201" s="6" t="s">
        <v>1149</v>
      </c>
      <c r="D201" s="6" t="s">
        <v>112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>
        <v>15</v>
      </c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72"/>
      <c r="AJ201" s="2">
        <f>IF(AK201&lt;6,SUM(E201:AI201),SUM(LARGE(E201:AI201,{1;2;3;4;5;6})))</f>
        <v>15</v>
      </c>
      <c r="AK201" s="53">
        <f t="shared" si="3"/>
        <v>1</v>
      </c>
      <c r="BB201" s="13"/>
      <c r="BK201" s="14"/>
      <c r="BL201" s="14"/>
    </row>
    <row r="202" spans="1:64" x14ac:dyDescent="0.2">
      <c r="A202" s="67">
        <v>201</v>
      </c>
      <c r="B202" s="26" t="s">
        <v>77</v>
      </c>
      <c r="C202" s="6" t="s">
        <v>464</v>
      </c>
      <c r="D202" s="6" t="s">
        <v>217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>
        <v>15</v>
      </c>
      <c r="AD202" s="9"/>
      <c r="AE202" s="9"/>
      <c r="AF202" s="9"/>
      <c r="AG202" s="9"/>
      <c r="AH202" s="9"/>
      <c r="AI202" s="72"/>
      <c r="AJ202" s="2">
        <f>IF(AK202&lt;6,SUM(E202:AI202),SUM(LARGE(E202:AI202,{1;2;3;4;5;6})))</f>
        <v>15</v>
      </c>
      <c r="AK202" s="53">
        <f t="shared" si="3"/>
        <v>1</v>
      </c>
      <c r="BB202" s="13"/>
      <c r="BK202" s="14"/>
      <c r="BL202" s="14"/>
    </row>
    <row r="203" spans="1:64" x14ac:dyDescent="0.2">
      <c r="A203" s="67">
        <v>202</v>
      </c>
      <c r="B203" s="26" t="s">
        <v>88</v>
      </c>
      <c r="C203" s="6" t="s">
        <v>464</v>
      </c>
      <c r="D203" s="6" t="s">
        <v>539</v>
      </c>
      <c r="E203" s="9"/>
      <c r="F203" s="9"/>
      <c r="G203" s="9">
        <v>6</v>
      </c>
      <c r="H203" s="9"/>
      <c r="I203" s="9"/>
      <c r="J203" s="9"/>
      <c r="K203" s="9"/>
      <c r="L203" s="9"/>
      <c r="M203" s="9"/>
      <c r="N203" s="9"/>
      <c r="O203" s="9"/>
      <c r="P203" s="9">
        <v>3.3</v>
      </c>
      <c r="Q203" s="9"/>
      <c r="R203" s="9"/>
      <c r="S203" s="9"/>
      <c r="T203" s="9">
        <v>4</v>
      </c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72"/>
      <c r="AJ203" s="2">
        <f>IF(AK203&lt;6,SUM(E203:AI203),SUM(LARGE(E203:AI203,{1;2;3;4;5;6})))</f>
        <v>13.3</v>
      </c>
      <c r="AK203" s="53">
        <f t="shared" si="3"/>
        <v>3</v>
      </c>
      <c r="BB203" s="13"/>
      <c r="BK203" s="14"/>
      <c r="BL203" s="14"/>
    </row>
    <row r="204" spans="1:64" x14ac:dyDescent="0.2">
      <c r="A204" s="67">
        <v>203</v>
      </c>
      <c r="B204" s="26" t="s">
        <v>77</v>
      </c>
      <c r="C204" s="6" t="s">
        <v>718</v>
      </c>
      <c r="D204" s="6" t="s">
        <v>649</v>
      </c>
      <c r="E204" s="9"/>
      <c r="F204" s="9"/>
      <c r="G204" s="9">
        <v>4</v>
      </c>
      <c r="H204" s="9"/>
      <c r="I204" s="9"/>
      <c r="J204" s="9"/>
      <c r="K204" s="9"/>
      <c r="L204" s="9"/>
      <c r="M204" s="9"/>
      <c r="N204" s="9"/>
      <c r="O204" s="9"/>
      <c r="P204" s="9">
        <v>2.7</v>
      </c>
      <c r="Q204" s="9"/>
      <c r="R204" s="9"/>
      <c r="S204" s="9"/>
      <c r="T204" s="9"/>
      <c r="U204" s="9"/>
      <c r="V204" s="9"/>
      <c r="W204" s="9"/>
      <c r="X204" s="9"/>
      <c r="Y204" s="9"/>
      <c r="Z204" s="18">
        <v>0</v>
      </c>
      <c r="AA204" s="18"/>
      <c r="AB204" s="18"/>
      <c r="AC204" s="9">
        <v>6</v>
      </c>
      <c r="AD204" s="9"/>
      <c r="AE204" s="9"/>
      <c r="AF204" s="9"/>
      <c r="AG204" s="9"/>
      <c r="AH204" s="9"/>
      <c r="AI204" s="72"/>
      <c r="AJ204" s="2">
        <f>IF(AK204&lt;6,SUM(E204:AI204),SUM(LARGE(E204:AI204,{1;2;3;4;5;6})))</f>
        <v>12.7</v>
      </c>
      <c r="AK204" s="53">
        <f t="shared" si="3"/>
        <v>4</v>
      </c>
      <c r="BB204" s="13"/>
      <c r="BK204" s="14"/>
      <c r="BL204" s="14"/>
    </row>
    <row r="205" spans="1:64" x14ac:dyDescent="0.2">
      <c r="A205" s="67">
        <v>204</v>
      </c>
      <c r="B205" s="26" t="s">
        <v>77</v>
      </c>
      <c r="C205" s="6" t="s">
        <v>137</v>
      </c>
      <c r="D205" s="6" t="s">
        <v>708</v>
      </c>
      <c r="E205" s="9">
        <v>3</v>
      </c>
      <c r="F205" s="9"/>
      <c r="G205" s="9">
        <v>3.5</v>
      </c>
      <c r="H205" s="9"/>
      <c r="I205" s="9"/>
      <c r="J205" s="9"/>
      <c r="K205" s="9"/>
      <c r="L205" s="9"/>
      <c r="M205" s="9"/>
      <c r="N205" s="9"/>
      <c r="O205" s="9"/>
      <c r="P205" s="9">
        <v>2</v>
      </c>
      <c r="Q205" s="9"/>
      <c r="R205" s="9"/>
      <c r="S205" s="9"/>
      <c r="T205" s="9">
        <v>3</v>
      </c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50"/>
      <c r="AJ205" s="2">
        <f>IF(AK205&lt;6,SUM(E205:AI205),SUM(LARGE(E205:AI205,{1;2;3;4;5;6})))</f>
        <v>11.5</v>
      </c>
      <c r="AK205" s="53">
        <f t="shared" si="3"/>
        <v>4</v>
      </c>
      <c r="BB205" s="13"/>
      <c r="BK205" s="14"/>
      <c r="BL205" s="14"/>
    </row>
    <row r="206" spans="1:64" x14ac:dyDescent="0.2">
      <c r="A206" s="67">
        <v>205</v>
      </c>
      <c r="B206" s="26" t="s">
        <v>77</v>
      </c>
      <c r="C206" s="6" t="s">
        <v>464</v>
      </c>
      <c r="D206" s="6" t="s">
        <v>948</v>
      </c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>
        <v>2.2999999999999998</v>
      </c>
      <c r="U206" s="51"/>
      <c r="V206" s="51"/>
      <c r="W206" s="51">
        <v>2</v>
      </c>
      <c r="X206" s="51"/>
      <c r="Y206" s="51"/>
      <c r="Z206" s="51"/>
      <c r="AA206" s="51"/>
      <c r="AB206" s="51">
        <v>4</v>
      </c>
      <c r="AC206" s="51"/>
      <c r="AD206" s="51"/>
      <c r="AE206" s="51"/>
      <c r="AF206" s="51"/>
      <c r="AG206" s="51">
        <v>3</v>
      </c>
      <c r="AH206" s="51"/>
      <c r="AI206" s="51"/>
      <c r="AJ206" s="2">
        <f>IF(AK206&lt;6,SUM(E206:AI206),SUM(LARGE(E206:AI206,{1;2;3;4;5;6})))</f>
        <v>11.3</v>
      </c>
      <c r="AK206" s="53">
        <f t="shared" si="3"/>
        <v>4</v>
      </c>
      <c r="BB206" s="13"/>
      <c r="BK206" s="14"/>
      <c r="BL206" s="14"/>
    </row>
    <row r="207" spans="1:64" x14ac:dyDescent="0.2">
      <c r="A207" s="67">
        <v>206</v>
      </c>
      <c r="B207" s="26" t="s">
        <v>77</v>
      </c>
      <c r="C207" s="6" t="s">
        <v>85</v>
      </c>
      <c r="D207" s="6" t="s">
        <v>493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>
        <v>3.3</v>
      </c>
      <c r="Q207" s="9"/>
      <c r="R207" s="9"/>
      <c r="S207" s="9"/>
      <c r="T207" s="9">
        <v>4</v>
      </c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>
        <v>4</v>
      </c>
      <c r="AH207" s="9"/>
      <c r="AI207" s="51"/>
      <c r="AJ207" s="2">
        <f>IF(AK207&lt;6,SUM(E207:AI207),SUM(LARGE(E207:AI207,{1;2;3;4;5;6})))</f>
        <v>11.3</v>
      </c>
      <c r="AK207" s="53">
        <f t="shared" si="3"/>
        <v>3</v>
      </c>
      <c r="BB207" s="13"/>
      <c r="BK207" s="14"/>
      <c r="BL207" s="14"/>
    </row>
    <row r="208" spans="1:64" x14ac:dyDescent="0.2">
      <c r="A208" s="67">
        <v>207</v>
      </c>
      <c r="B208" s="26" t="s">
        <v>77</v>
      </c>
      <c r="C208" s="6" t="s">
        <v>78</v>
      </c>
      <c r="D208" s="6" t="s">
        <v>341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>
        <v>3</v>
      </c>
      <c r="U208" s="9"/>
      <c r="V208" s="9"/>
      <c r="W208" s="9">
        <v>3</v>
      </c>
      <c r="X208" s="9"/>
      <c r="Y208" s="9"/>
      <c r="Z208" s="9"/>
      <c r="AA208" s="9"/>
      <c r="AB208" s="9">
        <v>5</v>
      </c>
      <c r="AC208" s="9"/>
      <c r="AD208" s="9"/>
      <c r="AE208" s="9"/>
      <c r="AF208" s="9"/>
      <c r="AG208" s="9"/>
      <c r="AH208" s="9"/>
      <c r="AI208" s="72"/>
      <c r="AJ208" s="2">
        <f>IF(AK208&lt;6,SUM(E208:AI208),SUM(LARGE(E208:AI208,{1;2;3;4;5;6})))</f>
        <v>11</v>
      </c>
      <c r="AK208" s="53">
        <f t="shared" si="3"/>
        <v>3</v>
      </c>
      <c r="BB208" s="13"/>
      <c r="BK208" s="14"/>
      <c r="BL208" s="14"/>
    </row>
    <row r="209" spans="1:64" ht="13.5" customHeight="1" x14ac:dyDescent="0.2">
      <c r="A209" s="67">
        <v>208</v>
      </c>
      <c r="B209" s="26" t="s">
        <v>77</v>
      </c>
      <c r="C209" s="6" t="s">
        <v>83</v>
      </c>
      <c r="D209" s="6" t="s">
        <v>846</v>
      </c>
      <c r="E209" s="9"/>
      <c r="F209" s="9"/>
      <c r="G209" s="9">
        <v>10.7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2">
        <f>IF(AK209&lt;6,SUM(E209:AI209),SUM(LARGE(E209:AI209,{1;2;3;4;5;6})))</f>
        <v>10.7</v>
      </c>
      <c r="AK209" s="53">
        <f t="shared" si="3"/>
        <v>1</v>
      </c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D209" s="12"/>
      <c r="BE209" s="12"/>
      <c r="BF209" s="12"/>
      <c r="BG209" s="12"/>
    </row>
    <row r="210" spans="1:64" s="12" customFormat="1" x14ac:dyDescent="0.2">
      <c r="A210" s="67">
        <v>209</v>
      </c>
      <c r="B210" s="26" t="s">
        <v>77</v>
      </c>
      <c r="C210" s="6" t="s">
        <v>262</v>
      </c>
      <c r="D210" s="6" t="s">
        <v>621</v>
      </c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>
        <v>0</v>
      </c>
      <c r="Q210" s="52"/>
      <c r="R210" s="52"/>
      <c r="S210" s="52"/>
      <c r="T210" s="51">
        <v>9.3000000000000007</v>
      </c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72"/>
      <c r="AJ210" s="2">
        <f>IF(AK210&lt;6,SUM(E210:AI210),SUM(LARGE(E210:AI210,{1;2;3;4;5;6})))</f>
        <v>9.3000000000000007</v>
      </c>
      <c r="AK210" s="53">
        <f t="shared" si="3"/>
        <v>2</v>
      </c>
      <c r="BK210" s="14"/>
      <c r="BL210" s="14"/>
    </row>
    <row r="211" spans="1:64" s="12" customFormat="1" x14ac:dyDescent="0.2">
      <c r="A211" s="67">
        <v>210</v>
      </c>
      <c r="B211" s="26" t="s">
        <v>77</v>
      </c>
      <c r="C211" s="8" t="s">
        <v>137</v>
      </c>
      <c r="D211" s="8" t="s">
        <v>576</v>
      </c>
      <c r="E211" s="51"/>
      <c r="F211" s="51"/>
      <c r="G211" s="51"/>
      <c r="H211" s="51"/>
      <c r="I211" s="51"/>
      <c r="J211" s="51"/>
      <c r="K211" s="51"/>
      <c r="L211" s="51"/>
      <c r="M211" s="51">
        <v>9.3000000000000007</v>
      </c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2">
        <f>IF(AK211&lt;6,SUM(E211:AI211),SUM(LARGE(E211:AI211,{1;2;3;4;5;6})))</f>
        <v>9.3000000000000007</v>
      </c>
      <c r="AK211" s="53">
        <f t="shared" si="3"/>
        <v>1</v>
      </c>
      <c r="BB211" s="16"/>
      <c r="BC211" s="16"/>
      <c r="BK211" s="14"/>
      <c r="BL211" s="14"/>
    </row>
    <row r="212" spans="1:64" s="12" customFormat="1" x14ac:dyDescent="0.2">
      <c r="A212" s="67">
        <v>211</v>
      </c>
      <c r="B212" s="26" t="s">
        <v>77</v>
      </c>
      <c r="C212" s="6" t="s">
        <v>464</v>
      </c>
      <c r="D212" s="8" t="s">
        <v>1222</v>
      </c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>
        <v>9.3000000000000007</v>
      </c>
      <c r="AH212" s="51"/>
      <c r="AI212" s="51"/>
      <c r="AJ212" s="2">
        <f>IF(AK212&lt;6,SUM(E212:AI212),SUM(LARGE(E212:AI212,{1;2;3;4;5;6})))</f>
        <v>9.3000000000000007</v>
      </c>
      <c r="AK212" s="53">
        <f t="shared" si="3"/>
        <v>1</v>
      </c>
    </row>
    <row r="213" spans="1:64" s="12" customFormat="1" x14ac:dyDescent="0.2">
      <c r="A213" s="67">
        <v>212</v>
      </c>
      <c r="B213" s="26" t="s">
        <v>77</v>
      </c>
      <c r="C213" s="6" t="s">
        <v>137</v>
      </c>
      <c r="D213" s="6" t="s">
        <v>401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>
        <v>9.3000000000000007</v>
      </c>
      <c r="AH213" s="9"/>
      <c r="AI213" s="72"/>
      <c r="AJ213" s="2">
        <f>IF(AK213&lt;6,SUM(E213:AI213),SUM(LARGE(E213:AI213,{1;2;3;4;5;6})))</f>
        <v>9.3000000000000007</v>
      </c>
      <c r="AK213" s="53">
        <f t="shared" si="3"/>
        <v>1</v>
      </c>
      <c r="BB213" s="16"/>
      <c r="BC213" s="16"/>
      <c r="BK213" s="14"/>
      <c r="BL213" s="14"/>
    </row>
    <row r="214" spans="1:64" s="12" customFormat="1" x14ac:dyDescent="0.2">
      <c r="A214" s="67">
        <v>213</v>
      </c>
      <c r="B214" s="26" t="s">
        <v>77</v>
      </c>
      <c r="C214" s="6" t="s">
        <v>78</v>
      </c>
      <c r="D214" s="6" t="s">
        <v>384</v>
      </c>
      <c r="E214" s="9">
        <v>8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72"/>
      <c r="AJ214" s="2">
        <f>IF(AK214&lt;6,SUM(E214:AI214),SUM(LARGE(E214:AI214,{1;2;3;4;5;6})))</f>
        <v>8</v>
      </c>
      <c r="AK214" s="53">
        <f t="shared" si="3"/>
        <v>1</v>
      </c>
      <c r="BB214" s="16"/>
      <c r="BC214" s="16"/>
      <c r="BK214" s="14"/>
      <c r="BL214" s="14"/>
    </row>
    <row r="215" spans="1:64" s="12" customFormat="1" x14ac:dyDescent="0.2">
      <c r="A215" s="67">
        <v>214</v>
      </c>
      <c r="B215" s="26" t="s">
        <v>77</v>
      </c>
      <c r="C215" s="6" t="s">
        <v>1148</v>
      </c>
      <c r="D215" s="6" t="s">
        <v>1099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>
        <v>8</v>
      </c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72"/>
      <c r="AJ215" s="2">
        <f>IF(AK215&lt;6,SUM(E215:AI215),SUM(LARGE(E215:AI215,{1;2;3;4;5;6})))</f>
        <v>8</v>
      </c>
      <c r="AK215" s="53">
        <f t="shared" si="3"/>
        <v>1</v>
      </c>
      <c r="AL215" s="14"/>
    </row>
    <row r="216" spans="1:64" s="12" customFormat="1" x14ac:dyDescent="0.2">
      <c r="A216" s="67">
        <v>215</v>
      </c>
      <c r="B216" s="26" t="s">
        <v>77</v>
      </c>
      <c r="C216" s="6" t="s">
        <v>466</v>
      </c>
      <c r="D216" s="6" t="s">
        <v>1153</v>
      </c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>
        <v>8</v>
      </c>
      <c r="AC216" s="51"/>
      <c r="AD216" s="51"/>
      <c r="AE216" s="51"/>
      <c r="AF216" s="51"/>
      <c r="AG216" s="51"/>
      <c r="AH216" s="51"/>
      <c r="AI216" s="50"/>
      <c r="AJ216" s="2">
        <f>IF(AK216&lt;6,SUM(E216:AI216),SUM(LARGE(E216:AI216,{1;2;3;4;5;6})))</f>
        <v>8</v>
      </c>
      <c r="AK216" s="53">
        <f t="shared" si="3"/>
        <v>1</v>
      </c>
      <c r="AL216" s="14"/>
    </row>
    <row r="217" spans="1:64" s="12" customFormat="1" x14ac:dyDescent="0.2">
      <c r="A217" s="67">
        <v>216</v>
      </c>
      <c r="B217" s="26" t="s">
        <v>77</v>
      </c>
      <c r="C217" s="6" t="s">
        <v>595</v>
      </c>
      <c r="D217" s="6" t="s">
        <v>1155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>
        <v>8</v>
      </c>
      <c r="AC217" s="9"/>
      <c r="AD217" s="9"/>
      <c r="AE217" s="9"/>
      <c r="AF217" s="9"/>
      <c r="AG217" s="9"/>
      <c r="AH217" s="9"/>
      <c r="AI217" s="72"/>
      <c r="AJ217" s="2">
        <f>IF(AK217&lt;6,SUM(E217:AI217),SUM(LARGE(E217:AI217,{1;2;3;4;5;6})))</f>
        <v>8</v>
      </c>
      <c r="AK217" s="53">
        <f t="shared" si="3"/>
        <v>1</v>
      </c>
      <c r="AZ217" s="16"/>
      <c r="BA217" s="16"/>
      <c r="BI217" s="14"/>
      <c r="BJ217" s="14"/>
    </row>
    <row r="218" spans="1:64" s="12" customFormat="1" x14ac:dyDescent="0.2">
      <c r="A218" s="67">
        <v>217</v>
      </c>
      <c r="B218" s="26" t="s">
        <v>77</v>
      </c>
      <c r="C218" s="8" t="s">
        <v>1229</v>
      </c>
      <c r="D218" s="6" t="s">
        <v>1223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>
        <v>8</v>
      </c>
      <c r="AH218" s="9"/>
      <c r="AI218" s="51"/>
      <c r="AJ218" s="2">
        <f>IF(AK218&lt;6,SUM(E218:AI218),SUM(LARGE(E218:AI218,{1;2;3;4;5;6})))</f>
        <v>8</v>
      </c>
      <c r="AK218" s="53">
        <f t="shared" si="3"/>
        <v>1</v>
      </c>
      <c r="AZ218" s="16"/>
      <c r="BA218" s="16"/>
      <c r="BI218" s="14"/>
      <c r="BJ218" s="14"/>
    </row>
    <row r="219" spans="1:64" s="12" customFormat="1" x14ac:dyDescent="0.2">
      <c r="A219" s="67">
        <v>218</v>
      </c>
      <c r="B219" s="26" t="s">
        <v>77</v>
      </c>
      <c r="C219" s="6" t="s">
        <v>137</v>
      </c>
      <c r="D219" s="6" t="s">
        <v>1101</v>
      </c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>
        <v>3</v>
      </c>
      <c r="X219" s="51"/>
      <c r="Y219" s="51"/>
      <c r="Z219" s="51"/>
      <c r="AA219" s="51"/>
      <c r="AB219" s="51"/>
      <c r="AC219" s="51">
        <v>4</v>
      </c>
      <c r="AD219" s="51"/>
      <c r="AE219" s="51"/>
      <c r="AF219" s="51"/>
      <c r="AG219" s="51"/>
      <c r="AH219" s="51"/>
      <c r="AI219" s="51"/>
      <c r="AJ219" s="2">
        <f>IF(AK219&lt;6,SUM(E219:AI219),SUM(LARGE(E219:AI219,{1;2;3;4;5;6})))</f>
        <v>7</v>
      </c>
      <c r="AK219" s="53">
        <f t="shared" si="3"/>
        <v>2</v>
      </c>
      <c r="BA219" s="16"/>
      <c r="BB219" s="16"/>
      <c r="BJ219" s="14"/>
      <c r="BK219" s="14"/>
    </row>
    <row r="220" spans="1:64" x14ac:dyDescent="0.2">
      <c r="A220" s="67">
        <v>219</v>
      </c>
      <c r="B220" s="26" t="s">
        <v>77</v>
      </c>
      <c r="C220" s="6" t="s">
        <v>1229</v>
      </c>
      <c r="D220" s="6" t="s">
        <v>544</v>
      </c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>
        <v>7</v>
      </c>
      <c r="AH220" s="51"/>
      <c r="AI220" s="51"/>
      <c r="AJ220" s="2">
        <f>IF(AK220&lt;6,SUM(E220:AI220),SUM(LARGE(E220:AI220,{1;2;3;4;5;6})))</f>
        <v>7</v>
      </c>
      <c r="AK220" s="53">
        <f t="shared" si="3"/>
        <v>1</v>
      </c>
      <c r="BA220" s="12"/>
      <c r="BC220" s="3"/>
      <c r="BJ220" s="12"/>
      <c r="BL220" s="3"/>
    </row>
    <row r="221" spans="1:64" s="12" customFormat="1" x14ac:dyDescent="0.2">
      <c r="A221" s="67">
        <v>220</v>
      </c>
      <c r="B221" s="26" t="s">
        <v>77</v>
      </c>
      <c r="C221" s="6" t="s">
        <v>718</v>
      </c>
      <c r="D221" s="6" t="s">
        <v>648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>
        <v>6.5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72"/>
      <c r="AJ221" s="2">
        <f>IF(AK221&lt;6,SUM(E221:AI221),SUM(LARGE(E221:AI221,{1;2;3;4;5;6})))</f>
        <v>6.5</v>
      </c>
      <c r="AK221" s="53">
        <f t="shared" si="3"/>
        <v>1</v>
      </c>
      <c r="BB221" s="13"/>
      <c r="BJ221" s="14"/>
      <c r="BK221" s="14"/>
    </row>
    <row r="222" spans="1:64" s="12" customFormat="1" x14ac:dyDescent="0.2">
      <c r="A222" s="67">
        <v>221</v>
      </c>
      <c r="B222" s="26" t="s">
        <v>77</v>
      </c>
      <c r="C222" s="8" t="s">
        <v>1229</v>
      </c>
      <c r="D222" s="6" t="s">
        <v>1109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8">
        <v>0</v>
      </c>
      <c r="AA222" s="18"/>
      <c r="AB222" s="18"/>
      <c r="AC222" s="18">
        <v>0</v>
      </c>
      <c r="AD222" s="18"/>
      <c r="AE222" s="18"/>
      <c r="AF222" s="18"/>
      <c r="AG222" s="9">
        <v>6</v>
      </c>
      <c r="AH222" s="9"/>
      <c r="AI222" s="51"/>
      <c r="AJ222" s="2">
        <f>IF(AK222&lt;6,SUM(E222:AI222),SUM(LARGE(E222:AI222,{1;2;3;4;5;6})))</f>
        <v>6</v>
      </c>
      <c r="AK222" s="53">
        <f t="shared" si="3"/>
        <v>3</v>
      </c>
      <c r="BI222" s="14"/>
      <c r="BJ222" s="14"/>
    </row>
    <row r="223" spans="1:64" s="12" customFormat="1" x14ac:dyDescent="0.2">
      <c r="A223" s="67">
        <v>222</v>
      </c>
      <c r="B223" s="26" t="s">
        <v>77</v>
      </c>
      <c r="C223" s="6" t="s">
        <v>83</v>
      </c>
      <c r="D223" s="6" t="s">
        <v>707</v>
      </c>
      <c r="E223" s="9">
        <v>3</v>
      </c>
      <c r="F223" s="9"/>
      <c r="G223" s="9">
        <v>3</v>
      </c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72"/>
      <c r="AJ223" s="2">
        <f>IF(AK223&lt;6,SUM(E223:AI223),SUM(LARGE(E223:AI223,{1;2;3;4;5;6})))</f>
        <v>6</v>
      </c>
      <c r="AK223" s="53">
        <f t="shared" si="3"/>
        <v>2</v>
      </c>
      <c r="BA223" s="13"/>
      <c r="BI223" s="14"/>
      <c r="BJ223" s="14"/>
    </row>
    <row r="224" spans="1:64" s="12" customFormat="1" x14ac:dyDescent="0.2">
      <c r="A224" s="67">
        <v>223</v>
      </c>
      <c r="B224" s="26" t="s">
        <v>77</v>
      </c>
      <c r="C224" s="6" t="s">
        <v>192</v>
      </c>
      <c r="D224" s="6" t="s">
        <v>521</v>
      </c>
      <c r="E224" s="9"/>
      <c r="F224" s="9"/>
      <c r="G224" s="9">
        <v>3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>
        <v>3</v>
      </c>
      <c r="AH224" s="9"/>
      <c r="AI224" s="72"/>
      <c r="AJ224" s="2">
        <f>IF(AK224&lt;6,SUM(E224:AI224),SUM(LARGE(E224:AI224,{1;2;3;4;5;6})))</f>
        <v>6</v>
      </c>
      <c r="AK224" s="53">
        <f t="shared" si="3"/>
        <v>2</v>
      </c>
      <c r="BA224" s="13"/>
      <c r="BI224" s="14"/>
      <c r="BJ224" s="14"/>
    </row>
    <row r="225" spans="1:64" x14ac:dyDescent="0.2">
      <c r="A225" s="67">
        <v>224</v>
      </c>
      <c r="B225" s="26" t="s">
        <v>77</v>
      </c>
      <c r="C225" s="6" t="s">
        <v>137</v>
      </c>
      <c r="D225" s="6" t="s">
        <v>695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>
        <v>3</v>
      </c>
      <c r="X225" s="9"/>
      <c r="Y225" s="9"/>
      <c r="Z225" s="9"/>
      <c r="AA225" s="9"/>
      <c r="AB225" s="9"/>
      <c r="AC225" s="9"/>
      <c r="AD225" s="9"/>
      <c r="AE225" s="9"/>
      <c r="AF225" s="9"/>
      <c r="AG225" s="9">
        <v>3</v>
      </c>
      <c r="AH225" s="9"/>
      <c r="AI225" s="72"/>
      <c r="AJ225" s="2">
        <f>IF(AK225&lt;6,SUM(E225:AI225),SUM(LARGE(E225:AI225,{1;2;3;4;5;6})))</f>
        <v>6</v>
      </c>
      <c r="AK225" s="53">
        <f t="shared" si="3"/>
        <v>2</v>
      </c>
      <c r="AP225" s="12"/>
      <c r="AQ225" s="12"/>
      <c r="AR225" s="12"/>
      <c r="AZ225" s="12"/>
      <c r="BA225" s="13"/>
      <c r="BB225" s="3"/>
      <c r="BC225" s="3"/>
      <c r="BI225" s="12"/>
      <c r="BJ225" s="12"/>
      <c r="BK225" s="3"/>
      <c r="BL225" s="3"/>
    </row>
    <row r="226" spans="1:64" s="12" customFormat="1" x14ac:dyDescent="0.2">
      <c r="A226" s="67">
        <v>225</v>
      </c>
      <c r="B226" s="26" t="s">
        <v>77</v>
      </c>
      <c r="C226" s="6" t="s">
        <v>595</v>
      </c>
      <c r="D226" s="6" t="s">
        <v>414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>
        <v>6</v>
      </c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72"/>
      <c r="AJ226" s="2">
        <f>IF(AK226&lt;6,SUM(E226:AI226),SUM(LARGE(E226:AI226,{1;2;3;4;5;6})))</f>
        <v>6</v>
      </c>
      <c r="AK226" s="53">
        <f t="shared" si="3"/>
        <v>1</v>
      </c>
      <c r="BI226" s="14"/>
      <c r="BJ226" s="14"/>
    </row>
    <row r="227" spans="1:64" s="12" customFormat="1" x14ac:dyDescent="0.2">
      <c r="A227" s="67">
        <v>226</v>
      </c>
      <c r="B227" s="26" t="s">
        <v>77</v>
      </c>
      <c r="C227" s="6" t="s">
        <v>263</v>
      </c>
      <c r="D227" s="6" t="s">
        <v>966</v>
      </c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>
        <v>2.2999999999999998</v>
      </c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>
        <v>3</v>
      </c>
      <c r="AH227" s="51"/>
      <c r="AI227" s="72"/>
      <c r="AJ227" s="2">
        <f>IF(AK227&lt;6,SUM(E227:AI227),SUM(LARGE(E227:AI227,{1;2;3;4;5;6})))</f>
        <v>5.3</v>
      </c>
      <c r="AK227" s="53">
        <f t="shared" si="3"/>
        <v>2</v>
      </c>
      <c r="BI227" s="14"/>
      <c r="BJ227" s="14"/>
    </row>
    <row r="228" spans="1:64" x14ac:dyDescent="0.2">
      <c r="A228" s="67">
        <v>227</v>
      </c>
      <c r="B228" s="26" t="s">
        <v>77</v>
      </c>
      <c r="C228" s="78" t="s">
        <v>464</v>
      </c>
      <c r="D228" s="6" t="s">
        <v>630</v>
      </c>
      <c r="E228" s="51"/>
      <c r="F228" s="51"/>
      <c r="G228" s="51">
        <v>3</v>
      </c>
      <c r="H228" s="51"/>
      <c r="I228" s="51"/>
      <c r="J228" s="51"/>
      <c r="K228" s="51"/>
      <c r="L228" s="51"/>
      <c r="M228" s="51"/>
      <c r="N228" s="51"/>
      <c r="O228" s="51"/>
      <c r="P228" s="51">
        <v>2</v>
      </c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2">
        <f>IF(AK228&lt;6,SUM(E228:AI228),SUM(LARGE(E228:AI228,{1;2;3;4;5;6})))</f>
        <v>5</v>
      </c>
      <c r="AK228" s="53">
        <f t="shared" si="3"/>
        <v>2</v>
      </c>
      <c r="AQ228" s="12"/>
      <c r="AR228" s="12"/>
      <c r="AS228" s="12"/>
      <c r="BA228" s="12"/>
      <c r="BC228" s="3"/>
      <c r="BJ228" s="12"/>
      <c r="BL228" s="3"/>
    </row>
    <row r="229" spans="1:64" x14ac:dyDescent="0.2">
      <c r="A229" s="67">
        <v>228</v>
      </c>
      <c r="B229" s="26" t="s">
        <v>77</v>
      </c>
      <c r="C229" s="78" t="s">
        <v>78</v>
      </c>
      <c r="D229" s="6" t="s">
        <v>682</v>
      </c>
      <c r="E229" s="9"/>
      <c r="F229" s="9"/>
      <c r="G229" s="9">
        <v>5</v>
      </c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72"/>
      <c r="AJ229" s="2">
        <f>IF(AK229&lt;6,SUM(E229:AI229),SUM(LARGE(E229:AI229,{1;2;3;4;5;6})))</f>
        <v>5</v>
      </c>
      <c r="AK229" s="53">
        <f t="shared" si="3"/>
        <v>1</v>
      </c>
      <c r="AQ229" s="12"/>
      <c r="AR229" s="12"/>
      <c r="AS229" s="12"/>
      <c r="BA229" s="12"/>
      <c r="BC229" s="3"/>
      <c r="BJ229" s="12"/>
      <c r="BL229" s="3"/>
    </row>
    <row r="230" spans="1:64" x14ac:dyDescent="0.2">
      <c r="A230" s="67">
        <v>229</v>
      </c>
      <c r="B230" s="26" t="s">
        <v>77</v>
      </c>
      <c r="C230" s="78" t="s">
        <v>1229</v>
      </c>
      <c r="D230" s="6" t="s">
        <v>1224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>
        <v>5</v>
      </c>
      <c r="AH230" s="9"/>
      <c r="AI230" s="72"/>
      <c r="AJ230" s="2">
        <f>IF(AK230&lt;6,SUM(E230:AI230),SUM(LARGE(E230:AI230,{1;2;3;4;5;6})))</f>
        <v>5</v>
      </c>
      <c r="AK230" s="53">
        <f t="shared" si="3"/>
        <v>1</v>
      </c>
      <c r="AQ230" s="12"/>
      <c r="AR230" s="12"/>
      <c r="AS230" s="12"/>
      <c r="BA230" s="12"/>
      <c r="BC230" s="3"/>
      <c r="BJ230" s="12"/>
      <c r="BL230" s="3"/>
    </row>
    <row r="231" spans="1:64" x14ac:dyDescent="0.2">
      <c r="A231" s="67">
        <v>230</v>
      </c>
      <c r="B231" s="26" t="s">
        <v>77</v>
      </c>
      <c r="C231" s="6" t="s">
        <v>464</v>
      </c>
      <c r="D231" s="6" t="s">
        <v>1080</v>
      </c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>
        <v>2.2999999999999998</v>
      </c>
      <c r="U231" s="51"/>
      <c r="V231" s="51"/>
      <c r="W231" s="51">
        <v>2</v>
      </c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2">
        <f>IF(AK231&lt;6,SUM(E231:AI231),SUM(LARGE(E231:AI231,{1;2;3;4;5;6})))</f>
        <v>4.3</v>
      </c>
      <c r="AK231" s="53">
        <f t="shared" si="3"/>
        <v>2</v>
      </c>
      <c r="AQ231" s="12"/>
      <c r="AR231" s="12"/>
      <c r="AS231" s="12"/>
      <c r="BA231" s="12"/>
      <c r="BC231" s="3"/>
      <c r="BJ231" s="12"/>
      <c r="BL231" s="3"/>
    </row>
    <row r="232" spans="1:64" x14ac:dyDescent="0.2">
      <c r="A232" s="67">
        <v>231</v>
      </c>
      <c r="B232" s="26" t="s">
        <v>77</v>
      </c>
      <c r="C232" s="6" t="s">
        <v>78</v>
      </c>
      <c r="D232" s="6" t="s">
        <v>342</v>
      </c>
      <c r="E232" s="18"/>
      <c r="F232" s="18"/>
      <c r="G232" s="18"/>
      <c r="H232" s="18">
        <v>0</v>
      </c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>
        <v>0</v>
      </c>
      <c r="T232" s="18"/>
      <c r="U232" s="18"/>
      <c r="V232" s="18"/>
      <c r="W232" s="9">
        <v>4</v>
      </c>
      <c r="X232" s="9"/>
      <c r="Y232" s="9"/>
      <c r="Z232" s="18"/>
      <c r="AA232" s="18"/>
      <c r="AB232" s="18"/>
      <c r="AC232" s="18"/>
      <c r="AD232" s="18"/>
      <c r="AE232" s="18"/>
      <c r="AF232" s="18"/>
      <c r="AG232" s="18"/>
      <c r="AH232" s="18"/>
      <c r="AI232" s="72"/>
      <c r="AJ232" s="2">
        <f>IF(AK232&lt;6,SUM(E232:AI232),SUM(LARGE(E232:AI232,{1;2;3;4;5;6})))</f>
        <v>4</v>
      </c>
      <c r="AK232" s="53">
        <f t="shared" si="3"/>
        <v>3</v>
      </c>
      <c r="AQ232" s="12"/>
      <c r="AR232" s="12"/>
      <c r="AS232" s="12"/>
      <c r="BA232" s="12"/>
      <c r="BC232" s="3"/>
      <c r="BJ232" s="12"/>
      <c r="BL232" s="3"/>
    </row>
    <row r="233" spans="1:64" x14ac:dyDescent="0.2">
      <c r="A233" s="67">
        <v>232</v>
      </c>
      <c r="B233" s="26" t="s">
        <v>77</v>
      </c>
      <c r="C233" s="6" t="s">
        <v>464</v>
      </c>
      <c r="D233" s="6" t="s">
        <v>629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>
        <v>4</v>
      </c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72"/>
      <c r="AJ233" s="2">
        <f>IF(AK233&lt;6,SUM(E233:AI233),SUM(LARGE(E233:AI233,{1;2;3;4;5;6})))</f>
        <v>4</v>
      </c>
      <c r="AK233" s="53">
        <f t="shared" si="3"/>
        <v>1</v>
      </c>
      <c r="AQ233" s="12"/>
      <c r="AR233" s="12"/>
      <c r="AS233" s="12"/>
      <c r="BA233" s="12"/>
      <c r="BB233" s="13"/>
      <c r="BC233" s="3"/>
      <c r="BJ233" s="12"/>
      <c r="BL233" s="3"/>
    </row>
    <row r="234" spans="1:64" x14ac:dyDescent="0.2">
      <c r="A234" s="67">
        <v>233</v>
      </c>
      <c r="B234" s="26" t="s">
        <v>77</v>
      </c>
      <c r="C234" s="6" t="s">
        <v>263</v>
      </c>
      <c r="D234" s="6" t="s">
        <v>252</v>
      </c>
      <c r="E234" s="9">
        <v>4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72"/>
      <c r="AJ234" s="2">
        <f>IF(AK234&lt;6,SUM(E234:AI234),SUM(LARGE(E234:AI234,{1;2;3;4;5;6})))</f>
        <v>4</v>
      </c>
      <c r="AK234" s="53">
        <f t="shared" si="3"/>
        <v>1</v>
      </c>
      <c r="AQ234" s="12"/>
      <c r="AR234" s="12"/>
      <c r="AS234" s="12"/>
      <c r="BA234" s="12"/>
      <c r="BC234" s="3"/>
      <c r="BJ234" s="12"/>
      <c r="BL234" s="3"/>
    </row>
    <row r="235" spans="1:64" x14ac:dyDescent="0.2">
      <c r="A235" s="67">
        <v>234</v>
      </c>
      <c r="B235" s="26" t="s">
        <v>77</v>
      </c>
      <c r="C235" s="6" t="s">
        <v>262</v>
      </c>
      <c r="D235" s="6" t="s">
        <v>1100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>
        <v>4</v>
      </c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72"/>
      <c r="AJ235" s="2">
        <f>IF(AK235&lt;6,SUM(E235:AI235),SUM(LARGE(E235:AI235,{1;2;3;4;5;6})))</f>
        <v>4</v>
      </c>
      <c r="AK235" s="53">
        <f t="shared" si="3"/>
        <v>1</v>
      </c>
      <c r="AQ235" s="12"/>
      <c r="AR235" s="12"/>
      <c r="AS235" s="12"/>
      <c r="BA235" s="12"/>
      <c r="BC235" s="3"/>
      <c r="BJ235" s="12"/>
      <c r="BL235" s="3"/>
    </row>
    <row r="236" spans="1:64" x14ac:dyDescent="0.2">
      <c r="A236" s="67">
        <v>235</v>
      </c>
      <c r="B236" s="26" t="s">
        <v>77</v>
      </c>
      <c r="C236" s="6" t="s">
        <v>464</v>
      </c>
      <c r="D236" s="6" t="s">
        <v>1154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>
        <v>4</v>
      </c>
      <c r="AC236" s="9"/>
      <c r="AD236" s="9"/>
      <c r="AE236" s="9"/>
      <c r="AF236" s="9"/>
      <c r="AG236" s="9"/>
      <c r="AH236" s="9"/>
      <c r="AI236" s="72"/>
      <c r="AJ236" s="2">
        <f>IF(AK236&lt;6,SUM(E236:AI236),SUM(LARGE(E236:AI236,{1;2;3;4;5;6})))</f>
        <v>4</v>
      </c>
      <c r="AK236" s="53">
        <f t="shared" si="3"/>
        <v>1</v>
      </c>
      <c r="AQ236" s="12"/>
      <c r="AR236" s="12"/>
      <c r="AS236" s="12"/>
      <c r="BA236" s="12"/>
      <c r="BC236" s="3"/>
      <c r="BJ236" s="12"/>
      <c r="BL236" s="3"/>
    </row>
    <row r="237" spans="1:64" x14ac:dyDescent="0.2">
      <c r="A237" s="67">
        <v>236</v>
      </c>
      <c r="B237" s="26" t="s">
        <v>77</v>
      </c>
      <c r="C237" s="6" t="s">
        <v>83</v>
      </c>
      <c r="D237" s="6" t="s">
        <v>1207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>
        <v>4</v>
      </c>
      <c r="AD237" s="9"/>
      <c r="AE237" s="9"/>
      <c r="AF237" s="9"/>
      <c r="AG237" s="9"/>
      <c r="AH237" s="9"/>
      <c r="AI237" s="72"/>
      <c r="AJ237" s="2">
        <f>IF(AK237&lt;6,SUM(E237:AI237),SUM(LARGE(E237:AI237,{1;2;3;4;5;6})))</f>
        <v>4</v>
      </c>
      <c r="AK237" s="53">
        <f t="shared" si="3"/>
        <v>1</v>
      </c>
      <c r="AQ237" s="12"/>
      <c r="AR237" s="12"/>
      <c r="AS237" s="12"/>
      <c r="BA237" s="12"/>
      <c r="BC237" s="3"/>
      <c r="BJ237" s="12"/>
      <c r="BL237" s="3"/>
    </row>
    <row r="238" spans="1:64" x14ac:dyDescent="0.2">
      <c r="A238" s="67">
        <v>237</v>
      </c>
      <c r="B238" s="26" t="s">
        <v>77</v>
      </c>
      <c r="C238" s="6" t="s">
        <v>82</v>
      </c>
      <c r="D238" s="6" t="s">
        <v>1093</v>
      </c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>
        <v>4</v>
      </c>
      <c r="AD238" s="51"/>
      <c r="AE238" s="51"/>
      <c r="AF238" s="51"/>
      <c r="AG238" s="51"/>
      <c r="AH238" s="51"/>
      <c r="AI238" s="72"/>
      <c r="AJ238" s="2">
        <f>IF(AK238&lt;6,SUM(E238:AI238),SUM(LARGE(E238:AI238,{1;2;3;4;5;6})))</f>
        <v>4</v>
      </c>
      <c r="AK238" s="53">
        <f t="shared" si="3"/>
        <v>1</v>
      </c>
      <c r="AQ238" s="12"/>
      <c r="AR238" s="12"/>
      <c r="AS238" s="12"/>
      <c r="BA238" s="12"/>
      <c r="BC238" s="3"/>
      <c r="BJ238" s="12"/>
      <c r="BL238" s="3"/>
    </row>
    <row r="239" spans="1:64" x14ac:dyDescent="0.2">
      <c r="A239" s="67">
        <v>238</v>
      </c>
      <c r="B239" s="26" t="s">
        <v>77</v>
      </c>
      <c r="C239" s="6" t="s">
        <v>464</v>
      </c>
      <c r="D239" s="6" t="s">
        <v>1069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>
        <v>4</v>
      </c>
      <c r="AH239" s="9"/>
      <c r="AI239" s="51"/>
      <c r="AJ239" s="2">
        <f>IF(AK239&lt;6,SUM(E239:AI239),SUM(LARGE(E239:AI239,{1;2;3;4;5;6})))</f>
        <v>4</v>
      </c>
      <c r="AK239" s="53">
        <f t="shared" si="3"/>
        <v>1</v>
      </c>
      <c r="AQ239" s="12"/>
      <c r="AR239" s="12"/>
      <c r="AS239" s="12"/>
      <c r="BA239" s="12"/>
      <c r="BB239" s="13"/>
      <c r="BC239" s="3"/>
      <c r="BJ239" s="12"/>
      <c r="BL239" s="3"/>
    </row>
    <row r="240" spans="1:64" x14ac:dyDescent="0.2">
      <c r="A240" s="67">
        <v>239</v>
      </c>
      <c r="B240" s="26" t="s">
        <v>77</v>
      </c>
      <c r="C240" s="6" t="s">
        <v>464</v>
      </c>
      <c r="D240" s="6" t="s">
        <v>715</v>
      </c>
      <c r="E240" s="9"/>
      <c r="F240" s="9"/>
      <c r="G240" s="9">
        <v>3.5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72"/>
      <c r="AJ240" s="2">
        <f>IF(AK240&lt;6,SUM(E240:AI240),SUM(LARGE(E240:AI240,{1;2;3;4;5;6})))</f>
        <v>3.5</v>
      </c>
      <c r="AK240" s="53">
        <f t="shared" si="3"/>
        <v>1</v>
      </c>
      <c r="AQ240" s="12"/>
      <c r="AR240" s="12"/>
      <c r="AS240" s="12"/>
      <c r="BA240" s="12"/>
      <c r="BC240" s="3"/>
      <c r="BJ240" s="12"/>
      <c r="BL240" s="3"/>
    </row>
    <row r="241" spans="1:64" x14ac:dyDescent="0.2">
      <c r="A241" s="67">
        <v>240</v>
      </c>
      <c r="B241" s="26" t="s">
        <v>77</v>
      </c>
      <c r="C241" s="8" t="s">
        <v>464</v>
      </c>
      <c r="D241" s="6" t="s">
        <v>854</v>
      </c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>
        <v>3.3</v>
      </c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2">
        <f>IF(AK241&lt;6,SUM(E241:AI241),SUM(LARGE(E241:AI241,{1;2;3;4;5;6})))</f>
        <v>3.3</v>
      </c>
      <c r="AK241" s="53">
        <f t="shared" si="3"/>
        <v>1</v>
      </c>
      <c r="BA241" s="12"/>
      <c r="BC241" s="3"/>
      <c r="BJ241" s="12"/>
      <c r="BL241" s="3"/>
    </row>
    <row r="242" spans="1:64" x14ac:dyDescent="0.2">
      <c r="A242" s="67">
        <v>241</v>
      </c>
      <c r="B242" s="26" t="s">
        <v>77</v>
      </c>
      <c r="C242" s="6" t="s">
        <v>1229</v>
      </c>
      <c r="D242" s="6" t="s">
        <v>453</v>
      </c>
      <c r="E242" s="18">
        <v>0</v>
      </c>
      <c r="F242" s="18"/>
      <c r="G242" s="18"/>
      <c r="H242" s="18"/>
      <c r="I242" s="18"/>
      <c r="J242" s="18"/>
      <c r="K242" s="18"/>
      <c r="L242" s="18"/>
      <c r="M242" s="18">
        <v>0</v>
      </c>
      <c r="N242" s="18"/>
      <c r="O242" s="18"/>
      <c r="P242" s="18"/>
      <c r="Q242" s="18"/>
      <c r="R242" s="18"/>
      <c r="S242" s="18"/>
      <c r="T242" s="18"/>
      <c r="U242" s="18"/>
      <c r="V242" s="18"/>
      <c r="W242" s="18">
        <v>3</v>
      </c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50"/>
      <c r="AJ242" s="2">
        <f>IF(AK242&lt;6,SUM(E242:AI242),SUM(LARGE(E242:AI242,{1;2;3;4;5;6})))</f>
        <v>3</v>
      </c>
      <c r="AK242" s="53">
        <f t="shared" si="3"/>
        <v>3</v>
      </c>
      <c r="BA242" s="12"/>
      <c r="BB242" s="13"/>
      <c r="BC242" s="3"/>
      <c r="BJ242" s="12"/>
      <c r="BL242" s="3"/>
    </row>
    <row r="243" spans="1:64" x14ac:dyDescent="0.2">
      <c r="A243" s="67">
        <v>242</v>
      </c>
      <c r="B243" s="26" t="s">
        <v>77</v>
      </c>
      <c r="C243" s="6" t="s">
        <v>464</v>
      </c>
      <c r="D243" s="6" t="s">
        <v>847</v>
      </c>
      <c r="E243" s="9"/>
      <c r="F243" s="9"/>
      <c r="G243" s="9">
        <v>3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72"/>
      <c r="AJ243" s="2">
        <f>IF(AK243&lt;6,SUM(E243:AI243),SUM(LARGE(E243:AI243,{1;2;3;4;5;6})))</f>
        <v>3</v>
      </c>
      <c r="AK243" s="53">
        <f t="shared" si="3"/>
        <v>1</v>
      </c>
      <c r="BA243" s="12"/>
      <c r="BB243" s="13"/>
      <c r="BC243" s="3"/>
      <c r="BJ243" s="12"/>
      <c r="BL243" s="3"/>
    </row>
    <row r="244" spans="1:64" x14ac:dyDescent="0.2">
      <c r="A244" s="67">
        <v>243</v>
      </c>
      <c r="B244" s="26" t="s">
        <v>77</v>
      </c>
      <c r="C244" s="6" t="s">
        <v>78</v>
      </c>
      <c r="D244" s="6" t="s">
        <v>1078</v>
      </c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9">
        <v>3</v>
      </c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72"/>
      <c r="AJ244" s="2">
        <f>IF(AK244&lt;6,SUM(E244:AI244),SUM(LARGE(E244:AI244,{1;2;3;4;5;6})))</f>
        <v>3</v>
      </c>
      <c r="AK244" s="53">
        <f t="shared" si="3"/>
        <v>1</v>
      </c>
      <c r="BA244" s="12"/>
      <c r="BB244" s="13"/>
      <c r="BC244" s="3"/>
      <c r="BJ244" s="12"/>
      <c r="BL244" s="3"/>
    </row>
    <row r="245" spans="1:64" x14ac:dyDescent="0.2">
      <c r="A245" s="67">
        <v>244</v>
      </c>
      <c r="B245" s="26" t="s">
        <v>77</v>
      </c>
      <c r="C245" s="6" t="s">
        <v>464</v>
      </c>
      <c r="D245" s="6" t="s">
        <v>1079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>
        <v>3</v>
      </c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51"/>
      <c r="AJ245" s="2">
        <f>IF(AK245&lt;6,SUM(E245:AI245),SUM(LARGE(E245:AI245,{1;2;3;4;5;6})))</f>
        <v>3</v>
      </c>
      <c r="AK245" s="53">
        <f t="shared" si="3"/>
        <v>1</v>
      </c>
      <c r="BA245" s="12"/>
      <c r="BB245" s="13"/>
      <c r="BC245" s="3"/>
      <c r="BJ245" s="12"/>
      <c r="BL245" s="3"/>
    </row>
    <row r="246" spans="1:64" x14ac:dyDescent="0.2">
      <c r="A246" s="67">
        <v>245</v>
      </c>
      <c r="B246" s="26" t="s">
        <v>77</v>
      </c>
      <c r="C246" s="6" t="s">
        <v>464</v>
      </c>
      <c r="D246" s="6" t="s">
        <v>1102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>
        <v>3</v>
      </c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72"/>
      <c r="AJ246" s="2">
        <f>IF(AK246&lt;6,SUM(E246:AI246),SUM(LARGE(E246:AI246,{1;2;3;4;5;6})))</f>
        <v>3</v>
      </c>
      <c r="AK246" s="53">
        <f t="shared" si="3"/>
        <v>1</v>
      </c>
      <c r="BA246" s="12"/>
      <c r="BB246" s="13"/>
      <c r="BC246" s="3"/>
      <c r="BJ246" s="12"/>
      <c r="BL246" s="3"/>
    </row>
    <row r="247" spans="1:64" x14ac:dyDescent="0.2">
      <c r="A247" s="67">
        <v>246</v>
      </c>
      <c r="B247" s="26" t="s">
        <v>108</v>
      </c>
      <c r="C247" s="6" t="s">
        <v>464</v>
      </c>
      <c r="D247" s="6" t="s">
        <v>1225</v>
      </c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>
        <v>3</v>
      </c>
      <c r="AH247" s="51"/>
      <c r="AI247" s="9"/>
      <c r="AJ247" s="2">
        <f>IF(AK247&lt;6,SUM(E247:AI247),SUM(LARGE(E247:AI247,{1;2;3;4;5;6})))</f>
        <v>3</v>
      </c>
      <c r="AK247" s="53">
        <f t="shared" si="3"/>
        <v>1</v>
      </c>
      <c r="BA247" s="12"/>
      <c r="BB247" s="13"/>
      <c r="BC247" s="3"/>
      <c r="BJ247" s="12"/>
      <c r="BL247" s="3"/>
    </row>
    <row r="248" spans="1:64" x14ac:dyDescent="0.2">
      <c r="A248" s="67">
        <v>247</v>
      </c>
      <c r="B248" s="26" t="s">
        <v>77</v>
      </c>
      <c r="C248" s="6" t="s">
        <v>595</v>
      </c>
      <c r="D248" s="6" t="s">
        <v>359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>
        <v>2.7</v>
      </c>
      <c r="Q248" s="9"/>
      <c r="R248" s="9"/>
      <c r="S248" s="18">
        <v>0</v>
      </c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72"/>
      <c r="AJ248" s="2">
        <f>IF(AK248&lt;6,SUM(E248:AI248),SUM(LARGE(E248:AI248,{1;2;3;4;5;6})))</f>
        <v>2.7</v>
      </c>
      <c r="AK248" s="53">
        <f t="shared" si="3"/>
        <v>2</v>
      </c>
      <c r="BA248" s="12"/>
      <c r="BC248" s="3"/>
      <c r="BJ248" s="12"/>
      <c r="BL248" s="3"/>
    </row>
    <row r="249" spans="1:64" x14ac:dyDescent="0.2">
      <c r="A249" s="67">
        <v>248</v>
      </c>
      <c r="B249" s="26" t="s">
        <v>77</v>
      </c>
      <c r="C249" s="6" t="s">
        <v>83</v>
      </c>
      <c r="D249" s="6" t="s">
        <v>679</v>
      </c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>
        <v>2</v>
      </c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2">
        <f>IF(AK249&lt;6,SUM(E249:AI249),SUM(LARGE(E249:AI249,{1;2;3;4;5;6})))</f>
        <v>2</v>
      </c>
      <c r="AK249" s="53">
        <f t="shared" si="3"/>
        <v>1</v>
      </c>
      <c r="BA249" s="12"/>
      <c r="BB249" s="13"/>
      <c r="BC249" s="3"/>
      <c r="BJ249" s="12"/>
      <c r="BL249" s="3"/>
    </row>
    <row r="250" spans="1:64" x14ac:dyDescent="0.2">
      <c r="A250" s="67">
        <v>249</v>
      </c>
      <c r="B250" s="26" t="s">
        <v>77</v>
      </c>
      <c r="C250" s="6" t="s">
        <v>1229</v>
      </c>
      <c r="D250" s="6" t="s">
        <v>886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>
        <v>2</v>
      </c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72"/>
      <c r="AJ250" s="2">
        <f>IF(AK250&lt;6,SUM(E250:AI250),SUM(LARGE(E250:AI250,{1;2;3;4;5;6})))</f>
        <v>2</v>
      </c>
      <c r="AK250" s="53">
        <f t="shared" si="3"/>
        <v>1</v>
      </c>
      <c r="BA250" s="12"/>
      <c r="BC250" s="3"/>
      <c r="BJ250" s="12"/>
      <c r="BL250" s="3"/>
    </row>
    <row r="251" spans="1:64" x14ac:dyDescent="0.2">
      <c r="A251" s="67">
        <v>250</v>
      </c>
      <c r="B251" s="26" t="s">
        <v>77</v>
      </c>
      <c r="C251" s="6" t="s">
        <v>78</v>
      </c>
      <c r="D251" s="6" t="s">
        <v>381</v>
      </c>
      <c r="E251" s="18"/>
      <c r="F251" s="18"/>
      <c r="G251" s="18">
        <v>0</v>
      </c>
      <c r="H251" s="18">
        <v>0</v>
      </c>
      <c r="I251" s="18"/>
      <c r="J251" s="18"/>
      <c r="K251" s="18"/>
      <c r="L251" s="18"/>
      <c r="M251" s="18">
        <v>0</v>
      </c>
      <c r="N251" s="18"/>
      <c r="O251" s="18"/>
      <c r="P251" s="18">
        <v>0</v>
      </c>
      <c r="Q251" s="18"/>
      <c r="R251" s="18"/>
      <c r="S251" s="18">
        <v>0</v>
      </c>
      <c r="T251" s="18"/>
      <c r="U251" s="18"/>
      <c r="V251" s="18"/>
      <c r="W251" s="18"/>
      <c r="X251" s="18"/>
      <c r="Y251" s="18"/>
      <c r="Z251" s="18"/>
      <c r="AA251" s="18"/>
      <c r="AB251" s="18">
        <v>0</v>
      </c>
      <c r="AC251" s="18"/>
      <c r="AD251" s="18"/>
      <c r="AE251" s="18"/>
      <c r="AF251" s="18"/>
      <c r="AG251" s="18"/>
      <c r="AH251" s="18"/>
      <c r="AI251" s="72"/>
      <c r="AJ251" s="2">
        <f>IF(AK251&lt;6,SUM(E251:AI251),SUM(LARGE(E251:AI251,{1;2;3;4;5;6})))</f>
        <v>0</v>
      </c>
      <c r="AK251" s="53">
        <f t="shared" si="3"/>
        <v>6</v>
      </c>
      <c r="BA251" s="12"/>
      <c r="BB251" s="13"/>
      <c r="BC251" s="3"/>
      <c r="BJ251" s="12"/>
      <c r="BL251" s="3"/>
    </row>
    <row r="252" spans="1:64" x14ac:dyDescent="0.2">
      <c r="A252" s="67">
        <v>251</v>
      </c>
      <c r="B252" s="26" t="s">
        <v>77</v>
      </c>
      <c r="C252" s="6" t="s">
        <v>83</v>
      </c>
      <c r="D252" s="6" t="s">
        <v>795</v>
      </c>
      <c r="E252" s="52"/>
      <c r="F252" s="52">
        <v>0</v>
      </c>
      <c r="G252" s="52"/>
      <c r="H252" s="52">
        <v>0</v>
      </c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1"/>
      <c r="AJ252" s="2">
        <f>IF(AK252&lt;6,SUM(E252:AI252),SUM(LARGE(E252:AI252,{1;2;3;4;5;6})))</f>
        <v>0</v>
      </c>
      <c r="AK252" s="53">
        <f t="shared" si="3"/>
        <v>2</v>
      </c>
      <c r="BA252" s="12"/>
      <c r="BC252" s="3"/>
      <c r="BJ252" s="12"/>
      <c r="BL252" s="3"/>
    </row>
    <row r="253" spans="1:64" x14ac:dyDescent="0.2">
      <c r="A253" s="67">
        <v>252</v>
      </c>
      <c r="B253" s="26" t="s">
        <v>77</v>
      </c>
      <c r="C253" s="6" t="s">
        <v>1229</v>
      </c>
      <c r="D253" s="6" t="s">
        <v>1073</v>
      </c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2">
        <v>0</v>
      </c>
      <c r="U253" s="52"/>
      <c r="V253" s="52"/>
      <c r="W253" s="52">
        <v>0</v>
      </c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1"/>
      <c r="AJ253" s="2">
        <f>IF(AK253&lt;6,SUM(E253:AI253),SUM(LARGE(E253:AI253,{1;2;3;4;5;6})))</f>
        <v>0</v>
      </c>
      <c r="AK253" s="53">
        <f t="shared" si="3"/>
        <v>2</v>
      </c>
      <c r="BA253" s="12"/>
      <c r="BC253" s="3"/>
      <c r="BJ253" s="12"/>
      <c r="BL253" s="3"/>
    </row>
    <row r="254" spans="1:64" x14ac:dyDescent="0.2">
      <c r="A254" s="67">
        <v>253</v>
      </c>
      <c r="B254" s="26" t="s">
        <v>77</v>
      </c>
      <c r="C254" s="6" t="s">
        <v>464</v>
      </c>
      <c r="D254" s="6" t="s">
        <v>472</v>
      </c>
      <c r="E254" s="51"/>
      <c r="F254" s="51"/>
      <c r="G254" s="51"/>
      <c r="H254" s="52">
        <v>0</v>
      </c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1"/>
      <c r="AJ254" s="2">
        <f>IF(AK254&lt;6,SUM(E254:AI254),SUM(LARGE(E254:AI254,{1;2;3;4;5;6})))</f>
        <v>0</v>
      </c>
      <c r="AK254" s="53">
        <f t="shared" si="3"/>
        <v>1</v>
      </c>
      <c r="BA254" s="12"/>
      <c r="BC254" s="3"/>
      <c r="BJ254" s="12"/>
      <c r="BL254" s="3"/>
    </row>
    <row r="255" spans="1:64" x14ac:dyDescent="0.2">
      <c r="A255" s="67">
        <v>254</v>
      </c>
      <c r="B255" s="26" t="s">
        <v>77</v>
      </c>
      <c r="C255" s="8" t="s">
        <v>169</v>
      </c>
      <c r="D255" s="6" t="s">
        <v>313</v>
      </c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>
        <v>0</v>
      </c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1"/>
      <c r="AJ255" s="2">
        <f>IF(AK255&lt;6,SUM(E255:AI255),SUM(LARGE(E255:AI255,{1;2;3;4;5;6})))</f>
        <v>0</v>
      </c>
      <c r="AK255" s="53">
        <f t="shared" si="3"/>
        <v>1</v>
      </c>
      <c r="BA255" s="12"/>
      <c r="BC255" s="3"/>
      <c r="BJ255" s="12"/>
      <c r="BL255" s="3"/>
    </row>
    <row r="256" spans="1:64" x14ac:dyDescent="0.2">
      <c r="A256" s="67">
        <v>255</v>
      </c>
      <c r="B256" s="26" t="s">
        <v>77</v>
      </c>
      <c r="C256" s="6" t="s">
        <v>137</v>
      </c>
      <c r="D256" s="6" t="s">
        <v>6</v>
      </c>
      <c r="E256" s="9"/>
      <c r="F256" s="9"/>
      <c r="G256" s="9"/>
      <c r="H256" s="9"/>
      <c r="I256" s="9"/>
      <c r="J256" s="9"/>
      <c r="K256" s="9"/>
      <c r="L256" s="9"/>
      <c r="M256" s="18">
        <v>0</v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51"/>
      <c r="AJ256" s="2">
        <f>IF(AK256&lt;6,SUM(E256:AI256),SUM(LARGE(E256:AI256,{1;2;3;4;5;6})))</f>
        <v>0</v>
      </c>
      <c r="AK256" s="53">
        <f t="shared" si="3"/>
        <v>1</v>
      </c>
      <c r="BA256" s="12"/>
      <c r="BC256" s="3"/>
      <c r="BJ256" s="12"/>
      <c r="BL256" s="3"/>
    </row>
    <row r="257" spans="1:64" x14ac:dyDescent="0.2">
      <c r="A257" s="67">
        <v>256</v>
      </c>
      <c r="B257" s="26" t="s">
        <v>88</v>
      </c>
      <c r="C257" s="6" t="s">
        <v>464</v>
      </c>
      <c r="D257" s="12" t="s">
        <v>542</v>
      </c>
      <c r="E257" s="51"/>
      <c r="F257" s="51"/>
      <c r="G257" s="51"/>
      <c r="H257" s="52">
        <v>0</v>
      </c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1"/>
      <c r="AJ257" s="2">
        <f>IF(AK257&lt;6,SUM(E257:AI257),SUM(LARGE(E257:AI257,{1;2;3;4;5;6})))</f>
        <v>0</v>
      </c>
      <c r="AK257" s="53">
        <f t="shared" si="3"/>
        <v>1</v>
      </c>
      <c r="BA257" s="12"/>
      <c r="BC257" s="3"/>
      <c r="BJ257" s="12"/>
      <c r="BL257" s="3"/>
    </row>
    <row r="258" spans="1:64" x14ac:dyDescent="0.2">
      <c r="A258" s="67">
        <v>257</v>
      </c>
      <c r="B258" s="26" t="s">
        <v>88</v>
      </c>
      <c r="C258" s="6" t="s">
        <v>464</v>
      </c>
      <c r="D258" s="6" t="s">
        <v>446</v>
      </c>
      <c r="E258" s="18"/>
      <c r="F258" s="18"/>
      <c r="G258" s="18"/>
      <c r="H258" s="18">
        <v>0</v>
      </c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72"/>
      <c r="AJ258" s="2">
        <f>IF(AK258&lt;6,SUM(E258:AI258),SUM(LARGE(E258:AI258,{1;2;3;4;5;6})))</f>
        <v>0</v>
      </c>
      <c r="AK258" s="53">
        <f t="shared" ref="AK258:AK324" si="4">COUNT(E258:AI258)</f>
        <v>1</v>
      </c>
      <c r="BA258" s="12"/>
      <c r="BB258" s="13"/>
      <c r="BC258" s="3"/>
      <c r="BJ258" s="12"/>
      <c r="BL258" s="3"/>
    </row>
    <row r="259" spans="1:64" x14ac:dyDescent="0.2">
      <c r="A259" s="67">
        <v>258</v>
      </c>
      <c r="B259" s="26" t="s">
        <v>77</v>
      </c>
      <c r="C259" s="6" t="s">
        <v>464</v>
      </c>
      <c r="D259" s="6" t="s">
        <v>972</v>
      </c>
      <c r="E259" s="18"/>
      <c r="F259" s="18"/>
      <c r="G259" s="18"/>
      <c r="H259" s="18"/>
      <c r="I259" s="18"/>
      <c r="J259" s="18"/>
      <c r="K259" s="18"/>
      <c r="L259" s="18"/>
      <c r="M259" s="18"/>
      <c r="N259" s="18">
        <v>0</v>
      </c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"/>
      <c r="AJ259" s="2">
        <f>IF(AK259&lt;6,SUM(E259:AI259),SUM(LARGE(E259:AI259,{1;2;3;4;5;6})))</f>
        <v>0</v>
      </c>
      <c r="AK259" s="53">
        <f t="shared" si="4"/>
        <v>1</v>
      </c>
      <c r="BA259" s="12"/>
      <c r="BC259" s="3"/>
      <c r="BJ259" s="12"/>
      <c r="BL259" s="3"/>
    </row>
    <row r="260" spans="1:64" x14ac:dyDescent="0.2">
      <c r="A260" s="67">
        <v>259</v>
      </c>
      <c r="B260" s="26" t="s">
        <v>77</v>
      </c>
      <c r="C260" s="6" t="s">
        <v>464</v>
      </c>
      <c r="D260" s="6" t="s">
        <v>662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>
        <v>0</v>
      </c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72"/>
      <c r="AJ260" s="2">
        <f>IF(AK260&lt;6,SUM(E260:AI260),SUM(LARGE(E260:AI260,{1;2;3;4;5;6})))</f>
        <v>0</v>
      </c>
      <c r="AK260" s="53">
        <f t="shared" si="4"/>
        <v>1</v>
      </c>
      <c r="BA260" s="12"/>
      <c r="BC260" s="3"/>
      <c r="BJ260" s="12"/>
      <c r="BL260" s="3"/>
    </row>
    <row r="261" spans="1:64" x14ac:dyDescent="0.2">
      <c r="A261" s="67">
        <v>260</v>
      </c>
      <c r="B261" s="26" t="s">
        <v>77</v>
      </c>
      <c r="C261" s="6" t="s">
        <v>464</v>
      </c>
      <c r="D261" s="6" t="s">
        <v>663</v>
      </c>
      <c r="E261" s="18"/>
      <c r="F261" s="18"/>
      <c r="G261" s="18"/>
      <c r="H261" s="18"/>
      <c r="I261" s="18"/>
      <c r="J261" s="18"/>
      <c r="K261" s="18"/>
      <c r="L261" s="18"/>
      <c r="M261" s="18"/>
      <c r="N261" s="18">
        <v>0</v>
      </c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72"/>
      <c r="AJ261" s="2">
        <f>IF(AK261&lt;6,SUM(E261:AI261),SUM(LARGE(E261:AI261,{1;2;3;4;5;6})))</f>
        <v>0</v>
      </c>
      <c r="AK261" s="53">
        <f t="shared" si="4"/>
        <v>1</v>
      </c>
      <c r="BA261" s="12"/>
      <c r="BB261" s="13"/>
      <c r="BC261" s="3"/>
      <c r="BJ261" s="12"/>
      <c r="BL261" s="3"/>
    </row>
    <row r="262" spans="1:64" x14ac:dyDescent="0.2">
      <c r="A262" s="67">
        <v>261</v>
      </c>
      <c r="B262" s="26" t="s">
        <v>77</v>
      </c>
      <c r="C262" s="120" t="s">
        <v>464</v>
      </c>
      <c r="D262" s="6" t="s">
        <v>50</v>
      </c>
      <c r="E262" s="9"/>
      <c r="F262" s="9"/>
      <c r="G262" s="9"/>
      <c r="H262" s="18">
        <v>0</v>
      </c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"/>
      <c r="AJ262" s="2">
        <f>IF(AK262&lt;6,SUM(E262:AI262),SUM(LARGE(E262:AI262,{1;2;3;4;5;6})))</f>
        <v>0</v>
      </c>
      <c r="AK262" s="53">
        <f t="shared" si="4"/>
        <v>1</v>
      </c>
      <c r="BA262" s="12"/>
      <c r="BC262" s="3"/>
      <c r="BJ262" s="12"/>
      <c r="BL262" s="3"/>
    </row>
    <row r="263" spans="1:64" x14ac:dyDescent="0.2">
      <c r="A263" s="67">
        <v>262</v>
      </c>
      <c r="B263" s="26" t="s">
        <v>77</v>
      </c>
      <c r="C263" s="6" t="s">
        <v>86</v>
      </c>
      <c r="D263" s="6" t="s">
        <v>107</v>
      </c>
      <c r="E263" s="18">
        <v>0</v>
      </c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51"/>
      <c r="AJ263" s="2">
        <f>IF(AK263&lt;6,SUM(E263:AI263),SUM(LARGE(E263:AI263,{1;2;3;4;5;6})))</f>
        <v>0</v>
      </c>
      <c r="AK263" s="53">
        <f t="shared" si="4"/>
        <v>1</v>
      </c>
      <c r="BA263" s="12"/>
      <c r="BB263" s="13"/>
      <c r="BC263" s="3"/>
      <c r="BJ263" s="12"/>
      <c r="BL263" s="3"/>
    </row>
    <row r="264" spans="1:64" x14ac:dyDescent="0.2">
      <c r="A264" s="67">
        <v>263</v>
      </c>
      <c r="B264" s="26" t="s">
        <v>77</v>
      </c>
      <c r="C264" s="6" t="s">
        <v>83</v>
      </c>
      <c r="D264" s="6" t="s">
        <v>792</v>
      </c>
      <c r="E264" s="18"/>
      <c r="F264" s="18">
        <v>0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72"/>
      <c r="AJ264" s="2">
        <f>IF(AK264&lt;6,SUM(E264:AI264),SUM(LARGE(E264:AI264,{1;2;3;4;5;6})))</f>
        <v>0</v>
      </c>
      <c r="AK264" s="53">
        <f t="shared" si="4"/>
        <v>1</v>
      </c>
      <c r="BA264" s="12"/>
      <c r="BC264" s="3"/>
      <c r="BJ264" s="12"/>
      <c r="BL264" s="3"/>
    </row>
    <row r="265" spans="1:64" x14ac:dyDescent="0.2">
      <c r="A265" s="67">
        <v>264</v>
      </c>
      <c r="B265" s="26" t="s">
        <v>77</v>
      </c>
      <c r="C265" s="6" t="s">
        <v>464</v>
      </c>
      <c r="D265" s="6" t="s">
        <v>794</v>
      </c>
      <c r="E265" s="9"/>
      <c r="F265" s="18">
        <v>0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9"/>
      <c r="AJ265" s="2">
        <f>IF(AK265&lt;6,SUM(E265:AI265),SUM(LARGE(E265:AI265,{1;2;3;4;5;6})))</f>
        <v>0</v>
      </c>
      <c r="AK265" s="53">
        <f t="shared" si="4"/>
        <v>1</v>
      </c>
      <c r="BA265" s="12"/>
      <c r="BB265" s="13"/>
      <c r="BC265" s="3"/>
      <c r="BJ265" s="12"/>
      <c r="BL265" s="3"/>
    </row>
    <row r="266" spans="1:64" x14ac:dyDescent="0.2">
      <c r="A266" s="67">
        <v>265</v>
      </c>
      <c r="B266" s="26" t="s">
        <v>77</v>
      </c>
      <c r="C266" s="6" t="s">
        <v>79</v>
      </c>
      <c r="D266" s="6" t="s">
        <v>772</v>
      </c>
      <c r="E266" s="51"/>
      <c r="F266" s="51">
        <v>0</v>
      </c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72"/>
      <c r="AJ266" s="2">
        <f>IF(AK266&lt;6,SUM(E266:AI266),SUM(LARGE(E266:AI266,{1;2;3;4;5;6})))</f>
        <v>0</v>
      </c>
      <c r="AK266" s="53">
        <f t="shared" si="4"/>
        <v>1</v>
      </c>
      <c r="BA266" s="12"/>
      <c r="BB266" s="13"/>
      <c r="BC266" s="3"/>
      <c r="BJ266" s="12"/>
      <c r="BL266" s="3"/>
    </row>
    <row r="267" spans="1:64" x14ac:dyDescent="0.2">
      <c r="A267" s="67">
        <v>266</v>
      </c>
      <c r="B267" s="26" t="s">
        <v>77</v>
      </c>
      <c r="C267" s="6" t="s">
        <v>79</v>
      </c>
      <c r="D267" s="6" t="s">
        <v>771</v>
      </c>
      <c r="E267" s="9"/>
      <c r="F267" s="18">
        <v>0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72"/>
      <c r="AJ267" s="2">
        <f>IF(AK267&lt;6,SUM(E267:AI267),SUM(LARGE(E267:AI267,{1;2;3;4;5;6})))</f>
        <v>0</v>
      </c>
      <c r="AK267" s="53">
        <f t="shared" si="4"/>
        <v>1</v>
      </c>
      <c r="BA267" s="12"/>
      <c r="BC267" s="3"/>
      <c r="BJ267" s="12"/>
      <c r="BL267" s="3"/>
    </row>
    <row r="268" spans="1:64" x14ac:dyDescent="0.2">
      <c r="A268" s="67">
        <v>267</v>
      </c>
      <c r="B268" s="26" t="s">
        <v>80</v>
      </c>
      <c r="C268" s="6" t="s">
        <v>464</v>
      </c>
      <c r="D268" s="6" t="s">
        <v>864</v>
      </c>
      <c r="E268" s="9"/>
      <c r="F268" s="9"/>
      <c r="G268" s="9"/>
      <c r="H268" s="18">
        <v>0</v>
      </c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72"/>
      <c r="AJ268" s="2">
        <f>IF(AK268&lt;6,SUM(E268:AI268),SUM(LARGE(E268:AI268,{1;2;3;4;5;6})))</f>
        <v>0</v>
      </c>
      <c r="AK268" s="53">
        <f t="shared" si="4"/>
        <v>1</v>
      </c>
      <c r="BA268" s="12"/>
      <c r="BC268" s="3"/>
      <c r="BJ268" s="12"/>
      <c r="BL268" s="3"/>
    </row>
    <row r="269" spans="1:64" x14ac:dyDescent="0.2">
      <c r="A269" s="67">
        <v>268</v>
      </c>
      <c r="B269" s="26" t="s">
        <v>77</v>
      </c>
      <c r="C269" s="6" t="s">
        <v>79</v>
      </c>
      <c r="D269" s="6" t="s">
        <v>684</v>
      </c>
      <c r="E269" s="9"/>
      <c r="F269" s="9"/>
      <c r="G269" s="9"/>
      <c r="H269" s="9"/>
      <c r="I269" s="9"/>
      <c r="J269" s="9"/>
      <c r="K269" s="9"/>
      <c r="L269" s="9"/>
      <c r="M269" s="9"/>
      <c r="N269" s="9">
        <v>0</v>
      </c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2">
        <f>IF(AK269&lt;6,SUM(E269:AI269),SUM(LARGE(E269:AI269,{1;2;3;4;5;6})))</f>
        <v>0</v>
      </c>
      <c r="AK269" s="53">
        <f t="shared" si="4"/>
        <v>1</v>
      </c>
      <c r="BA269" s="12"/>
      <c r="BC269" s="3"/>
      <c r="BJ269" s="12"/>
      <c r="BL269" s="3"/>
    </row>
    <row r="270" spans="1:64" x14ac:dyDescent="0.2">
      <c r="A270" s="67">
        <v>269</v>
      </c>
      <c r="B270" s="26" t="s">
        <v>77</v>
      </c>
      <c r="C270" s="6" t="s">
        <v>263</v>
      </c>
      <c r="D270" s="6" t="s">
        <v>902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18">
        <v>0</v>
      </c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9"/>
      <c r="AJ270" s="2">
        <f>IF(AK270&lt;6,SUM(E270:AI270),SUM(LARGE(E270:AI270,{1;2;3;4;5;6})))</f>
        <v>0</v>
      </c>
      <c r="AK270" s="53">
        <f t="shared" si="4"/>
        <v>1</v>
      </c>
      <c r="BA270" s="12"/>
      <c r="BC270" s="3"/>
      <c r="BJ270" s="12"/>
      <c r="BL270" s="3"/>
    </row>
    <row r="271" spans="1:64" x14ac:dyDescent="0.2">
      <c r="A271" s="67">
        <v>270</v>
      </c>
      <c r="B271" s="26" t="s">
        <v>77</v>
      </c>
      <c r="C271" s="6" t="s">
        <v>192</v>
      </c>
      <c r="D271" s="6" t="s">
        <v>725</v>
      </c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>
        <v>0</v>
      </c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9"/>
      <c r="AJ271" s="2">
        <f>IF(AK271&lt;6,SUM(E271:AI271),SUM(LARGE(E271:AI271,{1;2;3;4;5;6})))</f>
        <v>0</v>
      </c>
      <c r="AK271" s="53">
        <f t="shared" si="4"/>
        <v>1</v>
      </c>
      <c r="BA271" s="12"/>
      <c r="BC271" s="3"/>
      <c r="BJ271" s="12"/>
      <c r="BL271" s="3"/>
    </row>
    <row r="272" spans="1:64" x14ac:dyDescent="0.2">
      <c r="A272" s="67">
        <v>271</v>
      </c>
      <c r="B272" s="26" t="s">
        <v>77</v>
      </c>
      <c r="C272" s="6" t="s">
        <v>263</v>
      </c>
      <c r="D272" s="8" t="s">
        <v>885</v>
      </c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>
        <v>0</v>
      </c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1"/>
      <c r="AJ272" s="2">
        <f>IF(AK272&lt;6,SUM(E272:AI272),SUM(LARGE(E272:AI272,{1;2;3;4;5;6})))</f>
        <v>0</v>
      </c>
      <c r="AK272" s="53">
        <f t="shared" si="4"/>
        <v>1</v>
      </c>
    </row>
    <row r="273" spans="1:37" x14ac:dyDescent="0.2">
      <c r="A273" s="67">
        <v>272</v>
      </c>
      <c r="B273" s="26" t="s">
        <v>77</v>
      </c>
      <c r="C273" s="6" t="s">
        <v>595</v>
      </c>
      <c r="D273" s="6" t="s">
        <v>35</v>
      </c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2">
        <v>0</v>
      </c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72"/>
      <c r="AJ273" s="2">
        <f>IF(AK273&lt;6,SUM(E273:AI273),SUM(LARGE(E273:AI273,{1;2;3;4;5;6})))</f>
        <v>0</v>
      </c>
      <c r="AK273" s="53">
        <f t="shared" si="4"/>
        <v>1</v>
      </c>
    </row>
    <row r="274" spans="1:37" x14ac:dyDescent="0.2">
      <c r="A274" s="67">
        <v>273</v>
      </c>
      <c r="B274" s="26" t="s">
        <v>77</v>
      </c>
      <c r="C274" s="6" t="s">
        <v>239</v>
      </c>
      <c r="D274" s="6" t="s">
        <v>1045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18">
        <v>0</v>
      </c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9"/>
      <c r="AJ274" s="2">
        <f>IF(AK274&lt;6,SUM(E274:AI274),SUM(LARGE(E274:AI274,{1;2;3;4;5;6})))</f>
        <v>0</v>
      </c>
      <c r="AK274" s="53">
        <f t="shared" si="4"/>
        <v>1</v>
      </c>
    </row>
    <row r="275" spans="1:37" x14ac:dyDescent="0.2">
      <c r="A275" s="67">
        <v>274</v>
      </c>
      <c r="B275" s="26" t="s">
        <v>77</v>
      </c>
      <c r="C275" s="6" t="s">
        <v>464</v>
      </c>
      <c r="D275" s="6" t="s">
        <v>1076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18">
        <v>0</v>
      </c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72"/>
      <c r="AJ275" s="2">
        <f>IF(AK275&lt;6,SUM(E275:AI275),SUM(LARGE(E275:AI275,{1;2;3;4;5;6})))</f>
        <v>0</v>
      </c>
      <c r="AK275" s="53">
        <f t="shared" si="4"/>
        <v>1</v>
      </c>
    </row>
    <row r="276" spans="1:37" x14ac:dyDescent="0.2">
      <c r="A276" s="67">
        <v>275</v>
      </c>
      <c r="B276" s="26" t="s">
        <v>77</v>
      </c>
      <c r="C276" s="6" t="s">
        <v>464</v>
      </c>
      <c r="D276" s="6" t="s">
        <v>1077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18">
        <v>0</v>
      </c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9"/>
      <c r="AJ276" s="2">
        <f>IF(AK276&lt;6,SUM(E276:AI276),SUM(LARGE(E276:AI276,{1;2;3;4;5;6})))</f>
        <v>0</v>
      </c>
      <c r="AK276" s="53">
        <f t="shared" si="4"/>
        <v>1</v>
      </c>
    </row>
    <row r="277" spans="1:37" x14ac:dyDescent="0.2">
      <c r="A277" s="67">
        <v>276</v>
      </c>
      <c r="B277" s="26" t="s">
        <v>88</v>
      </c>
      <c r="C277" s="6" t="s">
        <v>464</v>
      </c>
      <c r="D277" s="6" t="s">
        <v>1108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8">
        <v>0</v>
      </c>
      <c r="AA277" s="18"/>
      <c r="AB277" s="18"/>
      <c r="AC277" s="18"/>
      <c r="AD277" s="18"/>
      <c r="AE277" s="18"/>
      <c r="AF277" s="18"/>
      <c r="AG277" s="18"/>
      <c r="AH277" s="18"/>
      <c r="AI277" s="72"/>
      <c r="AJ277" s="2">
        <f>IF(AK277&lt;6,SUM(E277:AI277),SUM(LARGE(E277:AI277,{1;2;3;4;5;6})))</f>
        <v>0</v>
      </c>
      <c r="AK277" s="53">
        <f t="shared" si="4"/>
        <v>1</v>
      </c>
    </row>
    <row r="278" spans="1:37" x14ac:dyDescent="0.2">
      <c r="A278" s="67">
        <v>277</v>
      </c>
      <c r="B278" s="26" t="s">
        <v>77</v>
      </c>
      <c r="C278" s="6" t="s">
        <v>79</v>
      </c>
      <c r="D278" s="6" t="s">
        <v>1110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8">
        <v>0</v>
      </c>
      <c r="AA278" s="18"/>
      <c r="AB278" s="18"/>
      <c r="AC278" s="18"/>
      <c r="AD278" s="18"/>
      <c r="AE278" s="18"/>
      <c r="AF278" s="18"/>
      <c r="AG278" s="18"/>
      <c r="AH278" s="18"/>
      <c r="AI278" s="72"/>
      <c r="AJ278" s="2">
        <f>IF(AK278&lt;6,SUM(E278:AI278),SUM(LARGE(E278:AI278,{1;2;3;4;5;6})))</f>
        <v>0</v>
      </c>
      <c r="AK278" s="53">
        <f t="shared" si="4"/>
        <v>1</v>
      </c>
    </row>
    <row r="279" spans="1:37" x14ac:dyDescent="0.2">
      <c r="A279" s="67">
        <v>278</v>
      </c>
      <c r="B279" s="26" t="s">
        <v>77</v>
      </c>
      <c r="C279" s="6" t="s">
        <v>78</v>
      </c>
      <c r="D279" s="6" t="s">
        <v>1206</v>
      </c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2">
        <v>0</v>
      </c>
      <c r="AD279" s="52"/>
      <c r="AE279" s="52"/>
      <c r="AF279" s="52"/>
      <c r="AG279" s="52"/>
      <c r="AH279" s="52"/>
      <c r="AI279" s="9"/>
      <c r="AJ279" s="2">
        <f>IF(AK279&lt;6,SUM(E279:AI279),SUM(LARGE(E279:AI279,{1;2;3;4;5;6})))</f>
        <v>0</v>
      </c>
      <c r="AK279" s="53">
        <f t="shared" si="4"/>
        <v>1</v>
      </c>
    </row>
    <row r="280" spans="1:37" x14ac:dyDescent="0.2">
      <c r="A280" s="67">
        <v>279</v>
      </c>
      <c r="B280" s="26" t="s">
        <v>77</v>
      </c>
      <c r="C280" s="6" t="s">
        <v>464</v>
      </c>
      <c r="D280" s="6" t="s">
        <v>149</v>
      </c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2">
        <v>0</v>
      </c>
      <c r="AH280" s="52"/>
      <c r="AI280" s="50"/>
      <c r="AJ280" s="2">
        <f>IF(AK280&lt;6,SUM(E280:AI280),SUM(LARGE(E280:AI280,{1;2;3;4;5;6})))</f>
        <v>0</v>
      </c>
      <c r="AK280" s="53">
        <f t="shared" si="4"/>
        <v>1</v>
      </c>
    </row>
    <row r="281" spans="1:37" x14ac:dyDescent="0.2">
      <c r="A281" s="67">
        <v>280</v>
      </c>
      <c r="B281" s="26"/>
      <c r="C281" s="6"/>
      <c r="D281" s="6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51"/>
      <c r="AJ281" s="2">
        <f>IF(AK281&lt;6,SUM(E281:AI281),SUM(LARGE(E281:AI281,{1;2;3;4;5;6})))</f>
        <v>0</v>
      </c>
      <c r="AK281" s="53">
        <f t="shared" si="4"/>
        <v>0</v>
      </c>
    </row>
    <row r="282" spans="1:37" x14ac:dyDescent="0.2">
      <c r="A282" s="67">
        <v>281</v>
      </c>
      <c r="B282" s="26"/>
      <c r="C282" s="6"/>
      <c r="D282" s="6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72"/>
      <c r="AJ282" s="2">
        <f>IF(AK282&lt;6,SUM(E282:AI282),SUM(LARGE(E282:AI282,{1;2;3;4;5;6})))</f>
        <v>0</v>
      </c>
      <c r="AK282" s="53">
        <f t="shared" si="4"/>
        <v>0</v>
      </c>
    </row>
    <row r="283" spans="1:37" x14ac:dyDescent="0.2">
      <c r="A283" s="67">
        <v>282</v>
      </c>
      <c r="B283" s="26"/>
      <c r="C283" s="6"/>
      <c r="D283" s="6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2">
        <f>IF(AK283&lt;6,SUM(E283:AI283),SUM(LARGE(E283:AI283,{1;2;3;4;5;6})))</f>
        <v>0</v>
      </c>
      <c r="AK283" s="53">
        <f t="shared" si="4"/>
        <v>0</v>
      </c>
    </row>
    <row r="284" spans="1:37" x14ac:dyDescent="0.2">
      <c r="A284" s="67">
        <v>283</v>
      </c>
      <c r="B284" s="26"/>
      <c r="C284" s="6"/>
      <c r="D284" s="6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72"/>
      <c r="AJ284" s="2">
        <f>IF(AK284&lt;6,SUM(E284:AI284),SUM(LARGE(E284:AI284,{1;2;3;4;5;6})))</f>
        <v>0</v>
      </c>
      <c r="AK284" s="53">
        <f t="shared" si="4"/>
        <v>0</v>
      </c>
    </row>
    <row r="285" spans="1:37" x14ac:dyDescent="0.2">
      <c r="A285" s="67">
        <v>284</v>
      </c>
      <c r="B285" s="26"/>
      <c r="C285" s="8"/>
      <c r="D285" s="6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72"/>
      <c r="AJ285" s="2">
        <f>IF(AK285&lt;6,SUM(E285:AI285),SUM(LARGE(E285:AI285,{1;2;3;4;5;6})))</f>
        <v>0</v>
      </c>
      <c r="AK285" s="53">
        <f t="shared" si="4"/>
        <v>0</v>
      </c>
    </row>
    <row r="286" spans="1:37" x14ac:dyDescent="0.2">
      <c r="A286" s="67">
        <v>285</v>
      </c>
      <c r="B286" s="26"/>
      <c r="C286" s="78"/>
      <c r="D286" s="6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2">
        <f>IF(AK286&lt;6,SUM(E286:AI286),SUM(LARGE(E286:AI286,{1;2;3;4;5;6})))</f>
        <v>0</v>
      </c>
      <c r="AK286" s="53">
        <f t="shared" si="4"/>
        <v>0</v>
      </c>
    </row>
    <row r="287" spans="1:37" x14ac:dyDescent="0.2">
      <c r="A287" s="67">
        <v>286</v>
      </c>
      <c r="B287" s="26"/>
      <c r="C287" s="6"/>
      <c r="D287" s="6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72"/>
      <c r="AJ287" s="2">
        <f>IF(AK287&lt;6,SUM(E287:AI287),SUM(LARGE(E287:AI287,{1;2;3;4;5;6})))</f>
        <v>0</v>
      </c>
      <c r="AK287" s="53">
        <f t="shared" si="4"/>
        <v>0</v>
      </c>
    </row>
    <row r="288" spans="1:37" x14ac:dyDescent="0.2">
      <c r="A288" s="67">
        <v>287</v>
      </c>
      <c r="B288" s="26"/>
      <c r="C288" s="6"/>
      <c r="D288" s="6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72"/>
      <c r="AJ288" s="2">
        <f>IF(AK288&lt;6,SUM(E288:AI288),SUM(LARGE(E288:AI288,{1;2;3;4;5;6})))</f>
        <v>0</v>
      </c>
      <c r="AK288" s="53">
        <f t="shared" si="4"/>
        <v>0</v>
      </c>
    </row>
    <row r="289" spans="1:37" x14ac:dyDescent="0.2">
      <c r="A289" s="67">
        <v>288</v>
      </c>
      <c r="B289" s="26"/>
      <c r="C289" s="6"/>
      <c r="D289" s="6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72"/>
      <c r="AJ289" s="2">
        <f>IF(AK289&lt;6,SUM(E289:AI289),SUM(LARGE(E289:AI289,{1;2;3;4;5;6})))</f>
        <v>0</v>
      </c>
      <c r="AK289" s="53">
        <f t="shared" si="4"/>
        <v>0</v>
      </c>
    </row>
    <row r="290" spans="1:37" x14ac:dyDescent="0.2">
      <c r="A290" s="67">
        <v>289</v>
      </c>
      <c r="B290" s="26"/>
      <c r="C290" s="6"/>
      <c r="D290" s="6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72"/>
      <c r="AJ290" s="2">
        <f>IF(AK290&lt;6,SUM(E290:AI290),SUM(LARGE(E290:AI290,{1;2;3;4;5;6})))</f>
        <v>0</v>
      </c>
      <c r="AK290" s="53">
        <f t="shared" si="4"/>
        <v>0</v>
      </c>
    </row>
    <row r="291" spans="1:37" x14ac:dyDescent="0.2">
      <c r="A291" s="67">
        <v>290</v>
      </c>
      <c r="B291" s="26"/>
      <c r="C291" s="6"/>
      <c r="D291" s="6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51"/>
      <c r="AJ291" s="2">
        <f>IF(AK291&lt;6,SUM(E291:AI291),SUM(LARGE(E291:AI291,{1;2;3;4;5;6})))</f>
        <v>0</v>
      </c>
      <c r="AK291" s="53">
        <f t="shared" si="4"/>
        <v>0</v>
      </c>
    </row>
    <row r="292" spans="1:37" x14ac:dyDescent="0.2">
      <c r="A292" s="67">
        <v>291</v>
      </c>
      <c r="B292" s="26"/>
      <c r="C292" s="6"/>
      <c r="D292" s="6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72"/>
      <c r="AJ292" s="2">
        <f>IF(AK292&lt;6,SUM(E292:AI292),SUM(LARGE(E292:AI292,{1;2;3;4;5;6})))</f>
        <v>0</v>
      </c>
      <c r="AK292" s="53">
        <f t="shared" si="4"/>
        <v>0</v>
      </c>
    </row>
    <row r="293" spans="1:37" x14ac:dyDescent="0.2">
      <c r="A293" s="67">
        <v>292</v>
      </c>
      <c r="B293" s="26"/>
      <c r="C293" s="6"/>
      <c r="D293" s="6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72"/>
      <c r="AJ293" s="2">
        <f>IF(AK293&lt;6,SUM(E293:AI293),SUM(LARGE(E293:AI293,{1;2;3;4;5;6})))</f>
        <v>0</v>
      </c>
      <c r="AK293" s="53">
        <f t="shared" si="4"/>
        <v>0</v>
      </c>
    </row>
    <row r="294" spans="1:37" x14ac:dyDescent="0.2">
      <c r="A294" s="67">
        <v>293</v>
      </c>
      <c r="B294" s="26"/>
      <c r="C294" s="6"/>
      <c r="D294" s="6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2">
        <f>IF(AK294&lt;6,SUM(E294:AI294),SUM(LARGE(E294:AI294,{1;2;3;4;5;6})))</f>
        <v>0</v>
      </c>
      <c r="AK294" s="53">
        <f t="shared" si="4"/>
        <v>0</v>
      </c>
    </row>
    <row r="295" spans="1:37" x14ac:dyDescent="0.2">
      <c r="A295" s="67">
        <v>294</v>
      </c>
      <c r="B295" s="26"/>
      <c r="C295" s="6"/>
      <c r="D295" s="6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72"/>
      <c r="AJ295" s="2">
        <f>IF(AK295&lt;6,SUM(E295:AI295),SUM(LARGE(E295:AI295,{1;2;3;4;5;6})))</f>
        <v>0</v>
      </c>
      <c r="AK295" s="53">
        <f t="shared" si="4"/>
        <v>0</v>
      </c>
    </row>
    <row r="296" spans="1:37" x14ac:dyDescent="0.2">
      <c r="A296" s="67">
        <v>295</v>
      </c>
      <c r="B296" s="26"/>
      <c r="C296" s="6"/>
      <c r="D296" s="6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72"/>
      <c r="AJ296" s="2">
        <f>IF(AK296&lt;6,SUM(E296:AI296),SUM(LARGE(E296:AI296,{1;2;3;4;5;6})))</f>
        <v>0</v>
      </c>
      <c r="AK296" s="53">
        <f t="shared" si="4"/>
        <v>0</v>
      </c>
    </row>
    <row r="297" spans="1:37" x14ac:dyDescent="0.2">
      <c r="A297" s="67">
        <v>296</v>
      </c>
      <c r="B297" s="26"/>
      <c r="C297" s="6"/>
      <c r="D297" s="6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72"/>
      <c r="AJ297" s="2">
        <f>IF(AK297&lt;6,SUM(E297:AI297),SUM(LARGE(E297:AI297,{1;2;3;4;5;6})))</f>
        <v>0</v>
      </c>
      <c r="AK297" s="53">
        <f t="shared" si="4"/>
        <v>0</v>
      </c>
    </row>
    <row r="298" spans="1:37" x14ac:dyDescent="0.2">
      <c r="A298" s="67">
        <v>297</v>
      </c>
      <c r="B298" s="26"/>
      <c r="C298" s="6"/>
      <c r="D298" s="6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72"/>
      <c r="AJ298" s="2">
        <f>IF(AK298&lt;6,SUM(E298:AI298),SUM(LARGE(E298:AI298,{1;2;3;4;5;6})))</f>
        <v>0</v>
      </c>
      <c r="AK298" s="53">
        <f t="shared" si="4"/>
        <v>0</v>
      </c>
    </row>
    <row r="299" spans="1:37" x14ac:dyDescent="0.2">
      <c r="A299" s="67">
        <v>298</v>
      </c>
      <c r="B299" s="26"/>
      <c r="C299" s="6"/>
      <c r="D299" s="6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72"/>
      <c r="AJ299" s="2">
        <f>IF(AK299&lt;6,SUM(E299:AI299),SUM(LARGE(E299:AI299,{1;2;3;4;5;6})))</f>
        <v>0</v>
      </c>
      <c r="AK299" s="53">
        <f t="shared" si="4"/>
        <v>0</v>
      </c>
    </row>
    <row r="300" spans="1:37" x14ac:dyDescent="0.2">
      <c r="A300" s="67">
        <v>299</v>
      </c>
      <c r="B300" s="26"/>
      <c r="C300" s="6"/>
      <c r="D300" s="6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72"/>
      <c r="AJ300" s="2">
        <f>IF(AK300&lt;6,SUM(E300:AI300),SUM(LARGE(E300:AI300,{1;2;3;4;5;6})))</f>
        <v>0</v>
      </c>
      <c r="AK300" s="53">
        <f t="shared" si="4"/>
        <v>0</v>
      </c>
    </row>
    <row r="301" spans="1:37" x14ac:dyDescent="0.2">
      <c r="A301" s="67">
        <v>300</v>
      </c>
      <c r="B301" s="26"/>
      <c r="C301" s="6"/>
      <c r="D301" s="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51"/>
      <c r="AJ301" s="2">
        <f>IF(AK301&lt;6,SUM(E301:AI301),SUM(LARGE(E301:AI301,{1;2;3;4;5;6})))</f>
        <v>0</v>
      </c>
      <c r="AK301" s="53">
        <f t="shared" si="4"/>
        <v>0</v>
      </c>
    </row>
    <row r="302" spans="1:37" x14ac:dyDescent="0.2">
      <c r="A302" s="67">
        <v>301</v>
      </c>
      <c r="B302" s="26"/>
      <c r="C302" s="8"/>
      <c r="D302" s="8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1"/>
      <c r="AJ302" s="2">
        <f>IF(AK302&lt;6,SUM(E302:AI302),SUM(LARGE(E302:AI302,{1;2;3;4;5;6})))</f>
        <v>0</v>
      </c>
      <c r="AK302" s="53">
        <f t="shared" si="4"/>
        <v>0</v>
      </c>
    </row>
    <row r="303" spans="1:37" x14ac:dyDescent="0.2">
      <c r="A303" s="67">
        <v>302</v>
      </c>
      <c r="B303" s="26"/>
      <c r="C303" s="6"/>
      <c r="D303" s="6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1"/>
      <c r="AJ303" s="2">
        <f>IF(AK303&lt;6,SUM(E303:AI303),SUM(LARGE(E303:AI303,{1;2;3;4;5;6})))</f>
        <v>0</v>
      </c>
      <c r="AK303" s="53">
        <f t="shared" si="4"/>
        <v>0</v>
      </c>
    </row>
    <row r="304" spans="1:37" x14ac:dyDescent="0.2">
      <c r="A304" s="67">
        <v>303</v>
      </c>
      <c r="B304" s="26"/>
      <c r="C304" s="6"/>
      <c r="D304" s="6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72"/>
      <c r="AJ304" s="2">
        <f>IF(AK304&lt;6,SUM(E304:AI304),SUM(LARGE(E304:AI304,{1;2;3;4;5;6})))</f>
        <v>0</v>
      </c>
      <c r="AK304" s="53">
        <f t="shared" si="4"/>
        <v>0</v>
      </c>
    </row>
    <row r="305" spans="1:37" x14ac:dyDescent="0.2">
      <c r="A305" s="67">
        <v>304</v>
      </c>
      <c r="B305" s="26"/>
      <c r="C305" s="6"/>
      <c r="D305" s="6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51"/>
      <c r="AJ305" s="2">
        <f>IF(AK305&lt;6,SUM(E305:AI305),SUM(LARGE(E305:AI305,{1;2;3;4;5;6})))</f>
        <v>0</v>
      </c>
      <c r="AK305" s="53">
        <f t="shared" si="4"/>
        <v>0</v>
      </c>
    </row>
    <row r="306" spans="1:37" x14ac:dyDescent="0.2">
      <c r="A306" s="67">
        <v>305</v>
      </c>
      <c r="B306" s="26"/>
      <c r="C306" s="6"/>
      <c r="D306" s="6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72"/>
      <c r="AJ306" s="2">
        <f>IF(AK306&lt;6,SUM(E306:AI306),SUM(LARGE(E306:AI306,{1;2;3;4;5;6})))</f>
        <v>0</v>
      </c>
      <c r="AK306" s="53">
        <f t="shared" si="4"/>
        <v>0</v>
      </c>
    </row>
    <row r="307" spans="1:37" x14ac:dyDescent="0.2">
      <c r="A307" s="67">
        <v>306</v>
      </c>
      <c r="B307" s="26"/>
      <c r="C307" s="6"/>
      <c r="D307" s="6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72"/>
      <c r="AJ307" s="2">
        <f>IF(AK307&lt;6,SUM(E307:AI307),SUM(LARGE(E307:AI307,{1;2;3;4;5;6})))</f>
        <v>0</v>
      </c>
      <c r="AK307" s="53">
        <f t="shared" si="4"/>
        <v>0</v>
      </c>
    </row>
    <row r="308" spans="1:37" x14ac:dyDescent="0.2">
      <c r="A308" s="67">
        <v>307</v>
      </c>
      <c r="B308" s="26"/>
      <c r="C308" s="6"/>
      <c r="D308" s="6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72"/>
      <c r="AJ308" s="2">
        <f>IF(AK308&lt;6,SUM(E308:AI308),SUM(LARGE(E308:AI308,{1;2;3;4;5;6})))</f>
        <v>0</v>
      </c>
      <c r="AK308" s="53">
        <f t="shared" si="4"/>
        <v>0</v>
      </c>
    </row>
    <row r="309" spans="1:37" x14ac:dyDescent="0.2">
      <c r="A309" s="67">
        <v>308</v>
      </c>
      <c r="B309" s="26"/>
      <c r="C309" s="6"/>
      <c r="D309" s="6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72"/>
      <c r="AJ309" s="2">
        <f>IF(AK309&lt;6,SUM(E309:AI309),SUM(LARGE(E309:AI309,{1;2;3;4;5;6})))</f>
        <v>0</v>
      </c>
      <c r="AK309" s="53">
        <f t="shared" si="4"/>
        <v>0</v>
      </c>
    </row>
    <row r="310" spans="1:37" x14ac:dyDescent="0.2">
      <c r="A310" s="67">
        <v>309</v>
      </c>
      <c r="B310" s="26"/>
      <c r="C310" s="6"/>
      <c r="D310" s="6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72"/>
      <c r="AJ310" s="2">
        <f>IF(AK310&lt;6,SUM(E310:AI310),SUM(LARGE(E310:AI310,{1;2;3;4;5;6})))</f>
        <v>0</v>
      </c>
      <c r="AK310" s="53">
        <f t="shared" si="4"/>
        <v>0</v>
      </c>
    </row>
    <row r="311" spans="1:37" x14ac:dyDescent="0.2">
      <c r="A311" s="67">
        <v>310</v>
      </c>
      <c r="B311" s="26"/>
      <c r="C311" s="6"/>
      <c r="D311" s="6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72"/>
      <c r="AJ311" s="2">
        <f>IF(AK311&lt;6,SUM(E311:AI311),SUM(LARGE(E311:AI311,{1;2;3;4;5;6})))</f>
        <v>0</v>
      </c>
      <c r="AK311" s="53">
        <f t="shared" si="4"/>
        <v>0</v>
      </c>
    </row>
    <row r="312" spans="1:37" x14ac:dyDescent="0.2">
      <c r="A312" s="67">
        <v>311</v>
      </c>
      <c r="B312" s="26"/>
      <c r="C312" s="6"/>
      <c r="D312" s="6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2">
        <f>IF(AK312&lt;6,SUM(E312:AI312),SUM(LARGE(E312:AI312,{1;2;3;4;5;6})))</f>
        <v>0</v>
      </c>
      <c r="AK312" s="53">
        <f t="shared" si="4"/>
        <v>0</v>
      </c>
    </row>
    <row r="313" spans="1:37" x14ac:dyDescent="0.2">
      <c r="A313" s="67">
        <v>312</v>
      </c>
      <c r="B313" s="26"/>
      <c r="C313" s="6" t="s">
        <v>464</v>
      </c>
      <c r="D313" s="6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72"/>
      <c r="AJ313" s="2">
        <f>IF(AK313&lt;6,SUM(E313:AI313),SUM(LARGE(E313:AI313,{1;2;3;4;5;6})))</f>
        <v>0</v>
      </c>
      <c r="AK313" s="53">
        <f t="shared" si="4"/>
        <v>0</v>
      </c>
    </row>
    <row r="314" spans="1:37" x14ac:dyDescent="0.2">
      <c r="A314" s="67">
        <v>313</v>
      </c>
      <c r="B314" s="26"/>
      <c r="C314" s="6" t="s">
        <v>464</v>
      </c>
      <c r="D314" s="6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2">
        <f>IF(AK314&lt;6,SUM(E314:AI314),SUM(LARGE(E314:AI314,{1;2;3;4;5;6})))</f>
        <v>0</v>
      </c>
      <c r="AK314" s="53">
        <f t="shared" si="4"/>
        <v>0</v>
      </c>
    </row>
    <row r="315" spans="1:37" x14ac:dyDescent="0.2">
      <c r="A315" s="67">
        <v>314</v>
      </c>
      <c r="B315" s="26"/>
      <c r="C315" s="6" t="s">
        <v>464</v>
      </c>
      <c r="D315" s="6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72"/>
      <c r="AJ315" s="2">
        <f>IF(AK315&lt;6,SUM(E315:AI315),SUM(LARGE(E315:AI315,{1;2;3;4;5;6})))</f>
        <v>0</v>
      </c>
      <c r="AK315" s="53">
        <f t="shared" si="4"/>
        <v>0</v>
      </c>
    </row>
    <row r="316" spans="1:37" x14ac:dyDescent="0.2">
      <c r="A316" s="67">
        <v>315</v>
      </c>
      <c r="B316" s="26"/>
      <c r="C316" s="6" t="s">
        <v>464</v>
      </c>
      <c r="D316" s="6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72"/>
      <c r="AJ316" s="2">
        <f>IF(AK316&lt;6,SUM(E316:AI316),SUM(LARGE(E316:AI316,{1;2;3;4;5;6})))</f>
        <v>0</v>
      </c>
      <c r="AK316" s="53">
        <f t="shared" si="4"/>
        <v>0</v>
      </c>
    </row>
    <row r="317" spans="1:37" x14ac:dyDescent="0.2">
      <c r="A317" s="67">
        <v>316</v>
      </c>
      <c r="B317" s="26"/>
      <c r="C317" s="6" t="s">
        <v>464</v>
      </c>
      <c r="D317" s="6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72"/>
      <c r="AJ317" s="2">
        <f>IF(AK317&lt;6,SUM(E317:AI317),SUM(LARGE(E317:AI317,{1;2;3;4;5;6})))</f>
        <v>0</v>
      </c>
      <c r="AK317" s="53">
        <f t="shared" si="4"/>
        <v>0</v>
      </c>
    </row>
    <row r="318" spans="1:37" x14ac:dyDescent="0.2">
      <c r="A318" s="67">
        <v>317</v>
      </c>
      <c r="B318" s="26"/>
      <c r="C318" s="6" t="s">
        <v>464</v>
      </c>
      <c r="D318" s="6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72"/>
      <c r="AJ318" s="2">
        <f>IF(AK318&lt;6,SUM(E318:AI318),SUM(LARGE(E318:AI318,{1;2;3;4;5;6})))</f>
        <v>0</v>
      </c>
      <c r="AK318" s="53">
        <f t="shared" si="4"/>
        <v>0</v>
      </c>
    </row>
    <row r="319" spans="1:37" x14ac:dyDescent="0.2">
      <c r="A319" s="67">
        <v>318</v>
      </c>
      <c r="B319" s="26"/>
      <c r="C319" s="6" t="s">
        <v>464</v>
      </c>
      <c r="D319" s="6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72"/>
      <c r="AJ319" s="2">
        <f>IF(AK319&lt;6,SUM(E319:AI319),SUM(LARGE(E319:AI319,{1;2;3;4;5;6})))</f>
        <v>0</v>
      </c>
      <c r="AK319" s="53">
        <f t="shared" si="4"/>
        <v>0</v>
      </c>
    </row>
    <row r="320" spans="1:37" x14ac:dyDescent="0.2">
      <c r="A320" s="67">
        <v>319</v>
      </c>
      <c r="B320" s="26"/>
      <c r="C320" s="8" t="s">
        <v>464</v>
      </c>
      <c r="D320" s="8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2">
        <f>IF(AK320&lt;6,SUM(E320:AI320),SUM(LARGE(E320:AI320,{1;2;3;4;5;6})))</f>
        <v>0</v>
      </c>
      <c r="AK320" s="53">
        <f t="shared" si="4"/>
        <v>0</v>
      </c>
    </row>
    <row r="321" spans="1:37" x14ac:dyDescent="0.2">
      <c r="A321" s="67">
        <v>320</v>
      </c>
      <c r="B321" s="26"/>
      <c r="C321" s="6" t="s">
        <v>464</v>
      </c>
      <c r="D321" s="6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1"/>
      <c r="AJ321" s="2">
        <f>IF(AK321&lt;6,SUM(E321:AI321),SUM(LARGE(E321:AI321,{1;2;3;4;5;6})))</f>
        <v>0</v>
      </c>
      <c r="AK321" s="53">
        <f t="shared" si="4"/>
        <v>0</v>
      </c>
    </row>
    <row r="322" spans="1:37" x14ac:dyDescent="0.2">
      <c r="A322" s="67">
        <v>321</v>
      </c>
      <c r="B322" s="26"/>
      <c r="C322" s="8" t="s">
        <v>464</v>
      </c>
      <c r="D322" s="8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2">
        <f>IF(AK322&lt;6,SUM(E322:AI322),SUM(LARGE(E322:AI322,{1;2;3;4;5;6})))</f>
        <v>0</v>
      </c>
      <c r="AK322" s="53">
        <f t="shared" si="4"/>
        <v>0</v>
      </c>
    </row>
    <row r="323" spans="1:37" x14ac:dyDescent="0.2">
      <c r="B323" s="26"/>
      <c r="C323" s="6" t="s">
        <v>464</v>
      </c>
      <c r="D323" s="6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1"/>
      <c r="AJ323" s="2">
        <f>IF(AK323&lt;6,SUM(E323:AI323),SUM(LARGE(E323:AI323,{1;2;3;4;5;6})))</f>
        <v>0</v>
      </c>
      <c r="AK323" s="53">
        <f t="shared" si="4"/>
        <v>0</v>
      </c>
    </row>
    <row r="324" spans="1:37" x14ac:dyDescent="0.2">
      <c r="B324" s="26"/>
      <c r="C324" s="6" t="s">
        <v>464</v>
      </c>
      <c r="D324" s="6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72"/>
      <c r="AJ324" s="2">
        <f>IF(AK324&lt;6,SUM(E324:AI324),SUM(LARGE(E324:AI324,{1;2;3;4;5;6})))</f>
        <v>0</v>
      </c>
      <c r="AK324" s="53">
        <f t="shared" si="4"/>
        <v>0</v>
      </c>
    </row>
    <row r="325" spans="1:37" x14ac:dyDescent="0.2">
      <c r="B325" s="26"/>
      <c r="C325" s="6" t="s">
        <v>464</v>
      </c>
      <c r="D325" s="6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72"/>
      <c r="AJ325" s="2"/>
      <c r="AK325" s="53"/>
    </row>
    <row r="326" spans="1:37" x14ac:dyDescent="0.2">
      <c r="B326" s="26"/>
      <c r="C326" s="6" t="s">
        <v>464</v>
      </c>
      <c r="D326" s="6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72"/>
      <c r="AJ326" s="2"/>
      <c r="AK326" s="6"/>
    </row>
    <row r="327" spans="1:37" x14ac:dyDescent="0.2">
      <c r="B327" s="26"/>
      <c r="C327" s="6" t="s">
        <v>464</v>
      </c>
      <c r="D327" s="6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72"/>
      <c r="AJ327" s="2"/>
      <c r="AK327" s="6"/>
    </row>
    <row r="328" spans="1:37" x14ac:dyDescent="0.2">
      <c r="B328" s="26"/>
      <c r="C328" s="6" t="s">
        <v>464</v>
      </c>
      <c r="D328" s="6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72"/>
      <c r="AJ328" s="2"/>
      <c r="AK328" s="53"/>
    </row>
    <row r="329" spans="1:37" x14ac:dyDescent="0.2">
      <c r="B329" s="26"/>
      <c r="C329" s="6" t="s">
        <v>464</v>
      </c>
      <c r="D329" s="6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72"/>
      <c r="AJ329" s="2"/>
      <c r="AK329" s="6"/>
    </row>
    <row r="330" spans="1:37" x14ac:dyDescent="0.2">
      <c r="C330" s="3" t="s">
        <v>464</v>
      </c>
    </row>
    <row r="331" spans="1:37" x14ac:dyDescent="0.2">
      <c r="C331" s="3" t="s">
        <v>464</v>
      </c>
    </row>
    <row r="332" spans="1:37" x14ac:dyDescent="0.2">
      <c r="C332" s="3" t="s">
        <v>464</v>
      </c>
    </row>
    <row r="333" spans="1:37" x14ac:dyDescent="0.2">
      <c r="C333" s="3" t="s">
        <v>464</v>
      </c>
    </row>
    <row r="334" spans="1:37" x14ac:dyDescent="0.2">
      <c r="C334" s="3" t="s">
        <v>464</v>
      </c>
    </row>
    <row r="335" spans="1:37" x14ac:dyDescent="0.2">
      <c r="C335" s="3" t="s">
        <v>464</v>
      </c>
    </row>
    <row r="336" spans="1:37" x14ac:dyDescent="0.2">
      <c r="C336" s="3" t="s">
        <v>464</v>
      </c>
    </row>
  </sheetData>
  <autoFilter ref="B1:AK329">
    <sortState ref="B2:AK336">
      <sortCondition descending="1" ref="AJ1:AJ329"/>
    </sortState>
  </autoFilter>
  <phoneticPr fontId="1" type="noConversion"/>
  <conditionalFormatting sqref="D228">
    <cfRule type="duplicateValues" dxfId="99" priority="9" stopIfTrue="1"/>
  </conditionalFormatting>
  <conditionalFormatting sqref="D228">
    <cfRule type="duplicateValues" dxfId="98" priority="8" stopIfTrue="1"/>
  </conditionalFormatting>
  <conditionalFormatting sqref="D229">
    <cfRule type="duplicateValues" dxfId="97" priority="7" stopIfTrue="1"/>
  </conditionalFormatting>
  <conditionalFormatting sqref="D229">
    <cfRule type="duplicateValues" dxfId="96" priority="6" stopIfTrue="1"/>
  </conditionalFormatting>
  <conditionalFormatting sqref="D258:D279 D230:D238 D281:D285 D289:D65536 D1:D227 D250:D256 D240:D248 D287">
    <cfRule type="duplicateValues" dxfId="95" priority="15" stopIfTrue="1"/>
  </conditionalFormatting>
  <conditionalFormatting sqref="D249">
    <cfRule type="duplicateValues" dxfId="94" priority="3" stopIfTrue="1"/>
  </conditionalFormatting>
  <conditionalFormatting sqref="D286">
    <cfRule type="duplicateValues" dxfId="93" priority="2" stopIfTrue="1"/>
  </conditionalFormatting>
  <conditionalFormatting sqref="D286">
    <cfRule type="duplicateValues" dxfId="92" priority="1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O197"/>
  <sheetViews>
    <sheetView zoomScaleNormal="100" workbookViewId="0">
      <pane ySplit="1" topLeftCell="A2" activePane="bottomLeft" state="frozen"/>
      <selection activeCell="D139" sqref="D139"/>
      <selection pane="bottomLeft" activeCell="AP16" sqref="AP16"/>
    </sheetView>
  </sheetViews>
  <sheetFormatPr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3.42578125" style="3" bestFit="1" customWidth="1"/>
    <col min="5" max="41" width="10.42578125" style="102" hidden="1" customWidth="1" outlineLevel="1"/>
    <col min="42" max="42" width="10.42578125" style="102" customWidth="1" collapsed="1"/>
    <col min="43" max="43" width="10.42578125" style="102" customWidth="1"/>
    <col min="44" max="44" width="10.85546875" style="31" customWidth="1"/>
    <col min="45" max="45" width="7.85546875" style="17" customWidth="1"/>
    <col min="46" max="46" width="9.42578125" style="56" customWidth="1"/>
    <col min="47" max="47" width="67.42578125" style="3" customWidth="1"/>
    <col min="48" max="61" width="9.140625" style="3" customWidth="1"/>
    <col min="62" max="62" width="5.140625" style="7" customWidth="1"/>
    <col min="63" max="66" width="6.5703125" style="3" customWidth="1"/>
    <col min="67" max="67" width="6.5703125" style="5" customWidth="1"/>
    <col min="68" max="16384" width="9.140625" style="3"/>
  </cols>
  <sheetData>
    <row r="1" spans="1:62" s="94" customFormat="1" ht="51" customHeight="1" x14ac:dyDescent="0.25">
      <c r="A1" s="27" t="s">
        <v>10</v>
      </c>
      <c r="B1" s="89" t="s">
        <v>76</v>
      </c>
      <c r="C1" s="89" t="s">
        <v>75</v>
      </c>
      <c r="D1" s="89" t="s">
        <v>0</v>
      </c>
      <c r="E1" s="89" t="s">
        <v>729</v>
      </c>
      <c r="F1" s="89" t="s">
        <v>757</v>
      </c>
      <c r="G1" s="89" t="s">
        <v>759</v>
      </c>
      <c r="H1" s="89" t="s">
        <v>790</v>
      </c>
      <c r="I1" s="89" t="s">
        <v>799</v>
      </c>
      <c r="J1" s="89" t="s">
        <v>878</v>
      </c>
      <c r="K1" s="89" t="s">
        <v>880</v>
      </c>
      <c r="L1" s="89" t="s">
        <v>844</v>
      </c>
      <c r="M1" s="89" t="s">
        <v>879</v>
      </c>
      <c r="N1" s="89" t="s">
        <v>862</v>
      </c>
      <c r="O1" s="89" t="s">
        <v>926</v>
      </c>
      <c r="P1" s="89" t="s">
        <v>927</v>
      </c>
      <c r="Q1" s="89" t="s">
        <v>923</v>
      </c>
      <c r="R1" s="89" t="s">
        <v>924</v>
      </c>
      <c r="S1" s="89" t="s">
        <v>925</v>
      </c>
      <c r="T1" s="89" t="s">
        <v>969</v>
      </c>
      <c r="U1" s="89" t="s">
        <v>939</v>
      </c>
      <c r="V1" s="89" t="s">
        <v>970</v>
      </c>
      <c r="W1" s="89" t="s">
        <v>988</v>
      </c>
      <c r="X1" s="89" t="s">
        <v>1008</v>
      </c>
      <c r="Y1" s="89" t="s">
        <v>1014</v>
      </c>
      <c r="Z1" s="89" t="s">
        <v>1058</v>
      </c>
      <c r="AA1" s="89" t="s">
        <v>1043</v>
      </c>
      <c r="AB1" s="89" t="s">
        <v>1071</v>
      </c>
      <c r="AC1" s="89" t="s">
        <v>1106</v>
      </c>
      <c r="AD1" s="89" t="s">
        <v>1096</v>
      </c>
      <c r="AE1" s="89" t="s">
        <v>1130</v>
      </c>
      <c r="AF1" s="89" t="s">
        <v>1107</v>
      </c>
      <c r="AG1" s="89" t="s">
        <v>1147</v>
      </c>
      <c r="AH1" s="89" t="s">
        <v>1152</v>
      </c>
      <c r="AI1" s="89" t="s">
        <v>1204</v>
      </c>
      <c r="AJ1" s="89" t="s">
        <v>1205</v>
      </c>
      <c r="AK1" s="89" t="s">
        <v>1215</v>
      </c>
      <c r="AL1" s="89" t="s">
        <v>1214</v>
      </c>
      <c r="AM1" s="89" t="s">
        <v>1216</v>
      </c>
      <c r="AN1" s="89" t="s">
        <v>1217</v>
      </c>
      <c r="AO1" s="89" t="s">
        <v>1218</v>
      </c>
      <c r="AP1" s="89" t="s">
        <v>1221</v>
      </c>
      <c r="AQ1" s="89"/>
      <c r="AR1" s="90"/>
      <c r="AS1" s="38" t="s">
        <v>40</v>
      </c>
      <c r="AT1" s="57" t="s">
        <v>49</v>
      </c>
      <c r="BJ1" s="95"/>
    </row>
    <row r="2" spans="1:62" ht="12.75" customHeight="1" x14ac:dyDescent="0.2">
      <c r="A2" s="28">
        <v>1</v>
      </c>
      <c r="B2" s="26" t="s">
        <v>77</v>
      </c>
      <c r="C2" s="6" t="s">
        <v>79</v>
      </c>
      <c r="D2" s="6" t="s">
        <v>13</v>
      </c>
      <c r="E2" s="54">
        <v>1520</v>
      </c>
      <c r="F2" s="54"/>
      <c r="G2" s="54"/>
      <c r="H2" s="54"/>
      <c r="I2" s="54">
        <v>3400</v>
      </c>
      <c r="J2" s="54">
        <v>2220</v>
      </c>
      <c r="K2" s="54"/>
      <c r="L2" s="54"/>
      <c r="M2" s="54">
        <v>1670</v>
      </c>
      <c r="N2" s="54"/>
      <c r="O2" s="54"/>
      <c r="P2" s="54"/>
      <c r="Q2" s="54">
        <v>2200</v>
      </c>
      <c r="R2" s="54">
        <v>2660</v>
      </c>
      <c r="S2" s="54">
        <v>2200</v>
      </c>
      <c r="T2" s="54">
        <v>3042</v>
      </c>
      <c r="U2" s="54"/>
      <c r="V2" s="54"/>
      <c r="W2" s="54"/>
      <c r="X2" s="54"/>
      <c r="Y2" s="54"/>
      <c r="Z2" s="54"/>
      <c r="AA2" s="54"/>
      <c r="AB2" s="54"/>
      <c r="AC2" s="54">
        <v>2800</v>
      </c>
      <c r="AD2" s="54"/>
      <c r="AE2" s="54">
        <v>2220</v>
      </c>
      <c r="AF2" s="54"/>
      <c r="AG2" s="54"/>
      <c r="AH2" s="54"/>
      <c r="AI2" s="54">
        <v>920</v>
      </c>
      <c r="AJ2" s="54"/>
      <c r="AK2" s="54"/>
      <c r="AL2" s="54"/>
      <c r="AM2" s="54">
        <v>1670</v>
      </c>
      <c r="AN2" s="54">
        <v>3700</v>
      </c>
      <c r="AO2" s="54"/>
      <c r="AP2" s="54"/>
      <c r="AQ2" s="54"/>
      <c r="AR2" s="54"/>
      <c r="AS2" s="2">
        <f>IF(AT2&lt;6,SUM(E2:AR2),SUM(LARGE(E2:AR2,{1;2;3;4;5;6})))</f>
        <v>17822</v>
      </c>
      <c r="AT2" s="53">
        <f t="shared" ref="AT2:AT33" si="0">COUNT(E2:AR2)</f>
        <v>13</v>
      </c>
      <c r="BJ2" s="4"/>
    </row>
    <row r="3" spans="1:62" ht="12.75" customHeight="1" x14ac:dyDescent="0.2">
      <c r="A3" s="28">
        <v>2</v>
      </c>
      <c r="B3" s="26" t="s">
        <v>77</v>
      </c>
      <c r="C3" s="6" t="s">
        <v>79</v>
      </c>
      <c r="D3" s="6" t="s">
        <v>51</v>
      </c>
      <c r="E3" s="29"/>
      <c r="F3" s="29"/>
      <c r="G3" s="29"/>
      <c r="H3" s="29">
        <v>660</v>
      </c>
      <c r="I3" s="29"/>
      <c r="J3" s="29">
        <v>2220</v>
      </c>
      <c r="K3" s="29"/>
      <c r="L3" s="29"/>
      <c r="M3" s="29"/>
      <c r="N3" s="29"/>
      <c r="O3" s="29"/>
      <c r="P3" s="29"/>
      <c r="Q3" s="29"/>
      <c r="R3" s="29"/>
      <c r="S3" s="29"/>
      <c r="T3" s="29">
        <v>574</v>
      </c>
      <c r="U3" s="29"/>
      <c r="V3" s="29"/>
      <c r="W3" s="29">
        <v>210</v>
      </c>
      <c r="X3" s="29"/>
      <c r="Y3" s="29">
        <v>1020</v>
      </c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>
        <v>350</v>
      </c>
      <c r="AM3" s="29"/>
      <c r="AN3" s="29"/>
      <c r="AO3" s="29">
        <v>600</v>
      </c>
      <c r="AP3" s="29"/>
      <c r="AQ3" s="29"/>
      <c r="AR3" s="54"/>
      <c r="AS3" s="2">
        <f>IF(AT3&lt;6,SUM(E3:AR3),SUM(LARGE(E3:AR3,{1;2;3;4;5;6})))</f>
        <v>5424</v>
      </c>
      <c r="AT3" s="53">
        <f t="shared" si="0"/>
        <v>7</v>
      </c>
    </row>
    <row r="4" spans="1:62" ht="12.75" customHeight="1" x14ac:dyDescent="0.2">
      <c r="A4" s="28">
        <v>3</v>
      </c>
      <c r="B4" s="26" t="s">
        <v>77</v>
      </c>
      <c r="C4" s="6" t="s">
        <v>82</v>
      </c>
      <c r="D4" s="6" t="s">
        <v>52</v>
      </c>
      <c r="E4" s="29"/>
      <c r="F4" s="29"/>
      <c r="G4" s="29"/>
      <c r="H4" s="29">
        <v>460</v>
      </c>
      <c r="I4" s="29"/>
      <c r="J4" s="29">
        <v>880</v>
      </c>
      <c r="K4" s="29">
        <v>550</v>
      </c>
      <c r="L4" s="29"/>
      <c r="M4" s="29"/>
      <c r="N4" s="29">
        <v>560</v>
      </c>
      <c r="O4" s="29">
        <v>920</v>
      </c>
      <c r="P4" s="29">
        <v>920</v>
      </c>
      <c r="Q4" s="29"/>
      <c r="R4" s="29"/>
      <c r="S4" s="29"/>
      <c r="T4" s="29">
        <v>594</v>
      </c>
      <c r="U4" s="29"/>
      <c r="V4" s="29">
        <v>560</v>
      </c>
      <c r="W4" s="29">
        <v>210</v>
      </c>
      <c r="X4" s="29"/>
      <c r="Y4" s="29">
        <v>920</v>
      </c>
      <c r="Z4" s="29">
        <v>170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>
        <v>350</v>
      </c>
      <c r="AP4" s="29"/>
      <c r="AQ4" s="29"/>
      <c r="AR4" s="30"/>
      <c r="AS4" s="2">
        <f>IF(AT4&lt;6,SUM(E4:AR4),SUM(LARGE(E4:AR4,{1;2;3;4;5;6})))</f>
        <v>4794</v>
      </c>
      <c r="AT4" s="53">
        <f t="shared" si="0"/>
        <v>12</v>
      </c>
    </row>
    <row r="5" spans="1:62" ht="12.75" customHeight="1" x14ac:dyDescent="0.2">
      <c r="A5" s="28">
        <v>4</v>
      </c>
      <c r="B5" s="26" t="s">
        <v>77</v>
      </c>
      <c r="C5" s="6" t="s">
        <v>78</v>
      </c>
      <c r="D5" s="6" t="s">
        <v>21</v>
      </c>
      <c r="E5" s="29"/>
      <c r="F5" s="29">
        <v>550</v>
      </c>
      <c r="G5" s="29"/>
      <c r="H5" s="29">
        <v>560</v>
      </c>
      <c r="I5" s="29"/>
      <c r="J5" s="29"/>
      <c r="K5" s="29"/>
      <c r="L5" s="29"/>
      <c r="M5" s="29"/>
      <c r="N5" s="29">
        <v>660</v>
      </c>
      <c r="O5" s="29">
        <v>920</v>
      </c>
      <c r="P5" s="29"/>
      <c r="Q5" s="29"/>
      <c r="R5" s="29"/>
      <c r="S5" s="29"/>
      <c r="T5" s="29"/>
      <c r="U5" s="29"/>
      <c r="V5" s="29">
        <v>660</v>
      </c>
      <c r="W5" s="29">
        <v>550</v>
      </c>
      <c r="X5" s="29">
        <v>250</v>
      </c>
      <c r="Y5" s="29">
        <v>1200</v>
      </c>
      <c r="Z5" s="29"/>
      <c r="AA5" s="29">
        <v>660</v>
      </c>
      <c r="AB5" s="29">
        <v>300</v>
      </c>
      <c r="AC5" s="29"/>
      <c r="AD5" s="29">
        <v>190</v>
      </c>
      <c r="AE5" s="29"/>
      <c r="AF5" s="29">
        <v>660</v>
      </c>
      <c r="AG5" s="29">
        <v>350</v>
      </c>
      <c r="AH5" s="29">
        <v>300</v>
      </c>
      <c r="AI5" s="29"/>
      <c r="AJ5" s="29"/>
      <c r="AK5" s="29">
        <v>60</v>
      </c>
      <c r="AL5" s="29">
        <v>350</v>
      </c>
      <c r="AM5" s="29"/>
      <c r="AN5" s="29"/>
      <c r="AO5" s="29">
        <v>600</v>
      </c>
      <c r="AP5" s="29"/>
      <c r="AQ5" s="29"/>
      <c r="AR5" s="54"/>
      <c r="AS5" s="2">
        <f>IF(AT5&lt;6,SUM(E5:AR5),SUM(LARGE(E5:AR5,{1;2;3;4;5;6})))</f>
        <v>4760</v>
      </c>
      <c r="AT5" s="53">
        <f t="shared" si="0"/>
        <v>17</v>
      </c>
    </row>
    <row r="6" spans="1:62" ht="12.75" customHeight="1" x14ac:dyDescent="0.2">
      <c r="A6" s="28">
        <v>5</v>
      </c>
      <c r="B6" s="26" t="s">
        <v>77</v>
      </c>
      <c r="C6" s="6" t="s">
        <v>83</v>
      </c>
      <c r="D6" s="6" t="s">
        <v>168</v>
      </c>
      <c r="E6" s="54"/>
      <c r="F6" s="54"/>
      <c r="G6" s="54"/>
      <c r="H6" s="54">
        <v>360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>
        <v>55</v>
      </c>
      <c r="V6" s="54">
        <v>360</v>
      </c>
      <c r="W6" s="54">
        <v>40</v>
      </c>
      <c r="X6" s="54"/>
      <c r="Y6" s="54">
        <v>660</v>
      </c>
      <c r="Z6" s="54"/>
      <c r="AA6" s="54">
        <v>460</v>
      </c>
      <c r="AB6" s="54"/>
      <c r="AC6" s="54"/>
      <c r="AD6" s="54"/>
      <c r="AE6" s="54"/>
      <c r="AF6" s="54">
        <v>560</v>
      </c>
      <c r="AG6" s="54">
        <v>130</v>
      </c>
      <c r="AH6" s="54"/>
      <c r="AI6" s="54"/>
      <c r="AJ6" s="54"/>
      <c r="AK6" s="54"/>
      <c r="AL6" s="54"/>
      <c r="AM6" s="54"/>
      <c r="AN6" s="54"/>
      <c r="AO6" s="54">
        <v>60</v>
      </c>
      <c r="AP6" s="54"/>
      <c r="AQ6" s="54"/>
      <c r="AR6" s="30"/>
      <c r="AS6" s="2">
        <f>IF(AT6&lt;6,SUM(E6:AR6),SUM(LARGE(E6:AR6,{1;2;3;4;5;6})))</f>
        <v>2530</v>
      </c>
      <c r="AT6" s="53">
        <f t="shared" si="0"/>
        <v>9</v>
      </c>
    </row>
    <row r="7" spans="1:62" ht="12.75" customHeight="1" x14ac:dyDescent="0.2">
      <c r="A7" s="28">
        <v>6</v>
      </c>
      <c r="B7" s="26" t="s">
        <v>77</v>
      </c>
      <c r="C7" s="6" t="s">
        <v>79</v>
      </c>
      <c r="D7" s="6" t="s">
        <v>251</v>
      </c>
      <c r="E7" s="54"/>
      <c r="F7" s="54"/>
      <c r="G7" s="54"/>
      <c r="H7" s="54">
        <v>300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>
        <v>460</v>
      </c>
      <c r="W7" s="54">
        <v>210</v>
      </c>
      <c r="X7" s="54"/>
      <c r="Y7" s="54">
        <v>660</v>
      </c>
      <c r="Z7" s="54"/>
      <c r="AA7" s="54">
        <v>560</v>
      </c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>
        <v>130</v>
      </c>
      <c r="AP7" s="54"/>
      <c r="AQ7" s="54"/>
      <c r="AR7" s="30"/>
      <c r="AS7" s="2">
        <f>IF(AT7&lt;6,SUM(E7:AR7),SUM(LARGE(E7:AR7,{1;2;3;4;5;6})))</f>
        <v>2320</v>
      </c>
      <c r="AT7" s="53">
        <f t="shared" si="0"/>
        <v>6</v>
      </c>
    </row>
    <row r="8" spans="1:62" ht="12.75" customHeight="1" x14ac:dyDescent="0.2">
      <c r="A8" s="28">
        <v>7</v>
      </c>
      <c r="B8" s="26" t="s">
        <v>77</v>
      </c>
      <c r="C8" s="8" t="s">
        <v>137</v>
      </c>
      <c r="D8" s="6" t="s">
        <v>393</v>
      </c>
      <c r="E8" s="54"/>
      <c r="F8" s="54"/>
      <c r="G8" s="54"/>
      <c r="H8" s="54">
        <v>360</v>
      </c>
      <c r="I8" s="54"/>
      <c r="J8" s="54"/>
      <c r="K8" s="54"/>
      <c r="L8" s="54"/>
      <c r="M8" s="54"/>
      <c r="N8" s="54">
        <v>360</v>
      </c>
      <c r="O8" s="54"/>
      <c r="P8" s="54"/>
      <c r="Q8" s="54"/>
      <c r="R8" s="54"/>
      <c r="S8" s="54"/>
      <c r="T8" s="54"/>
      <c r="U8" s="54"/>
      <c r="V8" s="54">
        <v>260</v>
      </c>
      <c r="W8" s="54"/>
      <c r="X8" s="54"/>
      <c r="Y8" s="54">
        <v>480</v>
      </c>
      <c r="Z8" s="54"/>
      <c r="AA8" s="54">
        <v>360</v>
      </c>
      <c r="AB8" s="54">
        <v>250</v>
      </c>
      <c r="AC8" s="54"/>
      <c r="AD8" s="54"/>
      <c r="AE8" s="54"/>
      <c r="AF8" s="54">
        <v>460</v>
      </c>
      <c r="AG8" s="54">
        <v>130</v>
      </c>
      <c r="AH8" s="54"/>
      <c r="AI8" s="54"/>
      <c r="AJ8" s="54"/>
      <c r="AK8" s="54"/>
      <c r="AL8" s="54"/>
      <c r="AM8" s="54"/>
      <c r="AN8" s="54"/>
      <c r="AO8" s="54">
        <v>20</v>
      </c>
      <c r="AP8" s="54"/>
      <c r="AQ8" s="54"/>
      <c r="AR8" s="30"/>
      <c r="AS8" s="2">
        <f>IF(AT8&lt;6,SUM(E8:AR8),SUM(LARGE(E8:AR8,{1;2;3;4;5;6})))</f>
        <v>2280</v>
      </c>
      <c r="AT8" s="53">
        <f t="shared" si="0"/>
        <v>9</v>
      </c>
    </row>
    <row r="9" spans="1:62" ht="12.75" customHeight="1" x14ac:dyDescent="0.2">
      <c r="A9" s="28">
        <v>8</v>
      </c>
      <c r="B9" s="26" t="s">
        <v>77</v>
      </c>
      <c r="C9" s="6" t="s">
        <v>78</v>
      </c>
      <c r="D9" s="6" t="s">
        <v>146</v>
      </c>
      <c r="E9" s="29"/>
      <c r="F9" s="29"/>
      <c r="G9" s="29"/>
      <c r="H9" s="29">
        <v>250</v>
      </c>
      <c r="I9" s="29"/>
      <c r="J9" s="29"/>
      <c r="K9" s="29"/>
      <c r="L9" s="29">
        <v>300</v>
      </c>
      <c r="M9" s="29"/>
      <c r="N9" s="29">
        <v>460</v>
      </c>
      <c r="O9" s="29"/>
      <c r="P9" s="29"/>
      <c r="Q9" s="29"/>
      <c r="R9" s="29"/>
      <c r="S9" s="29"/>
      <c r="T9" s="29"/>
      <c r="U9" s="29"/>
      <c r="V9" s="29">
        <v>260</v>
      </c>
      <c r="W9" s="29"/>
      <c r="X9" s="29"/>
      <c r="Y9" s="29">
        <v>480</v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54"/>
      <c r="AS9" s="2">
        <f>IF(AT9&lt;6,SUM(E9:AR9),SUM(LARGE(E9:AR9,{1;2;3;4;5;6})))</f>
        <v>1750</v>
      </c>
      <c r="AT9" s="53">
        <f t="shared" si="0"/>
        <v>5</v>
      </c>
    </row>
    <row r="10" spans="1:62" ht="12.75" customHeight="1" x14ac:dyDescent="0.2">
      <c r="A10" s="28">
        <v>9</v>
      </c>
      <c r="B10" s="26" t="s">
        <v>77</v>
      </c>
      <c r="C10" s="6" t="s">
        <v>83</v>
      </c>
      <c r="D10" s="6" t="s">
        <v>300</v>
      </c>
      <c r="E10" s="54"/>
      <c r="F10" s="54"/>
      <c r="G10" s="54">
        <v>55</v>
      </c>
      <c r="H10" s="54">
        <v>148.30000000000001</v>
      </c>
      <c r="I10" s="54"/>
      <c r="J10" s="54"/>
      <c r="K10" s="54"/>
      <c r="L10" s="54"/>
      <c r="M10" s="54"/>
      <c r="N10" s="54">
        <v>250</v>
      </c>
      <c r="O10" s="54"/>
      <c r="P10" s="54"/>
      <c r="Q10" s="54"/>
      <c r="R10" s="54"/>
      <c r="S10" s="54"/>
      <c r="T10" s="54"/>
      <c r="U10" s="54"/>
      <c r="V10" s="54">
        <v>170</v>
      </c>
      <c r="W10" s="54"/>
      <c r="X10" s="54">
        <v>100</v>
      </c>
      <c r="Y10" s="54">
        <v>480</v>
      </c>
      <c r="Z10" s="54"/>
      <c r="AA10" s="54">
        <v>170</v>
      </c>
      <c r="AB10" s="54"/>
      <c r="AC10" s="54"/>
      <c r="AD10" s="54">
        <v>80</v>
      </c>
      <c r="AE10" s="54"/>
      <c r="AF10" s="54">
        <v>300</v>
      </c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30"/>
      <c r="AS10" s="2">
        <f>IF(AT10&lt;6,SUM(E10:AR10),SUM(LARGE(E10:AR10,{1;2;3;4;5;6})))</f>
        <v>1518.3</v>
      </c>
      <c r="AT10" s="53">
        <f t="shared" si="0"/>
        <v>9</v>
      </c>
    </row>
    <row r="11" spans="1:62" ht="12.75" customHeight="1" x14ac:dyDescent="0.2">
      <c r="A11" s="28">
        <v>10</v>
      </c>
      <c r="B11" s="26" t="s">
        <v>77</v>
      </c>
      <c r="C11" s="8" t="s">
        <v>137</v>
      </c>
      <c r="D11" s="6" t="s">
        <v>265</v>
      </c>
      <c r="E11" s="54"/>
      <c r="F11" s="54"/>
      <c r="G11" s="54"/>
      <c r="H11" s="54">
        <v>360</v>
      </c>
      <c r="I11" s="54"/>
      <c r="J11" s="54"/>
      <c r="K11" s="54"/>
      <c r="L11" s="54"/>
      <c r="M11" s="54"/>
      <c r="N11" s="54">
        <v>360</v>
      </c>
      <c r="O11" s="54"/>
      <c r="P11" s="54"/>
      <c r="Q11" s="54"/>
      <c r="R11" s="54"/>
      <c r="S11" s="54"/>
      <c r="T11" s="54"/>
      <c r="U11" s="54"/>
      <c r="V11" s="54">
        <v>260</v>
      </c>
      <c r="W11" s="54">
        <v>40</v>
      </c>
      <c r="X11" s="54"/>
      <c r="Y11" s="54">
        <v>480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30"/>
      <c r="AS11" s="2">
        <f>IF(AT11&lt;6,SUM(E11:AR11),SUM(LARGE(E11:AR11,{1;2;3;4;5;6})))</f>
        <v>1500</v>
      </c>
      <c r="AT11" s="53">
        <f t="shared" si="0"/>
        <v>5</v>
      </c>
    </row>
    <row r="12" spans="1:62" ht="12.75" customHeight="1" x14ac:dyDescent="0.2">
      <c r="A12" s="58">
        <v>11</v>
      </c>
      <c r="B12" s="26" t="s">
        <v>77</v>
      </c>
      <c r="C12" s="6" t="s">
        <v>79</v>
      </c>
      <c r="D12" s="6" t="s">
        <v>89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>
        <v>360</v>
      </c>
      <c r="W12" s="30"/>
      <c r="X12" s="30"/>
      <c r="Y12" s="30">
        <v>660</v>
      </c>
      <c r="Z12" s="30"/>
      <c r="AA12" s="30"/>
      <c r="AB12" s="30"/>
      <c r="AC12" s="30"/>
      <c r="AD12" s="30"/>
      <c r="AE12" s="30"/>
      <c r="AF12" s="30">
        <v>360</v>
      </c>
      <c r="AG12" s="30">
        <v>20</v>
      </c>
      <c r="AH12" s="30"/>
      <c r="AI12" s="30"/>
      <c r="AJ12" s="30"/>
      <c r="AK12" s="30"/>
      <c r="AL12" s="30"/>
      <c r="AM12" s="30"/>
      <c r="AN12" s="30"/>
      <c r="AO12" s="30">
        <v>60</v>
      </c>
      <c r="AP12" s="30"/>
      <c r="AQ12" s="30"/>
      <c r="AR12" s="30"/>
      <c r="AS12" s="2">
        <f>IF(AT12&lt;6,SUM(E12:AR12),SUM(LARGE(E12:AR12,{1;2;3;4;5;6})))</f>
        <v>1460</v>
      </c>
      <c r="AT12" s="53">
        <f t="shared" si="0"/>
        <v>5</v>
      </c>
    </row>
    <row r="13" spans="1:62" ht="12.75" customHeight="1" x14ac:dyDescent="0.2">
      <c r="A13" s="58">
        <v>12</v>
      </c>
      <c r="B13" s="26" t="s">
        <v>77</v>
      </c>
      <c r="C13" s="6" t="s">
        <v>82</v>
      </c>
      <c r="D13" s="6" t="s">
        <v>208</v>
      </c>
      <c r="E13" s="54"/>
      <c r="F13" s="54"/>
      <c r="G13" s="54"/>
      <c r="H13" s="54">
        <v>460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>
        <v>260</v>
      </c>
      <c r="W13" s="54"/>
      <c r="X13" s="54"/>
      <c r="Y13" s="54">
        <v>480</v>
      </c>
      <c r="Z13" s="54"/>
      <c r="AA13" s="54"/>
      <c r="AB13" s="54">
        <v>160</v>
      </c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2">
        <f>IF(AT13&lt;6,SUM(E13:AR13),SUM(LARGE(E13:AR13,{1;2;3;4;5;6})))</f>
        <v>1360</v>
      </c>
      <c r="AT13" s="53">
        <f t="shared" si="0"/>
        <v>4</v>
      </c>
    </row>
    <row r="14" spans="1:62" ht="12.75" customHeight="1" x14ac:dyDescent="0.2">
      <c r="A14" s="58">
        <v>13</v>
      </c>
      <c r="B14" s="26" t="s">
        <v>77</v>
      </c>
      <c r="C14" s="6" t="s">
        <v>79</v>
      </c>
      <c r="D14" s="6" t="s">
        <v>250</v>
      </c>
      <c r="E14" s="54"/>
      <c r="F14" s="54"/>
      <c r="G14" s="54"/>
      <c r="H14" s="54">
        <v>148.30000000000001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>
        <v>300</v>
      </c>
      <c r="W14" s="54">
        <v>40</v>
      </c>
      <c r="X14" s="54"/>
      <c r="Y14" s="54">
        <v>480</v>
      </c>
      <c r="Z14" s="54"/>
      <c r="AA14" s="54">
        <v>250</v>
      </c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>
        <v>60</v>
      </c>
      <c r="AP14" s="54"/>
      <c r="AQ14" s="54"/>
      <c r="AR14" s="54"/>
      <c r="AS14" s="2">
        <f>IF(AT14&lt;6,SUM(E14:AR14),SUM(LARGE(E14:AR14,{1;2;3;4;5;6})))</f>
        <v>1278.3</v>
      </c>
      <c r="AT14" s="53">
        <f t="shared" si="0"/>
        <v>6</v>
      </c>
    </row>
    <row r="15" spans="1:62" ht="12.75" customHeight="1" x14ac:dyDescent="0.2">
      <c r="A15" s="58">
        <v>14</v>
      </c>
      <c r="B15" s="26" t="s">
        <v>77</v>
      </c>
      <c r="C15" s="6" t="s">
        <v>82</v>
      </c>
      <c r="D15" s="6" t="s">
        <v>90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>
        <v>460</v>
      </c>
      <c r="W15" s="54"/>
      <c r="X15" s="54"/>
      <c r="Y15" s="54">
        <v>660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30"/>
      <c r="AS15" s="2">
        <f>IF(AT15&lt;6,SUM(E15:AR15),SUM(LARGE(E15:AR15,{1;2;3;4;5;6})))</f>
        <v>1120</v>
      </c>
      <c r="AT15" s="53">
        <f t="shared" si="0"/>
        <v>2</v>
      </c>
    </row>
    <row r="16" spans="1:62" ht="12.75" customHeight="1" x14ac:dyDescent="0.2">
      <c r="A16" s="58">
        <v>15</v>
      </c>
      <c r="B16" s="26" t="s">
        <v>77</v>
      </c>
      <c r="C16" s="6" t="s">
        <v>82</v>
      </c>
      <c r="D16" s="6" t="s">
        <v>167</v>
      </c>
      <c r="E16" s="54"/>
      <c r="F16" s="54"/>
      <c r="G16" s="54"/>
      <c r="H16" s="54"/>
      <c r="I16" s="54"/>
      <c r="J16" s="54"/>
      <c r="K16" s="54"/>
      <c r="L16" s="54"/>
      <c r="M16" s="54"/>
      <c r="N16" s="54">
        <v>160</v>
      </c>
      <c r="O16" s="54"/>
      <c r="P16" s="54"/>
      <c r="Q16" s="54"/>
      <c r="R16" s="54"/>
      <c r="S16" s="54"/>
      <c r="T16" s="54"/>
      <c r="U16" s="54"/>
      <c r="V16" s="54">
        <v>125</v>
      </c>
      <c r="W16" s="54"/>
      <c r="X16" s="54"/>
      <c r="Y16" s="54">
        <v>480</v>
      </c>
      <c r="Z16" s="54"/>
      <c r="AA16" s="54">
        <v>148.30000000000001</v>
      </c>
      <c r="AB16" s="86">
        <v>0</v>
      </c>
      <c r="AC16" s="86"/>
      <c r="AD16" s="86"/>
      <c r="AE16" s="86"/>
      <c r="AF16" s="54">
        <v>190</v>
      </c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30"/>
      <c r="AS16" s="2">
        <f>IF(AT16&lt;6,SUM(E16:AR16),SUM(LARGE(E16:AR16,{1;2;3;4;5;6})))</f>
        <v>1103.3</v>
      </c>
      <c r="AT16" s="53">
        <f t="shared" si="0"/>
        <v>6</v>
      </c>
    </row>
    <row r="17" spans="1:46" ht="12.75" customHeight="1" x14ac:dyDescent="0.2">
      <c r="A17" s="58">
        <v>16</v>
      </c>
      <c r="B17" s="26" t="s">
        <v>77</v>
      </c>
      <c r="C17" s="6" t="s">
        <v>1229</v>
      </c>
      <c r="D17" s="6" t="s">
        <v>256</v>
      </c>
      <c r="E17" s="86"/>
      <c r="F17" s="86"/>
      <c r="G17" s="86"/>
      <c r="H17" s="54">
        <v>148.30000000000001</v>
      </c>
      <c r="I17" s="86"/>
      <c r="J17" s="86"/>
      <c r="K17" s="86"/>
      <c r="L17" s="86"/>
      <c r="M17" s="86"/>
      <c r="N17" s="54">
        <v>300</v>
      </c>
      <c r="O17" s="54"/>
      <c r="P17" s="54"/>
      <c r="Q17" s="54"/>
      <c r="R17" s="54"/>
      <c r="S17" s="54"/>
      <c r="T17" s="54"/>
      <c r="U17" s="54"/>
      <c r="V17" s="54">
        <v>148.30000000000001</v>
      </c>
      <c r="W17" s="54"/>
      <c r="X17" s="54"/>
      <c r="Y17" s="54">
        <v>300</v>
      </c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30"/>
      <c r="AS17" s="2">
        <f>IF(AT17&lt;6,SUM(E17:AR17),SUM(LARGE(E17:AR17,{1;2;3;4;5;6})))</f>
        <v>896.6</v>
      </c>
      <c r="AT17" s="53">
        <f t="shared" si="0"/>
        <v>4</v>
      </c>
    </row>
    <row r="18" spans="1:46" ht="12.75" customHeight="1" x14ac:dyDescent="0.2">
      <c r="A18" s="58">
        <v>17</v>
      </c>
      <c r="B18" s="26" t="s">
        <v>77</v>
      </c>
      <c r="C18" s="6" t="s">
        <v>78</v>
      </c>
      <c r="D18" s="8" t="s">
        <v>1017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29">
        <v>840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54"/>
      <c r="AS18" s="2">
        <f>IF(AT18&lt;6,SUM(E18:AR18),SUM(LARGE(E18:AR18,{1;2;3;4;5;6})))</f>
        <v>840</v>
      </c>
      <c r="AT18" s="53">
        <f t="shared" si="0"/>
        <v>1</v>
      </c>
    </row>
    <row r="19" spans="1:46" ht="12.75" customHeight="1" x14ac:dyDescent="0.2">
      <c r="A19" s="58">
        <v>18</v>
      </c>
      <c r="B19" s="26" t="s">
        <v>77</v>
      </c>
      <c r="C19" s="8" t="s">
        <v>78</v>
      </c>
      <c r="D19" s="6" t="s">
        <v>394</v>
      </c>
      <c r="E19" s="54"/>
      <c r="F19" s="54"/>
      <c r="G19" s="54">
        <v>60</v>
      </c>
      <c r="H19" s="54"/>
      <c r="I19" s="54"/>
      <c r="J19" s="54"/>
      <c r="K19" s="54"/>
      <c r="L19" s="54"/>
      <c r="M19" s="54"/>
      <c r="N19" s="54">
        <v>500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>
        <v>100</v>
      </c>
      <c r="AE19" s="54"/>
      <c r="AF19" s="54"/>
      <c r="AG19" s="54"/>
      <c r="AH19" s="54">
        <v>100</v>
      </c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2">
        <f>IF(AT19&lt;6,SUM(E19:AR19),SUM(LARGE(E19:AR19,{1;2;3;4;5;6})))</f>
        <v>760</v>
      </c>
      <c r="AT19" s="53">
        <f t="shared" si="0"/>
        <v>4</v>
      </c>
    </row>
    <row r="20" spans="1:46" ht="12.75" customHeight="1" x14ac:dyDescent="0.2">
      <c r="A20" s="58">
        <v>19</v>
      </c>
      <c r="B20" s="26" t="s">
        <v>77</v>
      </c>
      <c r="C20" s="6" t="s">
        <v>79</v>
      </c>
      <c r="D20" s="6" t="s">
        <v>154</v>
      </c>
      <c r="E20" s="54"/>
      <c r="F20" s="54"/>
      <c r="G20" s="54"/>
      <c r="H20" s="54">
        <v>170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>
        <v>480</v>
      </c>
      <c r="Z20" s="54"/>
      <c r="AA20" s="54"/>
      <c r="AB20" s="54"/>
      <c r="AC20" s="54"/>
      <c r="AD20" s="54"/>
      <c r="AE20" s="54"/>
      <c r="AF20" s="86">
        <v>0</v>
      </c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30"/>
      <c r="AS20" s="2">
        <f>IF(AT20&lt;6,SUM(E20:AR20),SUM(LARGE(E20:AR20,{1;2;3;4;5;6})))</f>
        <v>650</v>
      </c>
      <c r="AT20" s="53">
        <f t="shared" si="0"/>
        <v>3</v>
      </c>
    </row>
    <row r="21" spans="1:46" ht="12.75" customHeight="1" x14ac:dyDescent="0.2">
      <c r="A21" s="58">
        <v>20</v>
      </c>
      <c r="B21" s="26" t="s">
        <v>77</v>
      </c>
      <c r="C21" s="6" t="s">
        <v>83</v>
      </c>
      <c r="D21" s="6" t="s">
        <v>301</v>
      </c>
      <c r="E21" s="54"/>
      <c r="F21" s="54"/>
      <c r="G21" s="86">
        <v>0</v>
      </c>
      <c r="H21" s="86">
        <v>0</v>
      </c>
      <c r="I21" s="86"/>
      <c r="J21" s="86"/>
      <c r="K21" s="86"/>
      <c r="L21" s="86"/>
      <c r="M21" s="86"/>
      <c r="N21" s="54">
        <v>190</v>
      </c>
      <c r="O21" s="54"/>
      <c r="P21" s="54"/>
      <c r="Q21" s="86"/>
      <c r="R21" s="86"/>
      <c r="S21" s="86"/>
      <c r="T21" s="86"/>
      <c r="U21" s="86"/>
      <c r="V21" s="54">
        <v>170</v>
      </c>
      <c r="W21" s="54"/>
      <c r="X21" s="86">
        <v>0</v>
      </c>
      <c r="Y21" s="86"/>
      <c r="Z21" s="86"/>
      <c r="AA21" s="54">
        <v>148.30000000000001</v>
      </c>
      <c r="AB21" s="54"/>
      <c r="AC21" s="54"/>
      <c r="AD21" s="54">
        <v>25</v>
      </c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30"/>
      <c r="AS21" s="2">
        <f>IF(AT21&lt;6,SUM(E21:AR21),SUM(LARGE(E21:AR21,{1;2;3;4;5;6})))</f>
        <v>533.29999999999995</v>
      </c>
      <c r="AT21" s="53">
        <f t="shared" si="0"/>
        <v>7</v>
      </c>
    </row>
    <row r="22" spans="1:46" ht="12.75" customHeight="1" x14ac:dyDescent="0.2">
      <c r="A22" s="58">
        <v>21</v>
      </c>
      <c r="B22" s="26" t="s">
        <v>77</v>
      </c>
      <c r="C22" s="8" t="s">
        <v>79</v>
      </c>
      <c r="D22" s="6" t="s">
        <v>123</v>
      </c>
      <c r="E22" s="54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54">
        <v>460</v>
      </c>
      <c r="AG22" s="54"/>
      <c r="AH22" s="54"/>
      <c r="AI22" s="54"/>
      <c r="AJ22" s="54"/>
      <c r="AK22" s="54"/>
      <c r="AL22" s="54"/>
      <c r="AM22" s="54"/>
      <c r="AN22" s="54"/>
      <c r="AO22" s="54">
        <v>20</v>
      </c>
      <c r="AP22" s="54"/>
      <c r="AQ22" s="54"/>
      <c r="AR22" s="54"/>
      <c r="AS22" s="2">
        <f>IF(AT22&lt;6,SUM(E22:AR22),SUM(LARGE(E22:AR22,{1;2;3;4;5;6})))</f>
        <v>480</v>
      </c>
      <c r="AT22" s="53">
        <f t="shared" si="0"/>
        <v>2</v>
      </c>
    </row>
    <row r="23" spans="1:46" ht="12.75" customHeight="1" x14ac:dyDescent="0.2">
      <c r="A23" s="58">
        <v>22</v>
      </c>
      <c r="B23" s="26" t="s">
        <v>77</v>
      </c>
      <c r="C23" s="8" t="s">
        <v>79</v>
      </c>
      <c r="D23" s="6" t="s">
        <v>155</v>
      </c>
      <c r="E23" s="54"/>
      <c r="F23" s="54"/>
      <c r="G23" s="54"/>
      <c r="H23" s="54">
        <v>170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>
        <v>300</v>
      </c>
      <c r="Z23" s="54"/>
      <c r="AA23" s="54"/>
      <c r="AB23" s="54"/>
      <c r="AC23" s="54"/>
      <c r="AD23" s="54"/>
      <c r="AE23" s="54"/>
      <c r="AF23" s="86">
        <v>0</v>
      </c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30"/>
      <c r="AS23" s="2">
        <f>IF(AT23&lt;6,SUM(E23:AR23),SUM(LARGE(E23:AR23,{1;2;3;4;5;6})))</f>
        <v>470</v>
      </c>
      <c r="AT23" s="53">
        <f t="shared" si="0"/>
        <v>3</v>
      </c>
    </row>
    <row r="24" spans="1:46" ht="12.75" customHeight="1" x14ac:dyDescent="0.2">
      <c r="A24" s="58">
        <v>23</v>
      </c>
      <c r="B24" s="26" t="s">
        <v>77</v>
      </c>
      <c r="C24" s="6" t="s">
        <v>78</v>
      </c>
      <c r="D24" s="6" t="s">
        <v>255</v>
      </c>
      <c r="E24" s="54"/>
      <c r="F24" s="54"/>
      <c r="G24" s="54">
        <v>100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>
        <v>148.30000000000001</v>
      </c>
      <c r="W24" s="54"/>
      <c r="X24" s="54"/>
      <c r="Y24" s="54"/>
      <c r="Z24" s="54"/>
      <c r="AA24" s="54"/>
      <c r="AB24" s="54">
        <v>215</v>
      </c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30"/>
      <c r="AS24" s="2">
        <f>IF(AT24&lt;6,SUM(E24:AR24),SUM(LARGE(E24:AR24,{1;2;3;4;5;6})))</f>
        <v>463.3</v>
      </c>
      <c r="AT24" s="53">
        <f t="shared" si="0"/>
        <v>3</v>
      </c>
    </row>
    <row r="25" spans="1:46" ht="12.75" customHeight="1" x14ac:dyDescent="0.2">
      <c r="A25" s="58">
        <v>24</v>
      </c>
      <c r="B25" s="26" t="s">
        <v>80</v>
      </c>
      <c r="C25" s="8" t="s">
        <v>464</v>
      </c>
      <c r="D25" s="6" t="s">
        <v>1048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v>460</v>
      </c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30"/>
      <c r="AS25" s="2">
        <f>IF(AT25&lt;6,SUM(E25:AR25),SUM(LARGE(E25:AR25,{1;2;3;4;5;6})))</f>
        <v>460</v>
      </c>
      <c r="AT25" s="53">
        <f t="shared" si="0"/>
        <v>1</v>
      </c>
    </row>
    <row r="26" spans="1:46" ht="12.75" customHeight="1" x14ac:dyDescent="0.2">
      <c r="A26" s="59">
        <v>25</v>
      </c>
      <c r="B26" s="26" t="s">
        <v>77</v>
      </c>
      <c r="C26" s="6" t="s">
        <v>83</v>
      </c>
      <c r="D26" s="6" t="s">
        <v>1072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>
        <v>190</v>
      </c>
      <c r="AC26" s="30"/>
      <c r="AD26" s="30"/>
      <c r="AE26" s="30"/>
      <c r="AF26" s="30">
        <v>250</v>
      </c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2">
        <f>IF(AT26&lt;6,SUM(E26:AR26),SUM(LARGE(E26:AR26,{1;2;3;4;5;6})))</f>
        <v>440</v>
      </c>
      <c r="AT26" s="53">
        <f t="shared" si="0"/>
        <v>2</v>
      </c>
    </row>
    <row r="27" spans="1:46" ht="12.75" customHeight="1" x14ac:dyDescent="0.2">
      <c r="A27" s="59">
        <v>26</v>
      </c>
      <c r="B27" s="26" t="s">
        <v>77</v>
      </c>
      <c r="C27" s="8" t="s">
        <v>79</v>
      </c>
      <c r="D27" s="6" t="s">
        <v>389</v>
      </c>
      <c r="E27" s="37"/>
      <c r="F27" s="37"/>
      <c r="G27" s="37"/>
      <c r="H27" s="37">
        <v>80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>
        <v>130</v>
      </c>
      <c r="W27" s="37"/>
      <c r="X27" s="37"/>
      <c r="Y27" s="37"/>
      <c r="Z27" s="37"/>
      <c r="AA27" s="37">
        <v>215</v>
      </c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54"/>
      <c r="AS27" s="2">
        <f>IF(AT27&lt;6,SUM(E27:AR27),SUM(LARGE(E27:AR27,{1;2;3;4;5;6})))</f>
        <v>425</v>
      </c>
      <c r="AT27" s="53">
        <f t="shared" si="0"/>
        <v>3</v>
      </c>
    </row>
    <row r="28" spans="1:46" ht="12.75" customHeight="1" x14ac:dyDescent="0.2">
      <c r="A28" s="59">
        <v>27</v>
      </c>
      <c r="B28" s="26" t="s">
        <v>77</v>
      </c>
      <c r="C28" s="6" t="s">
        <v>79</v>
      </c>
      <c r="D28" s="6" t="s">
        <v>269</v>
      </c>
      <c r="E28" s="37"/>
      <c r="F28" s="37"/>
      <c r="G28" s="37"/>
      <c r="H28" s="37">
        <v>170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>
        <v>250</v>
      </c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0"/>
      <c r="AS28" s="2">
        <f>IF(AT28&lt;6,SUM(E28:AR28),SUM(LARGE(E28:AR28,{1;2;3;4;5;6})))</f>
        <v>420</v>
      </c>
      <c r="AT28" s="53">
        <f t="shared" si="0"/>
        <v>2</v>
      </c>
    </row>
    <row r="29" spans="1:46" ht="12.75" customHeight="1" x14ac:dyDescent="0.2">
      <c r="A29" s="59">
        <v>28</v>
      </c>
      <c r="B29" s="26" t="s">
        <v>77</v>
      </c>
      <c r="C29" s="8" t="s">
        <v>86</v>
      </c>
      <c r="D29" s="6" t="s">
        <v>245</v>
      </c>
      <c r="E29" s="54"/>
      <c r="F29" s="54"/>
      <c r="G29" s="54">
        <v>130</v>
      </c>
      <c r="H29" s="54"/>
      <c r="I29" s="54"/>
      <c r="J29" s="54"/>
      <c r="K29" s="54"/>
      <c r="L29" s="54">
        <v>250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30"/>
      <c r="AS29" s="2">
        <f>IF(AT29&lt;6,SUM(E29:AR29),SUM(LARGE(E29:AR29,{1;2;3;4;5;6})))</f>
        <v>380</v>
      </c>
      <c r="AT29" s="53">
        <f t="shared" si="0"/>
        <v>2</v>
      </c>
    </row>
    <row r="30" spans="1:46" ht="12.75" customHeight="1" x14ac:dyDescent="0.2">
      <c r="A30" s="59">
        <v>29</v>
      </c>
      <c r="B30" s="26" t="s">
        <v>77</v>
      </c>
      <c r="C30" s="6" t="s">
        <v>79</v>
      </c>
      <c r="D30" s="8" t="s">
        <v>815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>
        <v>215</v>
      </c>
      <c r="W30" s="54"/>
      <c r="X30" s="54"/>
      <c r="Y30" s="54"/>
      <c r="Z30" s="54"/>
      <c r="AA30" s="54">
        <v>148.30000000000001</v>
      </c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2">
        <f>IF(AT30&lt;6,SUM(E30:AR30),SUM(LARGE(E30:AR30,{1;2;3;4;5;6})))</f>
        <v>363.3</v>
      </c>
      <c r="AT30" s="53">
        <f t="shared" si="0"/>
        <v>2</v>
      </c>
    </row>
    <row r="31" spans="1:46" ht="12.75" customHeight="1" x14ac:dyDescent="0.2">
      <c r="A31" s="59">
        <v>30</v>
      </c>
      <c r="B31" s="26" t="s">
        <v>77</v>
      </c>
      <c r="C31" s="6" t="s">
        <v>82</v>
      </c>
      <c r="D31" s="6" t="s">
        <v>253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>
        <v>300</v>
      </c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>
        <v>20</v>
      </c>
      <c r="AP31" s="54"/>
      <c r="AQ31" s="54"/>
      <c r="AR31" s="30"/>
      <c r="AS31" s="2">
        <f>IF(AT31&lt;6,SUM(E31:AR31),SUM(LARGE(E31:AR31,{1;2;3;4;5;6})))</f>
        <v>320</v>
      </c>
      <c r="AT31" s="53">
        <f t="shared" si="0"/>
        <v>2</v>
      </c>
    </row>
    <row r="32" spans="1:46" ht="12.75" customHeight="1" x14ac:dyDescent="0.2">
      <c r="A32" s="59">
        <v>31</v>
      </c>
      <c r="B32" s="26" t="s">
        <v>77</v>
      </c>
      <c r="C32" s="6" t="s">
        <v>357</v>
      </c>
      <c r="D32" s="6" t="s">
        <v>1009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37">
        <v>130</v>
      </c>
      <c r="Y32" s="37"/>
      <c r="Z32" s="37"/>
      <c r="AA32" s="37">
        <v>170</v>
      </c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54"/>
      <c r="AS32" s="2">
        <f>IF(AT32&lt;6,SUM(E32:AR32),SUM(LARGE(E32:AR32,{1;2;3;4;5;6})))</f>
        <v>300</v>
      </c>
      <c r="AT32" s="53">
        <f t="shared" si="0"/>
        <v>2</v>
      </c>
    </row>
    <row r="33" spans="1:46" ht="12.75" customHeight="1" x14ac:dyDescent="0.2">
      <c r="A33" s="59">
        <v>32</v>
      </c>
      <c r="B33" s="26" t="s">
        <v>80</v>
      </c>
      <c r="C33" s="6" t="s">
        <v>464</v>
      </c>
      <c r="D33" s="6" t="s">
        <v>1049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v>300</v>
      </c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2">
        <f>IF(AT33&lt;6,SUM(E33:AR33),SUM(LARGE(E33:AR33,{1;2;3;4;5;6})))</f>
        <v>300</v>
      </c>
      <c r="AT33" s="53">
        <f t="shared" si="0"/>
        <v>1</v>
      </c>
    </row>
    <row r="34" spans="1:46" ht="12.75" customHeight="1" x14ac:dyDescent="0.2">
      <c r="A34" s="59">
        <v>33</v>
      </c>
      <c r="B34" s="26" t="s">
        <v>77</v>
      </c>
      <c r="C34" s="6" t="s">
        <v>78</v>
      </c>
      <c r="D34" s="6" t="s">
        <v>222</v>
      </c>
      <c r="E34" s="86"/>
      <c r="F34" s="86"/>
      <c r="G34" s="86"/>
      <c r="H34" s="54">
        <v>100</v>
      </c>
      <c r="I34" s="86"/>
      <c r="J34" s="86"/>
      <c r="K34" s="86"/>
      <c r="L34" s="86"/>
      <c r="M34" s="86"/>
      <c r="N34" s="54">
        <v>160</v>
      </c>
      <c r="O34" s="54"/>
      <c r="P34" s="54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30"/>
      <c r="AS34" s="2">
        <f>IF(AT34&lt;6,SUM(E34:AR34),SUM(LARGE(E34:AR34,{1;2;3;4;5;6})))</f>
        <v>260</v>
      </c>
      <c r="AT34" s="53">
        <f t="shared" ref="AT34:AT65" si="1">COUNT(E34:AR34)</f>
        <v>2</v>
      </c>
    </row>
    <row r="35" spans="1:46" ht="12.75" customHeight="1" x14ac:dyDescent="0.2">
      <c r="A35" s="59">
        <v>34</v>
      </c>
      <c r="B35" s="26" t="s">
        <v>77</v>
      </c>
      <c r="C35" s="6" t="s">
        <v>83</v>
      </c>
      <c r="D35" s="6" t="s">
        <v>405</v>
      </c>
      <c r="E35" s="54"/>
      <c r="F35" s="54"/>
      <c r="G35" s="54"/>
      <c r="H35" s="54">
        <v>25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>
        <v>51.7</v>
      </c>
      <c r="W35" s="54"/>
      <c r="X35" s="54"/>
      <c r="Y35" s="54"/>
      <c r="Z35" s="54"/>
      <c r="AA35" s="54">
        <v>70</v>
      </c>
      <c r="AB35" s="54"/>
      <c r="AC35" s="54"/>
      <c r="AD35" s="54"/>
      <c r="AE35" s="54"/>
      <c r="AF35" s="54">
        <v>70</v>
      </c>
      <c r="AG35" s="54"/>
      <c r="AH35" s="54"/>
      <c r="AI35" s="54"/>
      <c r="AJ35" s="54">
        <v>35</v>
      </c>
      <c r="AK35" s="54"/>
      <c r="AL35" s="54"/>
      <c r="AM35" s="54"/>
      <c r="AN35" s="54"/>
      <c r="AO35" s="54"/>
      <c r="AP35" s="54"/>
      <c r="AQ35" s="54"/>
      <c r="AR35" s="30"/>
      <c r="AS35" s="2">
        <f>IF(AT35&lt;6,SUM(E35:AR35),SUM(LARGE(E35:AR35,{1;2;3;4;5;6})))</f>
        <v>251.7</v>
      </c>
      <c r="AT35" s="53">
        <f t="shared" si="1"/>
        <v>5</v>
      </c>
    </row>
    <row r="36" spans="1:46" ht="12.75" customHeight="1" x14ac:dyDescent="0.2">
      <c r="A36" s="59">
        <v>35</v>
      </c>
      <c r="B36" s="26" t="s">
        <v>77</v>
      </c>
      <c r="C36" s="8" t="s">
        <v>83</v>
      </c>
      <c r="D36" s="6" t="s">
        <v>257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>
        <v>35</v>
      </c>
      <c r="AC36" s="54"/>
      <c r="AD36" s="54">
        <v>30</v>
      </c>
      <c r="AE36" s="54"/>
      <c r="AF36" s="54">
        <v>130</v>
      </c>
      <c r="AG36" s="54"/>
      <c r="AH36" s="54"/>
      <c r="AI36" s="54"/>
      <c r="AJ36" s="54"/>
      <c r="AK36" s="54"/>
      <c r="AL36" s="54"/>
      <c r="AM36" s="54"/>
      <c r="AN36" s="54"/>
      <c r="AO36" s="54"/>
      <c r="AP36" s="54">
        <v>30</v>
      </c>
      <c r="AQ36" s="54"/>
      <c r="AR36" s="54"/>
      <c r="AS36" s="2">
        <f>IF(AT36&lt;6,SUM(E36:AR36),SUM(LARGE(E36:AR36,{1;2;3;4;5;6})))</f>
        <v>225</v>
      </c>
      <c r="AT36" s="53">
        <f t="shared" si="1"/>
        <v>4</v>
      </c>
    </row>
    <row r="37" spans="1:46" ht="12.75" customHeight="1" x14ac:dyDescent="0.2">
      <c r="A37" s="59">
        <v>36</v>
      </c>
      <c r="B37" s="26" t="s">
        <v>88</v>
      </c>
      <c r="C37" s="6" t="s">
        <v>464</v>
      </c>
      <c r="D37" s="6" t="s">
        <v>449</v>
      </c>
      <c r="E37" s="29"/>
      <c r="F37" s="29"/>
      <c r="G37" s="29"/>
      <c r="H37" s="29"/>
      <c r="I37" s="29"/>
      <c r="J37" s="29"/>
      <c r="K37" s="29"/>
      <c r="L37" s="29"/>
      <c r="M37" s="29"/>
      <c r="N37" s="29">
        <v>215</v>
      </c>
      <c r="O37" s="29"/>
      <c r="P37" s="29"/>
      <c r="Q37" s="29"/>
      <c r="R37" s="29"/>
      <c r="S37" s="29"/>
      <c r="T37" s="29"/>
      <c r="U37" s="29"/>
      <c r="V37" s="85">
        <v>0</v>
      </c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30"/>
      <c r="AS37" s="2">
        <f>IF(AT37&lt;6,SUM(E37:AR37),SUM(LARGE(E37:AR37,{1;2;3;4;5;6})))</f>
        <v>215</v>
      </c>
      <c r="AT37" s="53">
        <f t="shared" si="1"/>
        <v>2</v>
      </c>
    </row>
    <row r="38" spans="1:46" ht="12.75" customHeight="1" x14ac:dyDescent="0.2">
      <c r="A38" s="59">
        <v>37</v>
      </c>
      <c r="B38" s="26" t="s">
        <v>77</v>
      </c>
      <c r="C38" s="6" t="s">
        <v>79</v>
      </c>
      <c r="D38" s="6" t="s">
        <v>246</v>
      </c>
      <c r="E38" s="54"/>
      <c r="F38" s="54"/>
      <c r="G38" s="54"/>
      <c r="H38" s="54">
        <v>215</v>
      </c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30"/>
      <c r="AS38" s="2">
        <f>IF(AT38&lt;6,SUM(E38:AR38),SUM(LARGE(E38:AR38,{1;2;3;4;5;6})))</f>
        <v>215</v>
      </c>
      <c r="AT38" s="53">
        <f t="shared" si="1"/>
        <v>1</v>
      </c>
    </row>
    <row r="39" spans="1:46" ht="12.75" customHeight="1" x14ac:dyDescent="0.2">
      <c r="A39" s="59">
        <v>38</v>
      </c>
      <c r="B39" s="26" t="s">
        <v>77</v>
      </c>
      <c r="C39" s="8" t="s">
        <v>83</v>
      </c>
      <c r="D39" s="6" t="s">
        <v>161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>
        <v>215</v>
      </c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2">
        <f>IF(AT39&lt;6,SUM(E39:AR39),SUM(LARGE(E39:AR39,{1;2;3;4;5;6})))</f>
        <v>215</v>
      </c>
      <c r="AT39" s="53">
        <f t="shared" si="1"/>
        <v>1</v>
      </c>
    </row>
    <row r="40" spans="1:46" ht="12.75" customHeight="1" x14ac:dyDescent="0.2">
      <c r="A40" s="59">
        <v>39</v>
      </c>
      <c r="B40" s="26" t="s">
        <v>80</v>
      </c>
      <c r="C40" s="6" t="s">
        <v>464</v>
      </c>
      <c r="D40" s="6" t="s">
        <v>175</v>
      </c>
      <c r="E40" s="54"/>
      <c r="F40" s="54"/>
      <c r="G40" s="54">
        <v>35</v>
      </c>
      <c r="H40" s="54"/>
      <c r="I40" s="54"/>
      <c r="J40" s="54"/>
      <c r="K40" s="54"/>
      <c r="L40" s="54"/>
      <c r="M40" s="54"/>
      <c r="N40" s="54">
        <v>130</v>
      </c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>
        <v>30</v>
      </c>
      <c r="AK40" s="54"/>
      <c r="AL40" s="54"/>
      <c r="AM40" s="54"/>
      <c r="AN40" s="54"/>
      <c r="AO40" s="54"/>
      <c r="AP40" s="54"/>
      <c r="AQ40" s="54"/>
      <c r="AR40" s="54"/>
      <c r="AS40" s="2">
        <f>IF(AT40&lt;6,SUM(E40:AR40),SUM(LARGE(E40:AR40,{1;2;3;4;5;6})))</f>
        <v>195</v>
      </c>
      <c r="AT40" s="53">
        <f t="shared" si="1"/>
        <v>3</v>
      </c>
    </row>
    <row r="41" spans="1:46" ht="12.75" customHeight="1" x14ac:dyDescent="0.2">
      <c r="A41" s="59">
        <v>40</v>
      </c>
      <c r="B41" s="26" t="s">
        <v>77</v>
      </c>
      <c r="C41" s="8" t="s">
        <v>79</v>
      </c>
      <c r="D41" s="6" t="s">
        <v>435</v>
      </c>
      <c r="E41" s="54"/>
      <c r="F41" s="54"/>
      <c r="G41" s="54"/>
      <c r="H41" s="54">
        <v>130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>
        <v>60</v>
      </c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2">
        <f>IF(AT41&lt;6,SUM(E41:AR41),SUM(LARGE(E41:AR41,{1;2;3;4;5;6})))</f>
        <v>190</v>
      </c>
      <c r="AT41" s="53">
        <f t="shared" si="1"/>
        <v>2</v>
      </c>
    </row>
    <row r="42" spans="1:46" ht="12.75" customHeight="1" x14ac:dyDescent="0.2">
      <c r="A42" s="59">
        <v>41</v>
      </c>
      <c r="B42" s="26" t="s">
        <v>77</v>
      </c>
      <c r="C42" s="6" t="s">
        <v>78</v>
      </c>
      <c r="D42" s="6" t="s">
        <v>413</v>
      </c>
      <c r="E42" s="54"/>
      <c r="F42" s="54"/>
      <c r="G42" s="54">
        <v>20</v>
      </c>
      <c r="H42" s="54"/>
      <c r="I42" s="54"/>
      <c r="J42" s="54"/>
      <c r="K42" s="54"/>
      <c r="L42" s="54">
        <v>9.3000000000000007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86">
        <v>0</v>
      </c>
      <c r="Y42" s="86"/>
      <c r="Z42" s="86"/>
      <c r="AA42" s="54">
        <v>30</v>
      </c>
      <c r="AB42" s="54"/>
      <c r="AC42" s="54"/>
      <c r="AD42" s="54">
        <v>25</v>
      </c>
      <c r="AE42" s="54"/>
      <c r="AF42" s="54">
        <v>100</v>
      </c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30"/>
      <c r="AS42" s="2">
        <f>IF(AT42&lt;6,SUM(E42:AR42),SUM(LARGE(E42:AR42,{1;2;3;4;5;6})))</f>
        <v>184.3</v>
      </c>
      <c r="AT42" s="53">
        <f t="shared" si="1"/>
        <v>6</v>
      </c>
    </row>
    <row r="43" spans="1:46" ht="12.75" customHeight="1" x14ac:dyDescent="0.2">
      <c r="A43" s="59">
        <v>42</v>
      </c>
      <c r="B43" s="26" t="s">
        <v>77</v>
      </c>
      <c r="C43" s="8" t="s">
        <v>169</v>
      </c>
      <c r="D43" s="6" t="s">
        <v>687</v>
      </c>
      <c r="E43" s="54"/>
      <c r="F43" s="54"/>
      <c r="G43" s="54"/>
      <c r="H43" s="86">
        <v>0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>
        <v>35</v>
      </c>
      <c r="W43" s="54"/>
      <c r="X43" s="54"/>
      <c r="Y43" s="54"/>
      <c r="Z43" s="54"/>
      <c r="AA43" s="54">
        <v>35</v>
      </c>
      <c r="AB43" s="54"/>
      <c r="AC43" s="54"/>
      <c r="AD43" s="54">
        <v>20</v>
      </c>
      <c r="AE43" s="54"/>
      <c r="AF43" s="54">
        <v>70</v>
      </c>
      <c r="AG43" s="54"/>
      <c r="AH43" s="54"/>
      <c r="AI43" s="54"/>
      <c r="AJ43" s="54">
        <v>20</v>
      </c>
      <c r="AK43" s="54"/>
      <c r="AL43" s="54"/>
      <c r="AM43" s="54"/>
      <c r="AN43" s="54"/>
      <c r="AO43" s="54"/>
      <c r="AP43" s="54"/>
      <c r="AQ43" s="54"/>
      <c r="AR43" s="54"/>
      <c r="AS43" s="2">
        <f>IF(AT43&lt;6,SUM(E43:AR43),SUM(LARGE(E43:AR43,{1;2;3;4;5;6})))</f>
        <v>180</v>
      </c>
      <c r="AT43" s="53">
        <f t="shared" si="1"/>
        <v>6</v>
      </c>
    </row>
    <row r="44" spans="1:46" x14ac:dyDescent="0.2">
      <c r="A44" s="59">
        <v>43</v>
      </c>
      <c r="B44" s="26" t="s">
        <v>77</v>
      </c>
      <c r="C44" s="6" t="s">
        <v>85</v>
      </c>
      <c r="D44" s="6" t="s">
        <v>400</v>
      </c>
      <c r="E44" s="85"/>
      <c r="F44" s="85"/>
      <c r="G44" s="85"/>
      <c r="H44" s="85">
        <v>0</v>
      </c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>
        <v>0</v>
      </c>
      <c r="W44" s="85"/>
      <c r="X44" s="85"/>
      <c r="Y44" s="85"/>
      <c r="Z44" s="85"/>
      <c r="AA44" s="29">
        <v>170</v>
      </c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30"/>
      <c r="AS44" s="2">
        <f>IF(AT44&lt;6,SUM(E44:AR44),SUM(LARGE(E44:AR44,{1;2;3;4;5;6})))</f>
        <v>170</v>
      </c>
      <c r="AT44" s="53">
        <f t="shared" si="1"/>
        <v>3</v>
      </c>
    </row>
    <row r="45" spans="1:46" x14ac:dyDescent="0.2">
      <c r="A45" s="59">
        <v>44</v>
      </c>
      <c r="B45" s="26" t="s">
        <v>77</v>
      </c>
      <c r="C45" s="6" t="s">
        <v>81</v>
      </c>
      <c r="D45" s="6" t="s">
        <v>299</v>
      </c>
      <c r="E45" s="54"/>
      <c r="F45" s="54"/>
      <c r="G45" s="54"/>
      <c r="H45" s="54">
        <v>30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>
        <v>60</v>
      </c>
      <c r="W45" s="54"/>
      <c r="X45" s="54"/>
      <c r="Y45" s="54"/>
      <c r="Z45" s="54"/>
      <c r="AA45" s="54">
        <v>80</v>
      </c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30"/>
      <c r="AS45" s="2">
        <f>IF(AT45&lt;6,SUM(E45:AR45),SUM(LARGE(E45:AR45,{1;2;3;4;5;6})))</f>
        <v>170</v>
      </c>
      <c r="AT45" s="53">
        <f t="shared" si="1"/>
        <v>3</v>
      </c>
    </row>
    <row r="46" spans="1:46" x14ac:dyDescent="0.2">
      <c r="A46" s="59">
        <v>45</v>
      </c>
      <c r="B46" s="26" t="s">
        <v>77</v>
      </c>
      <c r="C46" s="8" t="s">
        <v>1150</v>
      </c>
      <c r="D46" s="6" t="s">
        <v>172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>
        <v>170</v>
      </c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30"/>
      <c r="AS46" s="2">
        <f>IF(AT46&lt;6,SUM(E46:AR46),SUM(LARGE(E46:AR46,{1;2;3;4;5;6})))</f>
        <v>170</v>
      </c>
      <c r="AT46" s="53">
        <f t="shared" si="1"/>
        <v>1</v>
      </c>
    </row>
    <row r="47" spans="1:46" x14ac:dyDescent="0.2">
      <c r="A47" s="59">
        <v>46</v>
      </c>
      <c r="B47" s="26" t="s">
        <v>77</v>
      </c>
      <c r="C47" s="6" t="s">
        <v>83</v>
      </c>
      <c r="D47" s="6" t="s">
        <v>402</v>
      </c>
      <c r="E47" s="54"/>
      <c r="F47" s="54"/>
      <c r="G47" s="54">
        <v>25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>
        <v>25</v>
      </c>
      <c r="Y47" s="54"/>
      <c r="Z47" s="54"/>
      <c r="AA47" s="54">
        <v>100</v>
      </c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30"/>
      <c r="AS47" s="2">
        <f>IF(AT47&lt;6,SUM(E47:AR47),SUM(LARGE(E47:AR47,{1;2;3;4;5;6})))</f>
        <v>150</v>
      </c>
      <c r="AT47" s="53">
        <f t="shared" si="1"/>
        <v>3</v>
      </c>
    </row>
    <row r="48" spans="1:46" x14ac:dyDescent="0.2">
      <c r="A48" s="59">
        <v>47</v>
      </c>
      <c r="B48" s="26" t="s">
        <v>77</v>
      </c>
      <c r="C48" s="6" t="s">
        <v>263</v>
      </c>
      <c r="D48" s="6" t="s">
        <v>291</v>
      </c>
      <c r="E48" s="54"/>
      <c r="F48" s="54"/>
      <c r="G48" s="54">
        <v>70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>
        <v>80</v>
      </c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30"/>
      <c r="AS48" s="2">
        <f>IF(AT48&lt;6,SUM(E48:AR48),SUM(LARGE(E48:AR48,{1;2;3;4;5;6})))</f>
        <v>150</v>
      </c>
      <c r="AT48" s="53">
        <f t="shared" si="1"/>
        <v>2</v>
      </c>
    </row>
    <row r="49" spans="1:46" x14ac:dyDescent="0.2">
      <c r="A49" s="59">
        <v>48</v>
      </c>
      <c r="B49" s="26" t="s">
        <v>77</v>
      </c>
      <c r="C49" s="6" t="s">
        <v>79</v>
      </c>
      <c r="D49" s="6" t="s">
        <v>378</v>
      </c>
      <c r="E49" s="86"/>
      <c r="F49" s="86"/>
      <c r="G49" s="86"/>
      <c r="H49" s="86">
        <v>0</v>
      </c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54">
        <v>80</v>
      </c>
      <c r="W49" s="54"/>
      <c r="X49" s="54"/>
      <c r="Y49" s="54"/>
      <c r="Z49" s="54"/>
      <c r="AA49" s="54">
        <v>55</v>
      </c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30"/>
      <c r="AS49" s="2">
        <f>IF(AT49&lt;6,SUM(E49:AR49),SUM(LARGE(E49:AR49,{1;2;3;4;5;6})))</f>
        <v>135</v>
      </c>
      <c r="AT49" s="53">
        <f t="shared" si="1"/>
        <v>3</v>
      </c>
    </row>
    <row r="50" spans="1:46" x14ac:dyDescent="0.2">
      <c r="A50" s="60">
        <v>49</v>
      </c>
      <c r="B50" s="26" t="s">
        <v>77</v>
      </c>
      <c r="C50" s="6" t="s">
        <v>79</v>
      </c>
      <c r="D50" s="6" t="s">
        <v>318</v>
      </c>
      <c r="E50" s="29"/>
      <c r="F50" s="29"/>
      <c r="G50" s="29"/>
      <c r="H50" s="29">
        <v>35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>
        <v>100</v>
      </c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30"/>
      <c r="AS50" s="2">
        <f>IF(AT50&lt;6,SUM(E50:AR50),SUM(LARGE(E50:AR50,{1;2;3;4;5;6})))</f>
        <v>135</v>
      </c>
      <c r="AT50" s="53">
        <f t="shared" si="1"/>
        <v>2</v>
      </c>
    </row>
    <row r="51" spans="1:46" x14ac:dyDescent="0.2">
      <c r="A51" s="60">
        <v>50</v>
      </c>
      <c r="B51" s="26" t="s">
        <v>77</v>
      </c>
      <c r="C51" s="8" t="s">
        <v>83</v>
      </c>
      <c r="D51" s="6" t="s">
        <v>428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>
        <v>0</v>
      </c>
      <c r="Y51" s="86"/>
      <c r="Z51" s="86"/>
      <c r="AA51" s="54">
        <v>130</v>
      </c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2">
        <f>IF(AT51&lt;6,SUM(E51:AR51),SUM(LARGE(E51:AR51,{1;2;3;4;5;6})))</f>
        <v>130</v>
      </c>
      <c r="AT51" s="53">
        <f t="shared" si="1"/>
        <v>2</v>
      </c>
    </row>
    <row r="52" spans="1:46" x14ac:dyDescent="0.2">
      <c r="A52" s="60">
        <v>51</v>
      </c>
      <c r="B52" s="26" t="s">
        <v>77</v>
      </c>
      <c r="C52" s="8" t="s">
        <v>83</v>
      </c>
      <c r="D52" s="6" t="s">
        <v>859</v>
      </c>
      <c r="E52" s="54"/>
      <c r="F52" s="54"/>
      <c r="G52" s="54"/>
      <c r="H52" s="54"/>
      <c r="I52" s="54"/>
      <c r="J52" s="54"/>
      <c r="K52" s="54"/>
      <c r="L52" s="54"/>
      <c r="M52" s="54"/>
      <c r="N52" s="54">
        <v>100</v>
      </c>
      <c r="O52" s="54"/>
      <c r="P52" s="54"/>
      <c r="Q52" s="54"/>
      <c r="R52" s="54"/>
      <c r="S52" s="54"/>
      <c r="T52" s="54"/>
      <c r="U52" s="54"/>
      <c r="V52" s="86">
        <v>0</v>
      </c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54">
        <v>20</v>
      </c>
      <c r="AK52" s="54"/>
      <c r="AL52" s="54"/>
      <c r="AM52" s="54"/>
      <c r="AN52" s="54"/>
      <c r="AO52" s="54"/>
      <c r="AP52" s="54"/>
      <c r="AQ52" s="54"/>
      <c r="AR52" s="54"/>
      <c r="AS52" s="2">
        <f>IF(AT52&lt;6,SUM(E52:AR52),SUM(LARGE(E52:AR52,{1;2;3;4;5;6})))</f>
        <v>120</v>
      </c>
      <c r="AT52" s="53">
        <f t="shared" si="1"/>
        <v>3</v>
      </c>
    </row>
    <row r="53" spans="1:46" x14ac:dyDescent="0.2">
      <c r="A53" s="60">
        <v>52</v>
      </c>
      <c r="B53" s="26" t="s">
        <v>174</v>
      </c>
      <c r="C53" s="8" t="s">
        <v>137</v>
      </c>
      <c r="D53" s="8" t="s">
        <v>937</v>
      </c>
      <c r="E53" s="54"/>
      <c r="F53" s="54"/>
      <c r="G53" s="54">
        <v>30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>
        <v>9.3000000000000007</v>
      </c>
      <c r="V53" s="54"/>
      <c r="W53" s="54"/>
      <c r="X53" s="54"/>
      <c r="Y53" s="54"/>
      <c r="Z53" s="54"/>
      <c r="AA53" s="54"/>
      <c r="AB53" s="54">
        <v>20</v>
      </c>
      <c r="AC53" s="54"/>
      <c r="AD53" s="54">
        <v>35</v>
      </c>
      <c r="AE53" s="54"/>
      <c r="AF53" s="54"/>
      <c r="AG53" s="54"/>
      <c r="AH53" s="54"/>
      <c r="AI53" s="54"/>
      <c r="AJ53" s="86">
        <v>0</v>
      </c>
      <c r="AK53" s="86"/>
      <c r="AL53" s="86"/>
      <c r="AM53" s="86"/>
      <c r="AN53" s="86"/>
      <c r="AO53" s="86"/>
      <c r="AP53" s="86"/>
      <c r="AQ53" s="86"/>
      <c r="AR53" s="54"/>
      <c r="AS53" s="2">
        <f>IF(AT53&lt;6,SUM(E53:AR53),SUM(LARGE(E53:AR53,{1;2;3;4;5;6})))</f>
        <v>94.3</v>
      </c>
      <c r="AT53" s="53">
        <f t="shared" si="1"/>
        <v>5</v>
      </c>
    </row>
    <row r="54" spans="1:46" x14ac:dyDescent="0.2">
      <c r="A54" s="60">
        <v>53</v>
      </c>
      <c r="B54" s="26" t="s">
        <v>77</v>
      </c>
      <c r="C54" s="6" t="s">
        <v>83</v>
      </c>
      <c r="D54" s="6" t="s">
        <v>622</v>
      </c>
      <c r="E54" s="29"/>
      <c r="F54" s="29"/>
      <c r="G54" s="29">
        <v>6</v>
      </c>
      <c r="H54" s="29">
        <v>18.3</v>
      </c>
      <c r="I54" s="29"/>
      <c r="J54" s="29"/>
      <c r="K54" s="29"/>
      <c r="L54" s="29"/>
      <c r="M54" s="29"/>
      <c r="N54" s="29">
        <v>25</v>
      </c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>
        <v>25</v>
      </c>
      <c r="AB54" s="29"/>
      <c r="AC54" s="29"/>
      <c r="AD54" s="29"/>
      <c r="AE54" s="29"/>
      <c r="AF54" s="29"/>
      <c r="AG54" s="29"/>
      <c r="AH54" s="29"/>
      <c r="AI54" s="29"/>
      <c r="AJ54" s="29">
        <v>17</v>
      </c>
      <c r="AK54" s="29"/>
      <c r="AL54" s="29"/>
      <c r="AM54" s="29"/>
      <c r="AN54" s="29"/>
      <c r="AO54" s="29"/>
      <c r="AP54" s="29"/>
      <c r="AQ54" s="29"/>
      <c r="AR54" s="54"/>
      <c r="AS54" s="2">
        <f>IF(AT54&lt;6,SUM(E54:AR54),SUM(LARGE(E54:AR54,{1;2;3;4;5;6})))</f>
        <v>91.3</v>
      </c>
      <c r="AT54" s="53">
        <f t="shared" si="1"/>
        <v>5</v>
      </c>
    </row>
    <row r="55" spans="1:46" x14ac:dyDescent="0.2">
      <c r="A55" s="60">
        <v>54</v>
      </c>
      <c r="B55" s="26" t="s">
        <v>77</v>
      </c>
      <c r="C55" s="8" t="s">
        <v>78</v>
      </c>
      <c r="D55" s="6" t="s">
        <v>727</v>
      </c>
      <c r="E55" s="54"/>
      <c r="F55" s="54"/>
      <c r="G55" s="54">
        <v>8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>
        <v>8</v>
      </c>
      <c r="AC55" s="54"/>
      <c r="AD55" s="54">
        <v>14</v>
      </c>
      <c r="AE55" s="54"/>
      <c r="AF55" s="54">
        <v>35</v>
      </c>
      <c r="AG55" s="54"/>
      <c r="AH55" s="54"/>
      <c r="AI55" s="54"/>
      <c r="AJ55" s="54"/>
      <c r="AK55" s="54"/>
      <c r="AL55" s="54"/>
      <c r="AM55" s="54"/>
      <c r="AN55" s="54"/>
      <c r="AO55" s="54"/>
      <c r="AP55" s="54">
        <v>25</v>
      </c>
      <c r="AQ55" s="54"/>
      <c r="AR55" s="54"/>
      <c r="AS55" s="2">
        <f>IF(AT55&lt;6,SUM(E55:AR55),SUM(LARGE(E55:AR55,{1;2;3;4;5;6})))</f>
        <v>90</v>
      </c>
      <c r="AT55" s="53">
        <f t="shared" si="1"/>
        <v>5</v>
      </c>
    </row>
    <row r="56" spans="1:46" x14ac:dyDescent="0.2">
      <c r="A56" s="60">
        <v>55</v>
      </c>
      <c r="B56" s="26" t="s">
        <v>77</v>
      </c>
      <c r="C56" s="6" t="s">
        <v>81</v>
      </c>
      <c r="D56" s="6" t="s">
        <v>185</v>
      </c>
      <c r="E56" s="54"/>
      <c r="F56" s="54"/>
      <c r="G56" s="54"/>
      <c r="H56" s="54">
        <v>21.7</v>
      </c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>
        <v>60</v>
      </c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2">
        <f>IF(AT56&lt;6,SUM(E56:AR56),SUM(LARGE(E56:AR56,{1;2;3;4;5;6})))</f>
        <v>81.7</v>
      </c>
      <c r="AT56" s="53">
        <f t="shared" si="1"/>
        <v>2</v>
      </c>
    </row>
    <row r="57" spans="1:46" x14ac:dyDescent="0.2">
      <c r="A57" s="60">
        <v>56</v>
      </c>
      <c r="B57" s="26" t="s">
        <v>80</v>
      </c>
      <c r="C57" s="6" t="s">
        <v>464</v>
      </c>
      <c r="D57" s="6" t="s">
        <v>762</v>
      </c>
      <c r="E57" s="54"/>
      <c r="F57" s="54"/>
      <c r="G57" s="54">
        <v>80</v>
      </c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30"/>
      <c r="AS57" s="2">
        <f>IF(AT57&lt;6,SUM(E57:AR57),SUM(LARGE(E57:AR57,{1;2;3;4;5;6})))</f>
        <v>80</v>
      </c>
      <c r="AT57" s="53">
        <f t="shared" si="1"/>
        <v>1</v>
      </c>
    </row>
    <row r="58" spans="1:46" x14ac:dyDescent="0.2">
      <c r="A58" s="60">
        <v>57</v>
      </c>
      <c r="B58" s="26" t="s">
        <v>77</v>
      </c>
      <c r="C58" s="8" t="s">
        <v>83</v>
      </c>
      <c r="D58" s="6" t="s">
        <v>951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>
        <v>8</v>
      </c>
      <c r="V58" s="54"/>
      <c r="W58" s="54"/>
      <c r="X58" s="54">
        <v>8</v>
      </c>
      <c r="Y58" s="54"/>
      <c r="Z58" s="54"/>
      <c r="AA58" s="54"/>
      <c r="AB58" s="54"/>
      <c r="AC58" s="54"/>
      <c r="AD58" s="54"/>
      <c r="AE58" s="54"/>
      <c r="AF58" s="54">
        <v>30</v>
      </c>
      <c r="AG58" s="54"/>
      <c r="AH58" s="54">
        <v>20</v>
      </c>
      <c r="AI58" s="54"/>
      <c r="AJ58" s="54">
        <v>12</v>
      </c>
      <c r="AK58" s="54"/>
      <c r="AL58" s="54"/>
      <c r="AM58" s="54"/>
      <c r="AN58" s="54"/>
      <c r="AO58" s="54"/>
      <c r="AP58" s="54"/>
      <c r="AQ58" s="54"/>
      <c r="AR58" s="30"/>
      <c r="AS58" s="2">
        <f>IF(AT58&lt;6,SUM(E58:AR58),SUM(LARGE(E58:AR58,{1;2;3;4;5;6})))</f>
        <v>78</v>
      </c>
      <c r="AT58" s="53">
        <f t="shared" si="1"/>
        <v>5</v>
      </c>
    </row>
    <row r="59" spans="1:46" x14ac:dyDescent="0.2">
      <c r="A59" s="60">
        <v>58</v>
      </c>
      <c r="B59" s="26" t="s">
        <v>77</v>
      </c>
      <c r="C59" s="6" t="s">
        <v>137</v>
      </c>
      <c r="D59" s="6" t="s">
        <v>272</v>
      </c>
      <c r="E59" s="29"/>
      <c r="F59" s="29"/>
      <c r="G59" s="29">
        <v>17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>
        <v>17</v>
      </c>
      <c r="V59" s="29"/>
      <c r="W59" s="29"/>
      <c r="X59" s="29"/>
      <c r="Y59" s="29"/>
      <c r="Z59" s="29"/>
      <c r="AA59" s="29"/>
      <c r="AB59" s="29"/>
      <c r="AC59" s="29"/>
      <c r="AD59" s="29">
        <v>17</v>
      </c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>
        <v>25</v>
      </c>
      <c r="AQ59" s="29"/>
      <c r="AR59" s="30"/>
      <c r="AS59" s="2">
        <f>IF(AT59&lt;6,SUM(E59:AR59),SUM(LARGE(E59:AR59,{1;2;3;4;5;6})))</f>
        <v>76</v>
      </c>
      <c r="AT59" s="53">
        <f t="shared" si="1"/>
        <v>4</v>
      </c>
    </row>
    <row r="60" spans="1:46" x14ac:dyDescent="0.2">
      <c r="A60" s="60">
        <v>59</v>
      </c>
      <c r="B60" s="26" t="s">
        <v>77</v>
      </c>
      <c r="C60" s="6" t="s">
        <v>262</v>
      </c>
      <c r="D60" s="6" t="s">
        <v>62</v>
      </c>
      <c r="E60" s="29"/>
      <c r="F60" s="29"/>
      <c r="G60" s="29">
        <v>10</v>
      </c>
      <c r="H60" s="29"/>
      <c r="I60" s="29"/>
      <c r="J60" s="29"/>
      <c r="K60" s="29"/>
      <c r="L60" s="29"/>
      <c r="M60" s="29"/>
      <c r="N60" s="29">
        <v>25</v>
      </c>
      <c r="O60" s="29"/>
      <c r="P60" s="29"/>
      <c r="Q60" s="29"/>
      <c r="R60" s="29"/>
      <c r="S60" s="29"/>
      <c r="T60" s="29"/>
      <c r="U60" s="29">
        <v>10</v>
      </c>
      <c r="V60" s="29"/>
      <c r="W60" s="29"/>
      <c r="X60" s="29">
        <v>8</v>
      </c>
      <c r="Y60" s="29"/>
      <c r="Z60" s="29"/>
      <c r="AA60" s="29"/>
      <c r="AB60" s="29"/>
      <c r="AC60" s="29"/>
      <c r="AD60" s="29">
        <v>8</v>
      </c>
      <c r="AE60" s="29"/>
      <c r="AF60" s="29"/>
      <c r="AG60" s="29"/>
      <c r="AH60" s="29">
        <v>12</v>
      </c>
      <c r="AI60" s="29"/>
      <c r="AJ60" s="29"/>
      <c r="AK60" s="29"/>
      <c r="AL60" s="29"/>
      <c r="AM60" s="29"/>
      <c r="AN60" s="29"/>
      <c r="AO60" s="29"/>
      <c r="AP60" s="29"/>
      <c r="AQ60" s="29"/>
      <c r="AR60" s="30"/>
      <c r="AS60" s="2">
        <f>IF(AT60&lt;6,SUM(E60:AR60),SUM(LARGE(E60:AR60,{1;2;3;4;5;6})))</f>
        <v>73</v>
      </c>
      <c r="AT60" s="53">
        <f t="shared" si="1"/>
        <v>6</v>
      </c>
    </row>
    <row r="61" spans="1:46" x14ac:dyDescent="0.2">
      <c r="A61" s="60">
        <v>60</v>
      </c>
      <c r="B61" s="26" t="s">
        <v>77</v>
      </c>
      <c r="C61" s="8" t="s">
        <v>137</v>
      </c>
      <c r="D61" s="6" t="s">
        <v>721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>
        <v>6</v>
      </c>
      <c r="V61" s="54"/>
      <c r="W61" s="54"/>
      <c r="X61" s="86">
        <v>0</v>
      </c>
      <c r="Y61" s="86"/>
      <c r="Z61" s="86"/>
      <c r="AA61" s="54">
        <v>20</v>
      </c>
      <c r="AB61" s="54"/>
      <c r="AC61" s="54"/>
      <c r="AD61" s="54">
        <v>10</v>
      </c>
      <c r="AE61" s="54"/>
      <c r="AF61" s="54">
        <v>20</v>
      </c>
      <c r="AG61" s="54"/>
      <c r="AH61" s="54">
        <v>17</v>
      </c>
      <c r="AI61" s="54"/>
      <c r="AJ61" s="54"/>
      <c r="AK61" s="54"/>
      <c r="AL61" s="54"/>
      <c r="AM61" s="54"/>
      <c r="AN61" s="54"/>
      <c r="AO61" s="54"/>
      <c r="AP61" s="54"/>
      <c r="AQ61" s="54"/>
      <c r="AR61" s="30"/>
      <c r="AS61" s="2">
        <f>IF(AT61&lt;6,SUM(E61:AR61),SUM(LARGE(E61:AR61,{1;2;3;4;5;6})))</f>
        <v>73</v>
      </c>
      <c r="AT61" s="53">
        <f t="shared" si="1"/>
        <v>6</v>
      </c>
    </row>
    <row r="62" spans="1:46" x14ac:dyDescent="0.2">
      <c r="A62" s="60">
        <v>61</v>
      </c>
      <c r="B62" s="26" t="s">
        <v>77</v>
      </c>
      <c r="C62" s="6" t="s">
        <v>83</v>
      </c>
      <c r="D62" s="6" t="s">
        <v>631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>
        <v>25</v>
      </c>
      <c r="W62" s="54"/>
      <c r="X62" s="54">
        <v>14</v>
      </c>
      <c r="Y62" s="54"/>
      <c r="Z62" s="54"/>
      <c r="AA62" s="54">
        <v>25</v>
      </c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2">
        <f>IF(AT62&lt;6,SUM(E62:AR62),SUM(LARGE(E62:AR62,{1;2;3;4;5;6})))</f>
        <v>64</v>
      </c>
      <c r="AT62" s="53">
        <f t="shared" si="1"/>
        <v>3</v>
      </c>
    </row>
    <row r="63" spans="1:46" x14ac:dyDescent="0.2">
      <c r="A63" s="60">
        <v>62</v>
      </c>
      <c r="B63" s="26" t="s">
        <v>77</v>
      </c>
      <c r="C63" s="8" t="s">
        <v>79</v>
      </c>
      <c r="D63" s="6" t="s">
        <v>665</v>
      </c>
      <c r="E63" s="54"/>
      <c r="F63" s="54"/>
      <c r="G63" s="54"/>
      <c r="H63" s="54">
        <v>60</v>
      </c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30"/>
      <c r="AS63" s="2">
        <f>IF(AT63&lt;6,SUM(E63:AR63),SUM(LARGE(E63:AR63,{1;2;3;4;5;6})))</f>
        <v>60</v>
      </c>
      <c r="AT63" s="53">
        <f t="shared" si="1"/>
        <v>1</v>
      </c>
    </row>
    <row r="64" spans="1:46" x14ac:dyDescent="0.2">
      <c r="A64" s="60">
        <v>63</v>
      </c>
      <c r="B64" s="26" t="s">
        <v>77</v>
      </c>
      <c r="C64" s="6" t="s">
        <v>79</v>
      </c>
      <c r="D64" s="6" t="s">
        <v>592</v>
      </c>
      <c r="E64" s="30"/>
      <c r="F64" s="30"/>
      <c r="G64" s="30"/>
      <c r="H64" s="30">
        <v>60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2">
        <f>IF(AT64&lt;6,SUM(E64:AR64),SUM(LARGE(E64:AR64,{1;2;3;4;5;6})))</f>
        <v>60</v>
      </c>
      <c r="AT64" s="53">
        <f t="shared" si="1"/>
        <v>1</v>
      </c>
    </row>
    <row r="65" spans="1:46" x14ac:dyDescent="0.2">
      <c r="A65" s="60">
        <v>64</v>
      </c>
      <c r="B65" s="26" t="s">
        <v>77</v>
      </c>
      <c r="C65" s="8" t="s">
        <v>79</v>
      </c>
      <c r="D65" s="6" t="s">
        <v>798</v>
      </c>
      <c r="E65" s="54"/>
      <c r="F65" s="54"/>
      <c r="G65" s="54"/>
      <c r="H65" s="54">
        <v>60</v>
      </c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30"/>
      <c r="AS65" s="2">
        <f>IF(AT65&lt;6,SUM(E65:AR65),SUM(LARGE(E65:AR65,{1;2;3;4;5;6})))</f>
        <v>60</v>
      </c>
      <c r="AT65" s="53">
        <f t="shared" si="1"/>
        <v>1</v>
      </c>
    </row>
    <row r="66" spans="1:46" x14ac:dyDescent="0.2">
      <c r="A66" s="60">
        <v>65</v>
      </c>
      <c r="B66" s="26" t="s">
        <v>77</v>
      </c>
      <c r="C66" s="8" t="s">
        <v>1229</v>
      </c>
      <c r="D66" s="6" t="s">
        <v>848</v>
      </c>
      <c r="E66" s="54"/>
      <c r="F66" s="54"/>
      <c r="G66" s="54"/>
      <c r="H66" s="54"/>
      <c r="I66" s="54"/>
      <c r="J66" s="54"/>
      <c r="K66" s="54"/>
      <c r="L66" s="54">
        <v>7</v>
      </c>
      <c r="M66" s="54"/>
      <c r="N66" s="54"/>
      <c r="O66" s="54"/>
      <c r="P66" s="54"/>
      <c r="Q66" s="54"/>
      <c r="R66" s="54"/>
      <c r="S66" s="54"/>
      <c r="T66" s="54"/>
      <c r="U66" s="54"/>
      <c r="V66" s="54">
        <v>25</v>
      </c>
      <c r="W66" s="54"/>
      <c r="X66" s="54">
        <v>12</v>
      </c>
      <c r="Y66" s="54"/>
      <c r="Z66" s="54"/>
      <c r="AA66" s="54">
        <v>15</v>
      </c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2">
        <f>IF(AT66&lt;6,SUM(E66:AR66),SUM(LARGE(E66:AR66,{1;2;3;4;5;6})))</f>
        <v>59</v>
      </c>
      <c r="AT66" s="53">
        <f t="shared" ref="AT66:AT97" si="2">COUNT(E66:AR66)</f>
        <v>4</v>
      </c>
    </row>
    <row r="67" spans="1:46" x14ac:dyDescent="0.2">
      <c r="A67" s="60">
        <v>66</v>
      </c>
      <c r="B67" s="26" t="s">
        <v>77</v>
      </c>
      <c r="C67" s="8" t="s">
        <v>137</v>
      </c>
      <c r="D67" s="6" t="s">
        <v>890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>
        <v>4</v>
      </c>
      <c r="V67" s="54"/>
      <c r="W67" s="54"/>
      <c r="X67" s="54"/>
      <c r="Y67" s="54"/>
      <c r="Z67" s="54"/>
      <c r="AA67" s="86">
        <v>0</v>
      </c>
      <c r="AB67" s="86"/>
      <c r="AC67" s="86"/>
      <c r="AD67" s="54">
        <v>6</v>
      </c>
      <c r="AE67" s="54"/>
      <c r="AF67" s="54">
        <v>25</v>
      </c>
      <c r="AG67" s="54"/>
      <c r="AH67" s="54">
        <v>8</v>
      </c>
      <c r="AI67" s="54"/>
      <c r="AJ67" s="54">
        <v>14</v>
      </c>
      <c r="AK67" s="54"/>
      <c r="AL67" s="54"/>
      <c r="AM67" s="54"/>
      <c r="AN67" s="54"/>
      <c r="AO67" s="54"/>
      <c r="AP67" s="54"/>
      <c r="AQ67" s="54"/>
      <c r="AR67" s="30"/>
      <c r="AS67" s="2">
        <f>IF(AT67&lt;6,SUM(E67:AR67),SUM(LARGE(E67:AR67,{1;2;3;4;5;6})))</f>
        <v>57</v>
      </c>
      <c r="AT67" s="53">
        <f t="shared" si="2"/>
        <v>6</v>
      </c>
    </row>
    <row r="68" spans="1:46" x14ac:dyDescent="0.2">
      <c r="A68" s="60">
        <v>67</v>
      </c>
      <c r="B68" s="26" t="s">
        <v>77</v>
      </c>
      <c r="C68" s="6" t="s">
        <v>137</v>
      </c>
      <c r="D68" s="6" t="s">
        <v>158</v>
      </c>
      <c r="E68" s="54"/>
      <c r="F68" s="54"/>
      <c r="G68" s="54"/>
      <c r="H68" s="54">
        <v>21.7</v>
      </c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>
        <v>10</v>
      </c>
      <c r="AC68" s="54"/>
      <c r="AD68" s="54"/>
      <c r="AE68" s="54"/>
      <c r="AF68" s="54">
        <v>15</v>
      </c>
      <c r="AG68" s="54"/>
      <c r="AH68" s="54">
        <v>10</v>
      </c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2">
        <f>IF(AT68&lt;6,SUM(E68:AR68),SUM(LARGE(E68:AR68,{1;2;3;4;5;6})))</f>
        <v>56.7</v>
      </c>
      <c r="AT68" s="53">
        <f t="shared" si="2"/>
        <v>4</v>
      </c>
    </row>
    <row r="69" spans="1:46" x14ac:dyDescent="0.2">
      <c r="A69" s="60">
        <v>68</v>
      </c>
      <c r="B69" s="26" t="s">
        <v>77</v>
      </c>
      <c r="C69" s="8" t="s">
        <v>79</v>
      </c>
      <c r="D69" s="6" t="s">
        <v>719</v>
      </c>
      <c r="E69" s="54"/>
      <c r="F69" s="54"/>
      <c r="G69" s="54"/>
      <c r="H69" s="54">
        <v>18.3</v>
      </c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>
        <v>20</v>
      </c>
      <c r="W69" s="54"/>
      <c r="X69" s="54"/>
      <c r="Y69" s="54"/>
      <c r="Z69" s="54"/>
      <c r="AA69" s="54"/>
      <c r="AB69" s="54"/>
      <c r="AC69" s="54"/>
      <c r="AD69" s="54"/>
      <c r="AE69" s="54"/>
      <c r="AF69" s="54">
        <v>15</v>
      </c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30"/>
      <c r="AS69" s="2">
        <f>IF(AT69&lt;6,SUM(E69:AR69),SUM(LARGE(E69:AR69,{1;2;3;4;5;6})))</f>
        <v>53.3</v>
      </c>
      <c r="AT69" s="53">
        <f t="shared" si="2"/>
        <v>3</v>
      </c>
    </row>
    <row r="70" spans="1:46" x14ac:dyDescent="0.2">
      <c r="A70" s="60">
        <v>69</v>
      </c>
      <c r="B70" s="26" t="s">
        <v>77</v>
      </c>
      <c r="C70" s="8" t="s">
        <v>83</v>
      </c>
      <c r="D70" s="6" t="s">
        <v>427</v>
      </c>
      <c r="E70" s="54"/>
      <c r="F70" s="54"/>
      <c r="G70" s="54">
        <v>14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>
        <v>17</v>
      </c>
      <c r="Y70" s="54"/>
      <c r="Z70" s="54"/>
      <c r="AA70" s="54">
        <v>20</v>
      </c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86">
        <v>0</v>
      </c>
      <c r="AQ70" s="86"/>
      <c r="AR70" s="54"/>
      <c r="AS70" s="2">
        <f>IF(AT70&lt;6,SUM(E70:AR70),SUM(LARGE(E70:AR70,{1;2;3;4;5;6})))</f>
        <v>51</v>
      </c>
      <c r="AT70" s="53">
        <f t="shared" si="2"/>
        <v>4</v>
      </c>
    </row>
    <row r="71" spans="1:46" x14ac:dyDescent="0.2">
      <c r="A71" s="60">
        <v>70</v>
      </c>
      <c r="B71" s="26" t="s">
        <v>77</v>
      </c>
      <c r="C71" s="6" t="s">
        <v>137</v>
      </c>
      <c r="D71" s="6" t="s">
        <v>367</v>
      </c>
      <c r="E71" s="54"/>
      <c r="F71" s="54"/>
      <c r="G71" s="54"/>
      <c r="H71" s="54"/>
      <c r="I71" s="54"/>
      <c r="J71" s="54"/>
      <c r="K71" s="54"/>
      <c r="L71" s="54"/>
      <c r="M71" s="54"/>
      <c r="N71" s="54">
        <v>20</v>
      </c>
      <c r="O71" s="54"/>
      <c r="P71" s="54"/>
      <c r="Q71" s="54"/>
      <c r="R71" s="54"/>
      <c r="S71" s="54"/>
      <c r="T71" s="54"/>
      <c r="U71" s="54">
        <v>10</v>
      </c>
      <c r="V71" s="54">
        <v>20</v>
      </c>
      <c r="W71" s="54"/>
      <c r="X71" s="86">
        <v>0</v>
      </c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30"/>
      <c r="AS71" s="2">
        <f>IF(AT71&lt;6,SUM(E71:AR71),SUM(LARGE(E71:AR71,{1;2;3;4;5;6})))</f>
        <v>50</v>
      </c>
      <c r="AT71" s="53">
        <f t="shared" si="2"/>
        <v>4</v>
      </c>
    </row>
    <row r="72" spans="1:46" x14ac:dyDescent="0.2">
      <c r="A72" s="60">
        <v>71</v>
      </c>
      <c r="B72" s="26" t="s">
        <v>77</v>
      </c>
      <c r="C72" s="6" t="s">
        <v>83</v>
      </c>
      <c r="D72" s="6" t="s">
        <v>443</v>
      </c>
      <c r="E72" s="54"/>
      <c r="F72" s="54"/>
      <c r="G72" s="54"/>
      <c r="H72" s="54"/>
      <c r="I72" s="54"/>
      <c r="J72" s="54"/>
      <c r="K72" s="54"/>
      <c r="L72" s="54"/>
      <c r="M72" s="54"/>
      <c r="N72" s="86">
        <v>0</v>
      </c>
      <c r="O72" s="86"/>
      <c r="P72" s="86"/>
      <c r="Q72" s="54"/>
      <c r="R72" s="54"/>
      <c r="S72" s="54"/>
      <c r="T72" s="54"/>
      <c r="U72" s="54"/>
      <c r="V72" s="54"/>
      <c r="W72" s="54"/>
      <c r="X72" s="54">
        <v>25</v>
      </c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>
        <v>25</v>
      </c>
      <c r="AK72" s="54"/>
      <c r="AL72" s="54"/>
      <c r="AM72" s="54"/>
      <c r="AN72" s="54"/>
      <c r="AO72" s="54"/>
      <c r="AP72" s="54"/>
      <c r="AQ72" s="54"/>
      <c r="AR72" s="30"/>
      <c r="AS72" s="2">
        <f>IF(AT72&lt;6,SUM(E72:AR72),SUM(LARGE(E72:AR72,{1;2;3;4;5;6})))</f>
        <v>50</v>
      </c>
      <c r="AT72" s="53">
        <f t="shared" si="2"/>
        <v>3</v>
      </c>
    </row>
    <row r="73" spans="1:46" x14ac:dyDescent="0.2">
      <c r="A73" s="60">
        <v>72</v>
      </c>
      <c r="B73" s="26" t="s">
        <v>77</v>
      </c>
      <c r="C73" s="6" t="s">
        <v>83</v>
      </c>
      <c r="D73" s="6" t="s">
        <v>426</v>
      </c>
      <c r="E73" s="54"/>
      <c r="F73" s="54"/>
      <c r="G73" s="54"/>
      <c r="H73" s="54"/>
      <c r="I73" s="54"/>
      <c r="J73" s="54"/>
      <c r="K73" s="54"/>
      <c r="L73" s="54"/>
      <c r="M73" s="54"/>
      <c r="N73" s="54">
        <v>30</v>
      </c>
      <c r="O73" s="54"/>
      <c r="P73" s="54"/>
      <c r="Q73" s="54"/>
      <c r="R73" s="54"/>
      <c r="S73" s="54"/>
      <c r="T73" s="54"/>
      <c r="U73" s="54"/>
      <c r="V73" s="54"/>
      <c r="W73" s="54"/>
      <c r="X73" s="54">
        <v>20</v>
      </c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30"/>
      <c r="AS73" s="2">
        <f>IF(AT73&lt;6,SUM(E73:AR73),SUM(LARGE(E73:AR73,{1;2;3;4;5;6})))</f>
        <v>50</v>
      </c>
      <c r="AT73" s="53">
        <f t="shared" si="2"/>
        <v>2</v>
      </c>
    </row>
    <row r="74" spans="1:46" x14ac:dyDescent="0.2">
      <c r="A74" s="60">
        <v>73</v>
      </c>
      <c r="B74" s="26" t="s">
        <v>77</v>
      </c>
      <c r="C74" s="8" t="s">
        <v>137</v>
      </c>
      <c r="D74" s="6" t="s">
        <v>724</v>
      </c>
      <c r="E74" s="37"/>
      <c r="F74" s="37"/>
      <c r="G74" s="37"/>
      <c r="H74" s="37"/>
      <c r="I74" s="37"/>
      <c r="J74" s="37"/>
      <c r="K74" s="37"/>
      <c r="L74" s="37"/>
      <c r="M74" s="37"/>
      <c r="N74" s="37">
        <v>35</v>
      </c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>
        <v>15</v>
      </c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0"/>
      <c r="AS74" s="2">
        <f>IF(AT74&lt;6,SUM(E74:AR74),SUM(LARGE(E74:AR74,{1;2;3;4;5;6})))</f>
        <v>50</v>
      </c>
      <c r="AT74" s="53">
        <f t="shared" si="2"/>
        <v>2</v>
      </c>
    </row>
    <row r="75" spans="1:46" x14ac:dyDescent="0.2">
      <c r="A75" s="60">
        <v>74</v>
      </c>
      <c r="B75" s="26" t="s">
        <v>77</v>
      </c>
      <c r="C75" s="6" t="s">
        <v>1229</v>
      </c>
      <c r="D75" s="6" t="s">
        <v>953</v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>
        <v>7</v>
      </c>
      <c r="V75" s="54"/>
      <c r="W75" s="54"/>
      <c r="X75" s="54">
        <v>10</v>
      </c>
      <c r="Y75" s="54"/>
      <c r="Z75" s="54"/>
      <c r="AA75" s="54">
        <v>20</v>
      </c>
      <c r="AB75" s="54"/>
      <c r="AC75" s="54"/>
      <c r="AD75" s="54">
        <v>12</v>
      </c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2">
        <f>IF(AT75&lt;6,SUM(E75:AR75),SUM(LARGE(E75:AR75,{1;2;3;4;5;6})))</f>
        <v>49</v>
      </c>
      <c r="AT75" s="53">
        <f t="shared" si="2"/>
        <v>4</v>
      </c>
    </row>
    <row r="76" spans="1:46" x14ac:dyDescent="0.2">
      <c r="A76" s="60">
        <v>75</v>
      </c>
      <c r="B76" s="26" t="s">
        <v>77</v>
      </c>
      <c r="C76" s="8" t="s">
        <v>1229</v>
      </c>
      <c r="D76" s="6" t="s">
        <v>965</v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>
        <v>10</v>
      </c>
      <c r="Y76" s="54"/>
      <c r="Z76" s="54"/>
      <c r="AA76" s="54">
        <v>20</v>
      </c>
      <c r="AB76" s="54">
        <v>17</v>
      </c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30"/>
      <c r="AS76" s="2">
        <f>IF(AT76&lt;6,SUM(E76:AR76),SUM(LARGE(E76:AR76,{1;2;3;4;5;6})))</f>
        <v>47</v>
      </c>
      <c r="AT76" s="53">
        <f t="shared" si="2"/>
        <v>3</v>
      </c>
    </row>
    <row r="77" spans="1:46" x14ac:dyDescent="0.2">
      <c r="A77" s="60">
        <v>76</v>
      </c>
      <c r="B77" s="26" t="s">
        <v>77</v>
      </c>
      <c r="C77" s="6" t="s">
        <v>240</v>
      </c>
      <c r="D77" s="6" t="s">
        <v>1002</v>
      </c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>
        <v>20</v>
      </c>
      <c r="AC77" s="54"/>
      <c r="AD77" s="54"/>
      <c r="AE77" s="54"/>
      <c r="AF77" s="54"/>
      <c r="AG77" s="54"/>
      <c r="AH77" s="54"/>
      <c r="AI77" s="54"/>
      <c r="AJ77" s="54">
        <v>25</v>
      </c>
      <c r="AK77" s="54"/>
      <c r="AL77" s="54"/>
      <c r="AM77" s="54"/>
      <c r="AN77" s="54"/>
      <c r="AO77" s="54"/>
      <c r="AP77" s="54"/>
      <c r="AQ77" s="54"/>
      <c r="AR77" s="54"/>
      <c r="AS77" s="2">
        <f>IF(AT77&lt;6,SUM(E77:AR77),SUM(LARGE(E77:AR77,{1;2;3;4;5;6})))</f>
        <v>45</v>
      </c>
      <c r="AT77" s="53">
        <f t="shared" si="2"/>
        <v>2</v>
      </c>
    </row>
    <row r="78" spans="1:46" x14ac:dyDescent="0.2">
      <c r="A78" s="60">
        <v>77</v>
      </c>
      <c r="B78" s="26" t="s">
        <v>77</v>
      </c>
      <c r="C78" s="8" t="s">
        <v>78</v>
      </c>
      <c r="D78" s="6" t="s">
        <v>764</v>
      </c>
      <c r="E78" s="54"/>
      <c r="F78" s="54"/>
      <c r="G78" s="54">
        <v>4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>
        <v>20</v>
      </c>
      <c r="Y78" s="54"/>
      <c r="Z78" s="54"/>
      <c r="AA78" s="54"/>
      <c r="AB78" s="86">
        <v>0</v>
      </c>
      <c r="AC78" s="86"/>
      <c r="AD78" s="86"/>
      <c r="AE78" s="86"/>
      <c r="AF78" s="86"/>
      <c r="AG78" s="86"/>
      <c r="AH78" s="86"/>
      <c r="AI78" s="86"/>
      <c r="AJ78" s="54">
        <v>20</v>
      </c>
      <c r="AK78" s="54"/>
      <c r="AL78" s="54"/>
      <c r="AM78" s="54"/>
      <c r="AN78" s="54"/>
      <c r="AO78" s="54"/>
      <c r="AP78" s="54"/>
      <c r="AQ78" s="54"/>
      <c r="AR78" s="30"/>
      <c r="AS78" s="2">
        <f>IF(AT78&lt;6,SUM(E78:AR78),SUM(LARGE(E78:AR78,{1;2;3;4;5;6})))</f>
        <v>44</v>
      </c>
      <c r="AT78" s="53">
        <f t="shared" si="2"/>
        <v>4</v>
      </c>
    </row>
    <row r="79" spans="1:46" x14ac:dyDescent="0.2">
      <c r="A79" s="60">
        <v>78</v>
      </c>
      <c r="B79" s="26" t="s">
        <v>77</v>
      </c>
      <c r="C79" s="6" t="s">
        <v>263</v>
      </c>
      <c r="D79" s="6" t="s">
        <v>728</v>
      </c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>
        <v>6</v>
      </c>
      <c r="Y79" s="54"/>
      <c r="Z79" s="54"/>
      <c r="AA79" s="54"/>
      <c r="AB79" s="54">
        <v>7</v>
      </c>
      <c r="AC79" s="54"/>
      <c r="AD79" s="54"/>
      <c r="AE79" s="54"/>
      <c r="AF79" s="54">
        <v>20</v>
      </c>
      <c r="AG79" s="54"/>
      <c r="AH79" s="54"/>
      <c r="AI79" s="54"/>
      <c r="AJ79" s="54">
        <v>10</v>
      </c>
      <c r="AK79" s="54"/>
      <c r="AL79" s="54"/>
      <c r="AM79" s="54"/>
      <c r="AN79" s="54"/>
      <c r="AO79" s="54"/>
      <c r="AP79" s="54"/>
      <c r="AQ79" s="54"/>
      <c r="AR79" s="54"/>
      <c r="AS79" s="2">
        <f>IF(AT79&lt;6,SUM(E79:AR79),SUM(LARGE(E79:AR79,{1;2;3;4;5;6})))</f>
        <v>43</v>
      </c>
      <c r="AT79" s="53">
        <f t="shared" si="2"/>
        <v>4</v>
      </c>
    </row>
    <row r="80" spans="1:46" x14ac:dyDescent="0.2">
      <c r="A80" s="60">
        <v>79</v>
      </c>
      <c r="B80" s="26" t="s">
        <v>77</v>
      </c>
      <c r="C80" s="8" t="s">
        <v>137</v>
      </c>
      <c r="D80" s="6" t="s">
        <v>578</v>
      </c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>
        <v>8</v>
      </c>
      <c r="AE80" s="54"/>
      <c r="AF80" s="54">
        <v>25</v>
      </c>
      <c r="AG80" s="54"/>
      <c r="AH80" s="54"/>
      <c r="AI80" s="54"/>
      <c r="AJ80" s="54">
        <v>10</v>
      </c>
      <c r="AK80" s="54"/>
      <c r="AL80" s="54"/>
      <c r="AM80" s="54"/>
      <c r="AN80" s="54"/>
      <c r="AO80" s="54"/>
      <c r="AP80" s="54"/>
      <c r="AQ80" s="54"/>
      <c r="AR80" s="30"/>
      <c r="AS80" s="2">
        <f>IF(AT80&lt;6,SUM(E80:AR80),SUM(LARGE(E80:AR80,{1;2;3;4;5;6})))</f>
        <v>43</v>
      </c>
      <c r="AT80" s="53">
        <f t="shared" si="2"/>
        <v>3</v>
      </c>
    </row>
    <row r="81" spans="1:67" x14ac:dyDescent="0.2">
      <c r="A81" s="60">
        <v>80</v>
      </c>
      <c r="B81" s="26" t="s">
        <v>77</v>
      </c>
      <c r="C81" s="8" t="s">
        <v>464</v>
      </c>
      <c r="D81" s="6" t="s">
        <v>602</v>
      </c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>
        <v>35</v>
      </c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0"/>
      <c r="AS81" s="2">
        <f>IF(AT81&lt;6,SUM(E81:AR81),SUM(LARGE(E81:AR81,{1;2;3;4;5;6})))</f>
        <v>35</v>
      </c>
      <c r="AT81" s="53">
        <f t="shared" si="2"/>
        <v>1</v>
      </c>
    </row>
    <row r="82" spans="1:67" x14ac:dyDescent="0.2">
      <c r="A82" s="60">
        <v>81</v>
      </c>
      <c r="B82" s="26" t="s">
        <v>77</v>
      </c>
      <c r="C82" s="8" t="s">
        <v>343</v>
      </c>
      <c r="D82" s="6" t="s">
        <v>101</v>
      </c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>
        <v>35</v>
      </c>
      <c r="AQ82" s="54"/>
      <c r="AR82" s="30"/>
      <c r="AS82" s="2">
        <f>IF(AT82&lt;6,SUM(E82:AR82),SUM(LARGE(E82:AR82,{1;2;3;4;5;6})))</f>
        <v>35</v>
      </c>
      <c r="AT82" s="53">
        <f t="shared" si="2"/>
        <v>1</v>
      </c>
    </row>
    <row r="83" spans="1:67" x14ac:dyDescent="0.2">
      <c r="A83" s="60">
        <v>82</v>
      </c>
      <c r="B83" s="26" t="s">
        <v>77</v>
      </c>
      <c r="C83" s="6" t="s">
        <v>83</v>
      </c>
      <c r="D83" s="6" t="s">
        <v>952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54">
        <v>5</v>
      </c>
      <c r="V83" s="86"/>
      <c r="W83" s="86"/>
      <c r="X83" s="54">
        <v>8</v>
      </c>
      <c r="Y83" s="54"/>
      <c r="Z83" s="54"/>
      <c r="AA83" s="54"/>
      <c r="AB83" s="54"/>
      <c r="AC83" s="54"/>
      <c r="AD83" s="54"/>
      <c r="AE83" s="54"/>
      <c r="AF83" s="54">
        <v>20</v>
      </c>
      <c r="AG83" s="54"/>
      <c r="AH83" s="86">
        <v>0</v>
      </c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2">
        <f>IF(AT83&lt;6,SUM(E83:AR83),SUM(LARGE(E83:AR83,{1;2;3;4;5;6})))</f>
        <v>33</v>
      </c>
      <c r="AT83" s="53">
        <f t="shared" si="2"/>
        <v>4</v>
      </c>
    </row>
    <row r="84" spans="1:67" x14ac:dyDescent="0.2">
      <c r="A84" s="60">
        <v>83</v>
      </c>
      <c r="B84" s="26" t="s">
        <v>77</v>
      </c>
      <c r="C84" s="8" t="s">
        <v>137</v>
      </c>
      <c r="D84" s="6" t="s">
        <v>304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54">
        <v>12</v>
      </c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54">
        <v>20</v>
      </c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30"/>
      <c r="AS84" s="2">
        <f>IF(AT84&lt;6,SUM(E84:AR84),SUM(LARGE(E84:AR84,{1;2;3;4;5;6})))</f>
        <v>32</v>
      </c>
      <c r="AT84" s="53">
        <f t="shared" si="2"/>
        <v>2</v>
      </c>
    </row>
    <row r="85" spans="1:67" x14ac:dyDescent="0.2">
      <c r="A85" s="60">
        <v>84</v>
      </c>
      <c r="B85" s="26" t="s">
        <v>88</v>
      </c>
      <c r="C85" s="8" t="s">
        <v>464</v>
      </c>
      <c r="D85" s="6" t="s">
        <v>547</v>
      </c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>
        <v>30</v>
      </c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30"/>
      <c r="AS85" s="2">
        <f>IF(AT85&lt;6,SUM(E85:AR85),SUM(LARGE(E85:AR85,{1;2;3;4;5;6})))</f>
        <v>30</v>
      </c>
      <c r="AT85" s="53">
        <f t="shared" si="2"/>
        <v>1</v>
      </c>
    </row>
    <row r="86" spans="1:67" x14ac:dyDescent="0.2">
      <c r="A86" s="67">
        <v>85</v>
      </c>
      <c r="B86" s="26" t="s">
        <v>77</v>
      </c>
      <c r="C86" s="8" t="s">
        <v>192</v>
      </c>
      <c r="D86" s="6" t="s">
        <v>441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>
        <v>30</v>
      </c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30"/>
      <c r="AS86" s="2">
        <f>IF(AT86&lt;6,SUM(E86:AR86),SUM(LARGE(E86:AR86,{1;2;3;4;5;6})))</f>
        <v>30</v>
      </c>
      <c r="AT86" s="53">
        <f t="shared" si="2"/>
        <v>1</v>
      </c>
    </row>
    <row r="87" spans="1:67" x14ac:dyDescent="0.2">
      <c r="A87" s="67">
        <v>86</v>
      </c>
      <c r="B87" s="26" t="s">
        <v>77</v>
      </c>
      <c r="C87" s="6" t="s">
        <v>464</v>
      </c>
      <c r="D87" s="6" t="s">
        <v>1081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>
        <v>30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54"/>
      <c r="AS87" s="2">
        <f>IF(AT87&lt;6,SUM(E87:AR87),SUM(LARGE(E87:AR87,{1;2;3;4;5;6})))</f>
        <v>30</v>
      </c>
      <c r="AT87" s="53">
        <f t="shared" si="2"/>
        <v>1</v>
      </c>
    </row>
    <row r="88" spans="1:67" x14ac:dyDescent="0.2">
      <c r="A88" s="67">
        <v>87</v>
      </c>
      <c r="B88" s="26" t="s">
        <v>77</v>
      </c>
      <c r="C88" s="6" t="s">
        <v>137</v>
      </c>
      <c r="D88" s="6" t="s">
        <v>699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>
        <v>4</v>
      </c>
      <c r="V88" s="85">
        <v>0</v>
      </c>
      <c r="W88" s="85"/>
      <c r="X88" s="85"/>
      <c r="Y88" s="85"/>
      <c r="Z88" s="85"/>
      <c r="AA88" s="85"/>
      <c r="AB88" s="85"/>
      <c r="AC88" s="85"/>
      <c r="AD88" s="29">
        <v>10</v>
      </c>
      <c r="AE88" s="29"/>
      <c r="AF88" s="85"/>
      <c r="AG88" s="85"/>
      <c r="AH88" s="29">
        <v>14</v>
      </c>
      <c r="AI88" s="85"/>
      <c r="AJ88" s="85"/>
      <c r="AK88" s="85"/>
      <c r="AL88" s="85"/>
      <c r="AM88" s="85"/>
      <c r="AN88" s="85"/>
      <c r="AO88" s="85"/>
      <c r="AP88" s="85"/>
      <c r="AQ88" s="85"/>
      <c r="AR88" s="54"/>
      <c r="AS88" s="2">
        <f>IF(AT88&lt;6,SUM(E88:AR88),SUM(LARGE(E88:AR88,{1;2;3;4;5;6})))</f>
        <v>28</v>
      </c>
      <c r="AT88" s="53">
        <f t="shared" si="2"/>
        <v>4</v>
      </c>
    </row>
    <row r="89" spans="1:67" x14ac:dyDescent="0.2">
      <c r="A89" s="67">
        <v>88</v>
      </c>
      <c r="B89" s="26" t="s">
        <v>77</v>
      </c>
      <c r="C89" s="6" t="s">
        <v>137</v>
      </c>
      <c r="D89" s="6" t="s">
        <v>386</v>
      </c>
      <c r="E89" s="54"/>
      <c r="F89" s="54"/>
      <c r="G89" s="54"/>
      <c r="H89" s="54"/>
      <c r="I89" s="54"/>
      <c r="J89" s="54"/>
      <c r="K89" s="54"/>
      <c r="L89" s="54">
        <v>8</v>
      </c>
      <c r="M89" s="54"/>
      <c r="N89" s="54"/>
      <c r="O89" s="54"/>
      <c r="P89" s="54"/>
      <c r="Q89" s="54"/>
      <c r="R89" s="54"/>
      <c r="S89" s="54"/>
      <c r="T89" s="54"/>
      <c r="U89" s="54">
        <v>10</v>
      </c>
      <c r="V89" s="54"/>
      <c r="W89" s="54"/>
      <c r="X89" s="54">
        <v>10</v>
      </c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30"/>
      <c r="AS89" s="2">
        <f>IF(AT89&lt;6,SUM(E89:AR89),SUM(LARGE(E89:AR89,{1;2;3;4;5;6})))</f>
        <v>28</v>
      </c>
      <c r="AT89" s="53">
        <f t="shared" si="2"/>
        <v>3</v>
      </c>
    </row>
    <row r="90" spans="1:67" x14ac:dyDescent="0.2">
      <c r="A90" s="67">
        <v>89</v>
      </c>
      <c r="B90" s="26" t="s">
        <v>77</v>
      </c>
      <c r="C90" s="6" t="s">
        <v>78</v>
      </c>
      <c r="D90" s="8" t="s">
        <v>556</v>
      </c>
      <c r="E90" s="54"/>
      <c r="F90" s="54"/>
      <c r="G90" s="54">
        <v>12</v>
      </c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>
        <v>14</v>
      </c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2">
        <f>IF(AT90&lt;6,SUM(E90:AR90),SUM(LARGE(E90:AR90,{1;2;3;4;5;6})))</f>
        <v>26</v>
      </c>
      <c r="AT90" s="53">
        <f t="shared" si="2"/>
        <v>2</v>
      </c>
    </row>
    <row r="91" spans="1:67" x14ac:dyDescent="0.2">
      <c r="A91" s="67">
        <v>90</v>
      </c>
      <c r="B91" s="26" t="s">
        <v>77</v>
      </c>
      <c r="C91" s="6" t="s">
        <v>83</v>
      </c>
      <c r="D91" s="6" t="s">
        <v>166</v>
      </c>
      <c r="E91" s="54"/>
      <c r="F91" s="54"/>
      <c r="G91" s="54">
        <v>25</v>
      </c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30"/>
      <c r="AS91" s="2">
        <f>IF(AT91&lt;6,SUM(E91:AR91),SUM(LARGE(E91:AR91,{1;2;3;4;5;6})))</f>
        <v>25</v>
      </c>
      <c r="AT91" s="53">
        <f t="shared" si="2"/>
        <v>1</v>
      </c>
    </row>
    <row r="92" spans="1:67" x14ac:dyDescent="0.2">
      <c r="A92" s="67">
        <v>91</v>
      </c>
      <c r="B92" s="26" t="s">
        <v>77</v>
      </c>
      <c r="C92" s="8" t="s">
        <v>78</v>
      </c>
      <c r="D92" s="6" t="s">
        <v>1064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30">
        <v>25</v>
      </c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26"/>
      <c r="AS92" s="2">
        <f>IF(AT92&lt;6,SUM(E92:AR92),SUM(LARGE(E92:AR92,{1;2;3;4;5;6})))</f>
        <v>25</v>
      </c>
      <c r="AT92" s="53">
        <f t="shared" si="2"/>
        <v>1</v>
      </c>
    </row>
    <row r="93" spans="1:67" x14ac:dyDescent="0.2">
      <c r="A93" s="68">
        <v>92</v>
      </c>
      <c r="B93" s="26" t="s">
        <v>77</v>
      </c>
      <c r="C93" s="6" t="s">
        <v>137</v>
      </c>
      <c r="D93" s="6" t="s">
        <v>234</v>
      </c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>
        <v>14</v>
      </c>
      <c r="V93" s="54"/>
      <c r="W93" s="54"/>
      <c r="X93" s="54">
        <v>8</v>
      </c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2">
        <f>IF(AT93&lt;6,SUM(E93:AR93),SUM(LARGE(E93:AR93,{1;2;3;4;5;6})))</f>
        <v>22</v>
      </c>
      <c r="AT93" s="53">
        <f t="shared" si="2"/>
        <v>2</v>
      </c>
      <c r="BC93" s="7"/>
      <c r="BH93" s="5"/>
      <c r="BJ93" s="3"/>
      <c r="BO93" s="3"/>
    </row>
    <row r="94" spans="1:67" x14ac:dyDescent="0.2">
      <c r="A94" s="67">
        <v>93</v>
      </c>
      <c r="B94" s="26" t="s">
        <v>77</v>
      </c>
      <c r="C94" s="6" t="s">
        <v>79</v>
      </c>
      <c r="D94" s="6" t="s">
        <v>593</v>
      </c>
      <c r="E94" s="54"/>
      <c r="F94" s="54"/>
      <c r="G94" s="54"/>
      <c r="H94" s="54">
        <v>21.7</v>
      </c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86">
        <v>0</v>
      </c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54"/>
      <c r="AS94" s="2">
        <f>IF(AT94&lt;6,SUM(E94:AR94),SUM(LARGE(E94:AR94,{1;2;3;4;5;6})))</f>
        <v>21.7</v>
      </c>
      <c r="AT94" s="53">
        <f t="shared" si="2"/>
        <v>2</v>
      </c>
      <c r="BC94" s="7"/>
      <c r="BH94" s="5"/>
      <c r="BJ94" s="3"/>
      <c r="BO94" s="3"/>
    </row>
    <row r="95" spans="1:67" x14ac:dyDescent="0.2">
      <c r="A95" s="67">
        <v>94</v>
      </c>
      <c r="B95" s="26" t="s">
        <v>77</v>
      </c>
      <c r="C95" s="6" t="s">
        <v>78</v>
      </c>
      <c r="D95" s="6" t="s">
        <v>22</v>
      </c>
      <c r="E95" s="37"/>
      <c r="F95" s="37"/>
      <c r="G95" s="84">
        <v>0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37">
        <v>20</v>
      </c>
      <c r="Y95" s="37"/>
      <c r="Z95" s="37"/>
      <c r="AA95" s="37"/>
      <c r="AB95" s="37"/>
      <c r="AC95" s="37"/>
      <c r="AD95" s="84">
        <v>0</v>
      </c>
      <c r="AE95" s="84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54"/>
      <c r="AS95" s="2">
        <f>IF(AT95&lt;6,SUM(E95:AR95),SUM(LARGE(E95:AR95,{1;2;3;4;5;6})))</f>
        <v>20</v>
      </c>
      <c r="AT95" s="53">
        <f t="shared" si="2"/>
        <v>3</v>
      </c>
      <c r="BC95" s="7"/>
      <c r="BH95" s="5"/>
      <c r="BJ95" s="3"/>
      <c r="BO95" s="3"/>
    </row>
    <row r="96" spans="1:67" x14ac:dyDescent="0.2">
      <c r="A96" s="67">
        <v>95</v>
      </c>
      <c r="B96" s="26" t="s">
        <v>77</v>
      </c>
      <c r="C96" s="6" t="s">
        <v>137</v>
      </c>
      <c r="D96" s="6" t="s">
        <v>186</v>
      </c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>
        <v>20</v>
      </c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30"/>
      <c r="AS96" s="2">
        <f>IF(AT96&lt;6,SUM(E96:AR96),SUM(LARGE(E96:AR96,{1;2;3;4;5;6})))</f>
        <v>20</v>
      </c>
      <c r="AT96" s="53">
        <f t="shared" si="2"/>
        <v>1</v>
      </c>
      <c r="BC96" s="7"/>
      <c r="BH96" s="5"/>
      <c r="BJ96" s="3"/>
      <c r="BO96" s="3"/>
    </row>
    <row r="97" spans="1:67" x14ac:dyDescent="0.2">
      <c r="A97" s="67">
        <v>96</v>
      </c>
      <c r="B97" s="26" t="s">
        <v>77</v>
      </c>
      <c r="C97" s="6" t="s">
        <v>79</v>
      </c>
      <c r="D97" s="6" t="s">
        <v>362</v>
      </c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>
        <v>20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2">
        <f>IF(AT97&lt;6,SUM(E97:AR97),SUM(LARGE(E97:AR97,{1;2;3;4;5;6})))</f>
        <v>20</v>
      </c>
      <c r="AT97" s="53">
        <f t="shared" si="2"/>
        <v>1</v>
      </c>
      <c r="BC97" s="7"/>
      <c r="BH97" s="5"/>
      <c r="BJ97" s="3"/>
      <c r="BO97" s="3"/>
    </row>
    <row r="98" spans="1:67" x14ac:dyDescent="0.2">
      <c r="A98" s="67">
        <v>97</v>
      </c>
      <c r="B98" s="26" t="s">
        <v>77</v>
      </c>
      <c r="C98" s="6" t="s">
        <v>79</v>
      </c>
      <c r="D98" s="6" t="s">
        <v>974</v>
      </c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>
        <v>20</v>
      </c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2">
        <f>IF(AT98&lt;6,SUM(E98:AR98),SUM(LARGE(E98:AR98,{1;2;3;4;5;6})))</f>
        <v>20</v>
      </c>
      <c r="AT98" s="53">
        <f t="shared" ref="AT98:AT129" si="3">COUNT(E98:AR98)</f>
        <v>1</v>
      </c>
      <c r="BC98" s="7"/>
      <c r="BH98" s="5"/>
      <c r="BJ98" s="3"/>
      <c r="BO98" s="3"/>
    </row>
    <row r="99" spans="1:67" x14ac:dyDescent="0.2">
      <c r="A99" s="67">
        <v>98</v>
      </c>
      <c r="B99" s="26" t="s">
        <v>77</v>
      </c>
      <c r="C99" s="8" t="s">
        <v>81</v>
      </c>
      <c r="D99" s="6" t="s">
        <v>364</v>
      </c>
      <c r="E99" s="86"/>
      <c r="F99" s="86"/>
      <c r="G99" s="86"/>
      <c r="H99" s="54">
        <v>18.3</v>
      </c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>
        <v>0</v>
      </c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30"/>
      <c r="AS99" s="2">
        <f>IF(AT99&lt;6,SUM(E99:AR99),SUM(LARGE(E99:AR99,{1;2;3;4;5;6})))</f>
        <v>18.3</v>
      </c>
      <c r="AT99" s="53">
        <f t="shared" si="3"/>
        <v>2</v>
      </c>
      <c r="BC99" s="7"/>
      <c r="BH99" s="5"/>
      <c r="BJ99" s="3"/>
      <c r="BO99" s="3"/>
    </row>
    <row r="100" spans="1:67" x14ac:dyDescent="0.2">
      <c r="A100" s="67">
        <v>99</v>
      </c>
      <c r="B100" s="26" t="s">
        <v>77</v>
      </c>
      <c r="C100" s="8" t="s">
        <v>78</v>
      </c>
      <c r="D100" s="6" t="s">
        <v>709</v>
      </c>
      <c r="E100" s="54"/>
      <c r="F100" s="54"/>
      <c r="G100" s="54"/>
      <c r="H100" s="54"/>
      <c r="I100" s="54"/>
      <c r="J100" s="54"/>
      <c r="K100" s="54"/>
      <c r="L100" s="54">
        <v>6</v>
      </c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>
        <v>4</v>
      </c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>
        <v>4</v>
      </c>
      <c r="AK100" s="54"/>
      <c r="AL100" s="54"/>
      <c r="AM100" s="54"/>
      <c r="AN100" s="54"/>
      <c r="AO100" s="54"/>
      <c r="AP100" s="54">
        <v>4</v>
      </c>
      <c r="AQ100" s="54"/>
      <c r="AR100" s="30"/>
      <c r="AS100" s="2">
        <f>IF(AT100&lt;6,SUM(E100:AR100),SUM(LARGE(E100:AR100,{1;2;3;4;5;6})))</f>
        <v>18</v>
      </c>
      <c r="AT100" s="53">
        <f t="shared" si="3"/>
        <v>4</v>
      </c>
      <c r="BC100" s="7"/>
      <c r="BH100" s="5"/>
      <c r="BJ100" s="3"/>
      <c r="BO100" s="3"/>
    </row>
    <row r="101" spans="1:67" x14ac:dyDescent="0.2">
      <c r="A101" s="67">
        <v>100</v>
      </c>
      <c r="B101" s="26" t="s">
        <v>77</v>
      </c>
      <c r="C101" s="8" t="s">
        <v>83</v>
      </c>
      <c r="D101" s="6" t="s">
        <v>666</v>
      </c>
      <c r="E101" s="54"/>
      <c r="F101" s="54"/>
      <c r="G101" s="54">
        <v>7</v>
      </c>
      <c r="H101" s="86">
        <v>0</v>
      </c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>
        <v>10</v>
      </c>
      <c r="AK101" s="54"/>
      <c r="AL101" s="54"/>
      <c r="AM101" s="54"/>
      <c r="AN101" s="54"/>
      <c r="AO101" s="54"/>
      <c r="AP101" s="54"/>
      <c r="AQ101" s="54"/>
      <c r="AR101" s="30"/>
      <c r="AS101" s="2">
        <f>IF(AT101&lt;6,SUM(E101:AR101),SUM(LARGE(E101:AR101,{1;2;3;4;5;6})))</f>
        <v>17</v>
      </c>
      <c r="AT101" s="53">
        <f t="shared" si="3"/>
        <v>3</v>
      </c>
      <c r="BA101" s="7"/>
      <c r="BF101" s="5"/>
      <c r="BJ101" s="3"/>
      <c r="BO101" s="3"/>
    </row>
    <row r="102" spans="1:67" x14ac:dyDescent="0.2">
      <c r="A102" s="67">
        <v>101</v>
      </c>
      <c r="B102" s="26" t="s">
        <v>77</v>
      </c>
      <c r="C102" s="6" t="s">
        <v>78</v>
      </c>
      <c r="D102" s="6" t="s">
        <v>814</v>
      </c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>
        <v>4</v>
      </c>
      <c r="Y102" s="54"/>
      <c r="Z102" s="54"/>
      <c r="AA102" s="54"/>
      <c r="AB102" s="54"/>
      <c r="AC102" s="54"/>
      <c r="AD102" s="54">
        <v>5</v>
      </c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>
        <v>7</v>
      </c>
      <c r="AQ102" s="54"/>
      <c r="AR102" s="54"/>
      <c r="AS102" s="2">
        <f>IF(AT102&lt;6,SUM(E102:AR102),SUM(LARGE(E102:AR102,{1;2;3;4;5;6})))</f>
        <v>16</v>
      </c>
      <c r="AT102" s="53">
        <f t="shared" si="3"/>
        <v>3</v>
      </c>
      <c r="BA102" s="7"/>
      <c r="BF102" s="5"/>
      <c r="BJ102" s="3"/>
      <c r="BO102" s="3"/>
    </row>
    <row r="103" spans="1:67" x14ac:dyDescent="0.2">
      <c r="A103" s="67">
        <v>102</v>
      </c>
      <c r="B103" s="26" t="s">
        <v>77</v>
      </c>
      <c r="C103" s="6" t="s">
        <v>79</v>
      </c>
      <c r="D103" s="6" t="s">
        <v>915</v>
      </c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86">
        <v>0</v>
      </c>
      <c r="W103" s="86"/>
      <c r="X103" s="86"/>
      <c r="Y103" s="86"/>
      <c r="Z103" s="86"/>
      <c r="AA103" s="86">
        <v>15</v>
      </c>
      <c r="AB103" s="86"/>
      <c r="AC103" s="86"/>
      <c r="AD103" s="86"/>
      <c r="AE103" s="86"/>
      <c r="AF103" s="86">
        <v>0</v>
      </c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54"/>
      <c r="AS103" s="2">
        <f>IF(AT103&lt;6,SUM(E103:AR103),SUM(LARGE(E103:AR103,{1;2;3;4;5;6})))</f>
        <v>15</v>
      </c>
      <c r="AT103" s="53">
        <f t="shared" si="3"/>
        <v>3</v>
      </c>
      <c r="BJ103" s="3"/>
      <c r="BO103" s="3"/>
    </row>
    <row r="104" spans="1:67" x14ac:dyDescent="0.2">
      <c r="A104" s="67">
        <v>103</v>
      </c>
      <c r="B104" s="26" t="s">
        <v>77</v>
      </c>
      <c r="C104" s="8" t="s">
        <v>79</v>
      </c>
      <c r="D104" s="6" t="s">
        <v>779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>
        <v>15</v>
      </c>
      <c r="W104" s="54"/>
      <c r="X104" s="54"/>
      <c r="Y104" s="54"/>
      <c r="Z104" s="54"/>
      <c r="AA104" s="86">
        <v>0</v>
      </c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54"/>
      <c r="AS104" s="2">
        <f>IF(AT104&lt;6,SUM(E104:AR104),SUM(LARGE(E104:AR104,{1;2;3;4;5;6})))</f>
        <v>15</v>
      </c>
      <c r="AT104" s="53">
        <f t="shared" si="3"/>
        <v>2</v>
      </c>
      <c r="BJ104" s="3"/>
      <c r="BO104" s="3"/>
    </row>
    <row r="105" spans="1:67" x14ac:dyDescent="0.2">
      <c r="A105" s="67">
        <v>104</v>
      </c>
      <c r="B105" s="26" t="s">
        <v>77</v>
      </c>
      <c r="C105" s="6" t="s">
        <v>85</v>
      </c>
      <c r="D105" s="6" t="s">
        <v>276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86">
        <v>0</v>
      </c>
      <c r="W105" s="86"/>
      <c r="X105" s="86"/>
      <c r="Y105" s="86"/>
      <c r="Z105" s="86"/>
      <c r="AA105" s="54">
        <v>15</v>
      </c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30"/>
      <c r="AS105" s="2">
        <f>IF(AT105&lt;6,SUM(E105:AR105),SUM(LARGE(E105:AR105,{1;2;3;4;5;6})))</f>
        <v>15</v>
      </c>
      <c r="AT105" s="53">
        <f t="shared" si="3"/>
        <v>2</v>
      </c>
      <c r="BJ105" s="3"/>
      <c r="BO105" s="3"/>
    </row>
    <row r="106" spans="1:67" x14ac:dyDescent="0.2">
      <c r="A106" s="67">
        <v>105</v>
      </c>
      <c r="B106" s="26" t="s">
        <v>77</v>
      </c>
      <c r="C106" s="6" t="s">
        <v>137</v>
      </c>
      <c r="D106" s="6" t="s">
        <v>1007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>
        <v>5</v>
      </c>
      <c r="AI106" s="30"/>
      <c r="AJ106" s="30">
        <v>4</v>
      </c>
      <c r="AK106" s="30"/>
      <c r="AL106" s="30"/>
      <c r="AM106" s="30"/>
      <c r="AN106" s="30"/>
      <c r="AO106" s="30"/>
      <c r="AP106" s="30">
        <v>4</v>
      </c>
      <c r="AQ106" s="30"/>
      <c r="AR106" s="30"/>
      <c r="AS106" s="2">
        <f>IF(AT106&lt;6,SUM(E106:AR106),SUM(LARGE(E106:AR106,{1;2;3;4;5;6})))</f>
        <v>13</v>
      </c>
      <c r="AT106" s="53">
        <f t="shared" si="3"/>
        <v>3</v>
      </c>
      <c r="BJ106" s="3"/>
      <c r="BO106" s="3"/>
    </row>
    <row r="107" spans="1:67" x14ac:dyDescent="0.2">
      <c r="A107" s="67">
        <v>106</v>
      </c>
      <c r="B107" s="26" t="s">
        <v>77</v>
      </c>
      <c r="C107" s="6" t="s">
        <v>1229</v>
      </c>
      <c r="D107" s="6" t="s">
        <v>603</v>
      </c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>
        <v>7</v>
      </c>
      <c r="Y107" s="54"/>
      <c r="Z107" s="54"/>
      <c r="AA107" s="54"/>
      <c r="AB107" s="54">
        <v>6</v>
      </c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2">
        <f>IF(AT107&lt;6,SUM(E107:AR107),SUM(LARGE(E107:AR107,{1;2;3;4;5;6})))</f>
        <v>13</v>
      </c>
      <c r="AT107" s="53">
        <f t="shared" si="3"/>
        <v>2</v>
      </c>
      <c r="BJ107" s="3"/>
      <c r="BO107" s="3"/>
    </row>
    <row r="108" spans="1:67" x14ac:dyDescent="0.2">
      <c r="A108" s="67">
        <v>107</v>
      </c>
      <c r="B108" s="26" t="s">
        <v>77</v>
      </c>
      <c r="C108" s="6" t="s">
        <v>464</v>
      </c>
      <c r="D108" s="6" t="s">
        <v>694</v>
      </c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29">
        <v>7</v>
      </c>
      <c r="AE108" s="29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29">
        <v>6</v>
      </c>
      <c r="AQ108" s="29"/>
      <c r="AR108" s="30"/>
      <c r="AS108" s="2">
        <f>IF(AT108&lt;6,SUM(E108:AR108),SUM(LARGE(E108:AR108,{1;2;3;4;5;6})))</f>
        <v>13</v>
      </c>
      <c r="AT108" s="53">
        <f t="shared" si="3"/>
        <v>2</v>
      </c>
      <c r="BJ108" s="3"/>
      <c r="BO108" s="3"/>
    </row>
    <row r="109" spans="1:67" x14ac:dyDescent="0.2">
      <c r="A109" s="67">
        <v>108</v>
      </c>
      <c r="B109" s="26" t="s">
        <v>77</v>
      </c>
      <c r="C109" s="8" t="s">
        <v>357</v>
      </c>
      <c r="D109" s="6" t="s">
        <v>199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54">
        <v>12</v>
      </c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30"/>
      <c r="AS109" s="2">
        <f>IF(AT109&lt;6,SUM(E109:AR109),SUM(LARGE(E109:AR109,{1;2;3;4;5;6})))</f>
        <v>12</v>
      </c>
      <c r="AT109" s="53">
        <f t="shared" si="3"/>
        <v>1</v>
      </c>
      <c r="BJ109" s="3"/>
      <c r="BO109" s="3"/>
    </row>
    <row r="110" spans="1:67" x14ac:dyDescent="0.2">
      <c r="A110" s="67">
        <v>109</v>
      </c>
      <c r="B110" s="26" t="s">
        <v>77</v>
      </c>
      <c r="C110" s="6" t="s">
        <v>85</v>
      </c>
      <c r="D110" s="6" t="s">
        <v>219</v>
      </c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>
        <v>4</v>
      </c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>
        <v>7</v>
      </c>
      <c r="AI110" s="54"/>
      <c r="AJ110" s="54"/>
      <c r="AK110" s="54"/>
      <c r="AL110" s="54"/>
      <c r="AM110" s="54"/>
      <c r="AN110" s="54"/>
      <c r="AO110" s="54"/>
      <c r="AP110" s="54"/>
      <c r="AQ110" s="54"/>
      <c r="AR110" s="30"/>
      <c r="AS110" s="2">
        <f>IF(AT110&lt;6,SUM(E110:AR110),SUM(LARGE(E110:AR110,{1;2;3;4;5;6})))</f>
        <v>11</v>
      </c>
      <c r="AT110" s="53">
        <f t="shared" si="3"/>
        <v>2</v>
      </c>
      <c r="BJ110" s="3"/>
      <c r="BO110" s="3"/>
    </row>
    <row r="111" spans="1:67" s="12" customFormat="1" ht="14.25" customHeight="1" x14ac:dyDescent="0.2">
      <c r="A111" s="67">
        <v>110</v>
      </c>
      <c r="B111" s="26" t="s">
        <v>77</v>
      </c>
      <c r="C111" s="8" t="s">
        <v>78</v>
      </c>
      <c r="D111" s="6" t="s">
        <v>754</v>
      </c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>
        <v>6</v>
      </c>
      <c r="AI111" s="54"/>
      <c r="AJ111" s="54">
        <v>5</v>
      </c>
      <c r="AK111" s="54"/>
      <c r="AL111" s="54"/>
      <c r="AM111" s="54"/>
      <c r="AN111" s="54"/>
      <c r="AO111" s="54"/>
      <c r="AP111" s="54"/>
      <c r="AQ111" s="54"/>
      <c r="AR111" s="30"/>
      <c r="AS111" s="2">
        <f>IF(AT111&lt;6,SUM(E111:AR111),SUM(LARGE(E111:AR111,{1;2;3;4;5;6})))</f>
        <v>11</v>
      </c>
      <c r="AT111" s="53">
        <f t="shared" si="3"/>
        <v>2</v>
      </c>
    </row>
    <row r="112" spans="1:67" s="12" customFormat="1" ht="12.75" customHeight="1" x14ac:dyDescent="0.2">
      <c r="A112" s="67">
        <v>111</v>
      </c>
      <c r="B112" s="26" t="s">
        <v>77</v>
      </c>
      <c r="C112" s="6" t="s">
        <v>464</v>
      </c>
      <c r="D112" s="6" t="s">
        <v>403</v>
      </c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>
        <v>10</v>
      </c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2">
        <f>IF(AT112&lt;6,SUM(E112:AR112),SUM(LARGE(E112:AR112,{1;2;3;4;5;6})))</f>
        <v>10</v>
      </c>
      <c r="AT112" s="53">
        <f t="shared" si="3"/>
        <v>1</v>
      </c>
    </row>
    <row r="113" spans="1:57" s="12" customFormat="1" x14ac:dyDescent="0.2">
      <c r="A113" s="67">
        <v>112</v>
      </c>
      <c r="B113" s="26" t="s">
        <v>77</v>
      </c>
      <c r="C113" s="8" t="s">
        <v>137</v>
      </c>
      <c r="D113" s="6" t="s">
        <v>388</v>
      </c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>
        <v>10</v>
      </c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30"/>
      <c r="AS113" s="2">
        <f>IF(AT113&lt;6,SUM(E113:AR113),SUM(LARGE(E113:AR113,{1;2;3;4;5;6})))</f>
        <v>10</v>
      </c>
      <c r="AT113" s="53">
        <f t="shared" si="3"/>
        <v>1</v>
      </c>
      <c r="AZ113" s="15"/>
      <c r="BE113" s="16"/>
    </row>
    <row r="114" spans="1:57" s="12" customFormat="1" x14ac:dyDescent="0.2">
      <c r="A114" s="67">
        <v>113</v>
      </c>
      <c r="B114" s="26" t="s">
        <v>77</v>
      </c>
      <c r="C114" s="6" t="s">
        <v>137</v>
      </c>
      <c r="D114" s="6" t="s">
        <v>477</v>
      </c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30">
        <v>10</v>
      </c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2">
        <f>IF(AT114&lt;6,SUM(E114:AR114),SUM(LARGE(E114:AR114,{1;2;3;4;5;6})))</f>
        <v>10</v>
      </c>
      <c r="AT114" s="53">
        <f t="shared" si="3"/>
        <v>1</v>
      </c>
      <c r="AZ114" s="15"/>
      <c r="BE114" s="16"/>
    </row>
    <row r="115" spans="1:57" s="12" customFormat="1" ht="12.75" customHeight="1" x14ac:dyDescent="0.2">
      <c r="A115" s="67">
        <v>114</v>
      </c>
      <c r="B115" s="26" t="s">
        <v>77</v>
      </c>
      <c r="C115" s="8" t="s">
        <v>83</v>
      </c>
      <c r="D115" s="6" t="s">
        <v>1112</v>
      </c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86">
        <v>0</v>
      </c>
      <c r="AG115" s="86"/>
      <c r="AH115" s="86"/>
      <c r="AI115" s="86"/>
      <c r="AJ115" s="54">
        <v>8</v>
      </c>
      <c r="AK115" s="54"/>
      <c r="AL115" s="54"/>
      <c r="AM115" s="54"/>
      <c r="AN115" s="54"/>
      <c r="AO115" s="54"/>
      <c r="AP115" s="54"/>
      <c r="AQ115" s="54"/>
      <c r="AR115" s="54"/>
      <c r="AS115" s="2">
        <f>IF(AT115&lt;6,SUM(E115:AR115),SUM(LARGE(E115:AR115,{1;2;3;4;5;6})))</f>
        <v>8</v>
      </c>
      <c r="AT115" s="53">
        <f t="shared" si="3"/>
        <v>2</v>
      </c>
      <c r="AY115" s="15"/>
      <c r="BD115" s="16"/>
    </row>
    <row r="116" spans="1:57" s="12" customFormat="1" ht="12.75" customHeight="1" x14ac:dyDescent="0.2">
      <c r="A116" s="67">
        <v>115</v>
      </c>
      <c r="B116" s="26" t="s">
        <v>77</v>
      </c>
      <c r="C116" s="6" t="s">
        <v>464</v>
      </c>
      <c r="D116" s="6" t="s">
        <v>1035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>
        <v>4</v>
      </c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>
        <v>4</v>
      </c>
      <c r="AQ116" s="30"/>
      <c r="AR116" s="30"/>
      <c r="AS116" s="2">
        <f>IF(AT116&lt;6,SUM(E116:AR116),SUM(LARGE(E116:AR116,{1;2;3;4;5;6})))</f>
        <v>8</v>
      </c>
      <c r="AT116" s="53">
        <f t="shared" si="3"/>
        <v>2</v>
      </c>
      <c r="AY116" s="15"/>
      <c r="BD116" s="16"/>
    </row>
    <row r="117" spans="1:57" x14ac:dyDescent="0.2">
      <c r="A117" s="67">
        <v>116</v>
      </c>
      <c r="B117" s="26" t="s">
        <v>77</v>
      </c>
      <c r="C117" s="6" t="s">
        <v>83</v>
      </c>
      <c r="D117" s="6" t="s">
        <v>216</v>
      </c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>
        <v>8</v>
      </c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2">
        <f>IF(AT117&lt;6,SUM(E117:AR117),SUM(LARGE(E117:AR117,{1;2;3;4;5;6})))</f>
        <v>8</v>
      </c>
      <c r="AT117" s="53">
        <f t="shared" si="3"/>
        <v>1</v>
      </c>
    </row>
    <row r="118" spans="1:57" x14ac:dyDescent="0.2">
      <c r="A118" s="67">
        <v>117</v>
      </c>
      <c r="B118" s="26" t="s">
        <v>77</v>
      </c>
      <c r="C118" s="6" t="s">
        <v>1229</v>
      </c>
      <c r="D118" s="6" t="s">
        <v>1226</v>
      </c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>
        <v>8</v>
      </c>
      <c r="AQ118" s="30"/>
      <c r="AR118" s="30"/>
      <c r="AS118" s="2">
        <f>IF(AT118&lt;6,SUM(E118:AR118),SUM(LARGE(E118:AR118,{1;2;3;4;5;6})))</f>
        <v>8</v>
      </c>
      <c r="AT118" s="53">
        <f t="shared" si="3"/>
        <v>1</v>
      </c>
    </row>
    <row r="119" spans="1:57" x14ac:dyDescent="0.2">
      <c r="A119" s="67">
        <v>118</v>
      </c>
      <c r="B119" s="26" t="s">
        <v>77</v>
      </c>
      <c r="C119" s="6" t="s">
        <v>83</v>
      </c>
      <c r="D119" s="6" t="s">
        <v>511</v>
      </c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>
        <v>7</v>
      </c>
      <c r="AK119" s="54"/>
      <c r="AL119" s="54"/>
      <c r="AM119" s="54"/>
      <c r="AN119" s="54"/>
      <c r="AO119" s="54"/>
      <c r="AP119" s="54"/>
      <c r="AQ119" s="54"/>
      <c r="AR119" s="30"/>
      <c r="AS119" s="2">
        <f>IF(AT119&lt;6,SUM(E119:AR119),SUM(LARGE(E119:AR119,{1;2;3;4;5;6})))</f>
        <v>7</v>
      </c>
      <c r="AT119" s="53">
        <f t="shared" si="3"/>
        <v>1</v>
      </c>
    </row>
    <row r="120" spans="1:57" x14ac:dyDescent="0.2">
      <c r="A120" s="67">
        <v>119</v>
      </c>
      <c r="B120" s="26" t="s">
        <v>77</v>
      </c>
      <c r="C120" s="6" t="s">
        <v>83</v>
      </c>
      <c r="D120" s="6" t="s">
        <v>1208</v>
      </c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30">
        <v>6</v>
      </c>
      <c r="AK120" s="30"/>
      <c r="AL120" s="30"/>
      <c r="AM120" s="30"/>
      <c r="AN120" s="30"/>
      <c r="AO120" s="30"/>
      <c r="AP120" s="30"/>
      <c r="AQ120" s="30"/>
      <c r="AR120" s="30"/>
      <c r="AS120" s="2">
        <f>IF(AT120&lt;6,SUM(E120:AR120),SUM(LARGE(E120:AR120,{1;2;3;4;5;6})))</f>
        <v>6</v>
      </c>
      <c r="AT120" s="53">
        <f t="shared" si="3"/>
        <v>1</v>
      </c>
    </row>
    <row r="121" spans="1:57" x14ac:dyDescent="0.2">
      <c r="A121" s="67">
        <v>120</v>
      </c>
      <c r="B121" s="26" t="s">
        <v>77</v>
      </c>
      <c r="C121" s="8" t="s">
        <v>1229</v>
      </c>
      <c r="D121" s="6" t="s">
        <v>632</v>
      </c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>
        <v>5</v>
      </c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2">
        <f>IF(AT121&lt;6,SUM(E121:AR121),SUM(LARGE(E121:AR121,{1;2;3;4;5;6})))</f>
        <v>5</v>
      </c>
      <c r="AT121" s="53">
        <f t="shared" si="3"/>
        <v>1</v>
      </c>
    </row>
    <row r="122" spans="1:57" x14ac:dyDescent="0.2">
      <c r="A122" s="67">
        <v>121</v>
      </c>
      <c r="B122" s="26" t="s">
        <v>77</v>
      </c>
      <c r="C122" s="6" t="s">
        <v>1229</v>
      </c>
      <c r="D122" s="6" t="s">
        <v>604</v>
      </c>
      <c r="E122" s="54"/>
      <c r="F122" s="54"/>
      <c r="G122" s="54"/>
      <c r="H122" s="54"/>
      <c r="I122" s="54"/>
      <c r="J122" s="54"/>
      <c r="K122" s="54"/>
      <c r="L122" s="54">
        <v>5</v>
      </c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30"/>
      <c r="AS122" s="2">
        <f>IF(AT122&lt;6,SUM(E122:AR122),SUM(LARGE(E122:AR122,{1;2;3;4;5;6})))</f>
        <v>5</v>
      </c>
      <c r="AT122" s="53">
        <f t="shared" si="3"/>
        <v>1</v>
      </c>
    </row>
    <row r="123" spans="1:57" x14ac:dyDescent="0.2">
      <c r="A123" s="67">
        <v>122</v>
      </c>
      <c r="B123" s="26" t="s">
        <v>77</v>
      </c>
      <c r="C123" s="8" t="s">
        <v>78</v>
      </c>
      <c r="D123" s="6" t="s">
        <v>763</v>
      </c>
      <c r="E123" s="54"/>
      <c r="F123" s="54"/>
      <c r="G123" s="54">
        <v>5</v>
      </c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30"/>
      <c r="AS123" s="2">
        <f>IF(AT123&lt;6,SUM(E123:AR123),SUM(LARGE(E123:AR123,{1;2;3;4;5;6})))</f>
        <v>5</v>
      </c>
      <c r="AT123" s="53">
        <f t="shared" si="3"/>
        <v>1</v>
      </c>
    </row>
    <row r="124" spans="1:57" x14ac:dyDescent="0.2">
      <c r="A124" s="67">
        <v>123</v>
      </c>
      <c r="B124" s="26" t="s">
        <v>77</v>
      </c>
      <c r="C124" s="6" t="s">
        <v>464</v>
      </c>
      <c r="D124" s="6" t="s">
        <v>1082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>
        <v>5</v>
      </c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30"/>
      <c r="AS124" s="2">
        <f>IF(AT124&lt;6,SUM(E124:AR124),SUM(LARGE(E124:AR124,{1;2;3;4;5;6})))</f>
        <v>5</v>
      </c>
      <c r="AT124" s="53">
        <f t="shared" si="3"/>
        <v>1</v>
      </c>
    </row>
    <row r="125" spans="1:57" x14ac:dyDescent="0.2">
      <c r="A125" s="67">
        <v>124</v>
      </c>
      <c r="B125" s="26" t="s">
        <v>77</v>
      </c>
      <c r="C125" s="6" t="s">
        <v>83</v>
      </c>
      <c r="D125" s="6" t="s">
        <v>1227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>
        <v>5</v>
      </c>
      <c r="AQ125" s="30"/>
      <c r="AR125" s="30"/>
      <c r="AS125" s="2">
        <f>IF(AT125&lt;6,SUM(E125:AR125),SUM(LARGE(E125:AR125,{1;2;3;4;5;6})))</f>
        <v>5</v>
      </c>
      <c r="AT125" s="53">
        <f t="shared" si="3"/>
        <v>1</v>
      </c>
    </row>
    <row r="126" spans="1:57" x14ac:dyDescent="0.2">
      <c r="A126" s="67">
        <v>125</v>
      </c>
      <c r="B126" s="26" t="s">
        <v>77</v>
      </c>
      <c r="C126" s="8" t="s">
        <v>83</v>
      </c>
      <c r="D126" s="6" t="s">
        <v>873</v>
      </c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>
        <v>4</v>
      </c>
      <c r="V126" s="54"/>
      <c r="W126" s="54"/>
      <c r="X126" s="54"/>
      <c r="Y126" s="54"/>
      <c r="Z126" s="54"/>
      <c r="AA126" s="54"/>
      <c r="AB126" s="54"/>
      <c r="AC126" s="54"/>
      <c r="AD126" s="86">
        <v>0</v>
      </c>
      <c r="AE126" s="86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2">
        <f>IF(AT126&lt;6,SUM(E126:AR126),SUM(LARGE(E126:AR126,{1;2;3;4;5;6})))</f>
        <v>4</v>
      </c>
      <c r="AT126" s="53">
        <f t="shared" si="3"/>
        <v>2</v>
      </c>
    </row>
    <row r="127" spans="1:57" x14ac:dyDescent="0.2">
      <c r="A127" s="67">
        <v>126</v>
      </c>
      <c r="B127" s="26" t="s">
        <v>77</v>
      </c>
      <c r="C127" s="8" t="s">
        <v>1148</v>
      </c>
      <c r="D127" s="6" t="s">
        <v>1103</v>
      </c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>
        <v>4</v>
      </c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2">
        <f>IF(AT127&lt;6,SUM(E127:AR127),SUM(LARGE(E127:AR127,{1;2;3;4;5;6})))</f>
        <v>4</v>
      </c>
      <c r="AT127" s="53">
        <f t="shared" si="3"/>
        <v>1</v>
      </c>
    </row>
    <row r="128" spans="1:57" x14ac:dyDescent="0.2">
      <c r="A128" s="67">
        <v>127</v>
      </c>
      <c r="B128" s="26" t="s">
        <v>77</v>
      </c>
      <c r="C128" s="8" t="s">
        <v>1148</v>
      </c>
      <c r="D128" s="6" t="s">
        <v>1104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>
        <v>4</v>
      </c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30"/>
      <c r="AS128" s="2">
        <f>IF(AT128&lt;6,SUM(E128:AR128),SUM(LARGE(E128:AR128,{1;2;3;4;5;6})))</f>
        <v>4</v>
      </c>
      <c r="AT128" s="53">
        <f t="shared" si="3"/>
        <v>1</v>
      </c>
    </row>
    <row r="129" spans="1:46" x14ac:dyDescent="0.2">
      <c r="A129" s="67">
        <v>128</v>
      </c>
      <c r="B129" s="26" t="s">
        <v>77</v>
      </c>
      <c r="C129" s="6" t="s">
        <v>82</v>
      </c>
      <c r="D129" s="6" t="s">
        <v>785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>
        <v>4</v>
      </c>
      <c r="AK129" s="54"/>
      <c r="AL129" s="54"/>
      <c r="AM129" s="54"/>
      <c r="AN129" s="54"/>
      <c r="AO129" s="54"/>
      <c r="AP129" s="54"/>
      <c r="AQ129" s="54"/>
      <c r="AR129" s="54"/>
      <c r="AS129" s="2">
        <f>IF(AT129&lt;6,SUM(E129:AR129),SUM(LARGE(E129:AR129,{1;2;3;4;5;6})))</f>
        <v>4</v>
      </c>
      <c r="AT129" s="53">
        <f t="shared" si="3"/>
        <v>1</v>
      </c>
    </row>
    <row r="130" spans="1:46" x14ac:dyDescent="0.2">
      <c r="A130" s="67">
        <v>129</v>
      </c>
      <c r="B130" s="26" t="s">
        <v>77</v>
      </c>
      <c r="C130" s="8" t="s">
        <v>464</v>
      </c>
      <c r="D130" s="6" t="s">
        <v>743</v>
      </c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>
        <v>4</v>
      </c>
      <c r="AQ130" s="54"/>
      <c r="AR130" s="30"/>
      <c r="AS130" s="2">
        <f>IF(AT130&lt;6,SUM(E130:AR130),SUM(LARGE(E130:AR130,{1;2;3;4;5;6})))</f>
        <v>4</v>
      </c>
      <c r="AT130" s="53">
        <f t="shared" ref="AT130:AT161" si="4">COUNT(E130:AR130)</f>
        <v>1</v>
      </c>
    </row>
    <row r="131" spans="1:46" x14ac:dyDescent="0.2">
      <c r="A131" s="67">
        <v>130</v>
      </c>
      <c r="B131" s="6" t="s">
        <v>77</v>
      </c>
      <c r="C131" s="6" t="s">
        <v>85</v>
      </c>
      <c r="D131" s="9" t="s">
        <v>499</v>
      </c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>
        <v>3</v>
      </c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30"/>
      <c r="AS131" s="2">
        <f>IF(AT131&lt;6,SUM(E131:AR131),SUM(LARGE(E131:AR131,{1;2;3;4;5;6})))</f>
        <v>3</v>
      </c>
      <c r="AT131" s="53">
        <f t="shared" si="4"/>
        <v>1</v>
      </c>
    </row>
    <row r="132" spans="1:46" x14ac:dyDescent="0.2">
      <c r="A132" s="67">
        <v>131</v>
      </c>
      <c r="B132" s="26" t="s">
        <v>77</v>
      </c>
      <c r="C132" s="8" t="s">
        <v>137</v>
      </c>
      <c r="D132" s="6" t="s">
        <v>581</v>
      </c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>
        <v>3</v>
      </c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30"/>
      <c r="AS132" s="2">
        <f>IF(AT132&lt;6,SUM(E132:AR132),SUM(LARGE(E132:AR132,{1;2;3;4;5;6})))</f>
        <v>3</v>
      </c>
      <c r="AT132" s="53">
        <f t="shared" si="4"/>
        <v>1</v>
      </c>
    </row>
    <row r="133" spans="1:46" x14ac:dyDescent="0.2">
      <c r="A133" s="67">
        <v>132</v>
      </c>
      <c r="B133" s="26" t="s">
        <v>77</v>
      </c>
      <c r="C133" s="6" t="s">
        <v>1229</v>
      </c>
      <c r="D133" s="8" t="s">
        <v>635</v>
      </c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>
        <v>3</v>
      </c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2">
        <f>IF(AT133&lt;6,SUM(E133:AR133),SUM(LARGE(E133:AR133,{1;2;3;4;5;6})))</f>
        <v>3</v>
      </c>
      <c r="AT133" s="53">
        <f t="shared" si="4"/>
        <v>1</v>
      </c>
    </row>
    <row r="134" spans="1:46" x14ac:dyDescent="0.2">
      <c r="A134" s="67">
        <v>133</v>
      </c>
      <c r="B134" s="26" t="s">
        <v>77</v>
      </c>
      <c r="C134" s="6" t="s">
        <v>137</v>
      </c>
      <c r="D134" s="6" t="s">
        <v>1003</v>
      </c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86">
        <v>0</v>
      </c>
      <c r="AI134" s="54"/>
      <c r="AJ134" s="86">
        <v>0</v>
      </c>
      <c r="AK134" s="86"/>
      <c r="AL134" s="86"/>
      <c r="AM134" s="86"/>
      <c r="AN134" s="86"/>
      <c r="AO134" s="86"/>
      <c r="AP134" s="86"/>
      <c r="AQ134" s="86"/>
      <c r="AR134" s="30"/>
      <c r="AS134" s="2">
        <f>IF(AT134&lt;6,SUM(E134:AR134),SUM(LARGE(E134:AR134,{1;2;3;4;5;6})))</f>
        <v>0</v>
      </c>
      <c r="AT134" s="53">
        <f t="shared" si="4"/>
        <v>2</v>
      </c>
    </row>
    <row r="135" spans="1:46" x14ac:dyDescent="0.2">
      <c r="A135" s="67">
        <v>134</v>
      </c>
      <c r="B135" s="26" t="s">
        <v>77</v>
      </c>
      <c r="C135" s="6" t="s">
        <v>84</v>
      </c>
      <c r="D135" s="6" t="s">
        <v>270</v>
      </c>
      <c r="E135" s="54"/>
      <c r="F135" s="54"/>
      <c r="G135" s="54"/>
      <c r="H135" s="54"/>
      <c r="I135" s="54"/>
      <c r="J135" s="54"/>
      <c r="K135" s="54"/>
      <c r="L135" s="86">
        <v>0</v>
      </c>
      <c r="M135" s="86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2">
        <f>IF(AT135&lt;6,SUM(E135:AR135),SUM(LARGE(E135:AR135,{1;2;3;4;5;6})))</f>
        <v>0</v>
      </c>
      <c r="AT135" s="53">
        <f t="shared" si="4"/>
        <v>1</v>
      </c>
    </row>
    <row r="136" spans="1:46" x14ac:dyDescent="0.2">
      <c r="A136" s="67">
        <v>135</v>
      </c>
      <c r="B136" s="26" t="s">
        <v>77</v>
      </c>
      <c r="C136" s="6" t="s">
        <v>78</v>
      </c>
      <c r="D136" s="6" t="s">
        <v>345</v>
      </c>
      <c r="E136" s="54"/>
      <c r="F136" s="54"/>
      <c r="G136" s="86">
        <v>0</v>
      </c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54"/>
      <c r="AS136" s="2">
        <f>IF(AT136&lt;6,SUM(E136:AR136),SUM(LARGE(E136:AR136,{1;2;3;4;5;6})))</f>
        <v>0</v>
      </c>
      <c r="AT136" s="53">
        <f t="shared" si="4"/>
        <v>1</v>
      </c>
    </row>
    <row r="137" spans="1:46" x14ac:dyDescent="0.2">
      <c r="A137" s="67">
        <v>136</v>
      </c>
      <c r="B137" s="26" t="s">
        <v>77</v>
      </c>
      <c r="C137" s="8" t="s">
        <v>78</v>
      </c>
      <c r="D137" s="6" t="s">
        <v>605</v>
      </c>
      <c r="E137" s="54"/>
      <c r="F137" s="54"/>
      <c r="G137" s="54"/>
      <c r="H137" s="54"/>
      <c r="I137" s="54"/>
      <c r="J137" s="54"/>
      <c r="K137" s="54"/>
      <c r="L137" s="54"/>
      <c r="M137" s="54"/>
      <c r="N137" s="86">
        <v>0</v>
      </c>
      <c r="O137" s="86"/>
      <c r="P137" s="86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2">
        <f>IF(AT137&lt;6,SUM(E137:AR137),SUM(LARGE(E137:AR137,{1;2;3;4;5;6})))</f>
        <v>0</v>
      </c>
      <c r="AT137" s="53">
        <f t="shared" si="4"/>
        <v>1</v>
      </c>
    </row>
    <row r="138" spans="1:46" x14ac:dyDescent="0.2">
      <c r="A138" s="67">
        <v>137</v>
      </c>
      <c r="B138" s="26" t="s">
        <v>77</v>
      </c>
      <c r="C138" s="6" t="s">
        <v>169</v>
      </c>
      <c r="D138" s="6" t="s">
        <v>398</v>
      </c>
      <c r="E138" s="54"/>
      <c r="F138" s="54"/>
      <c r="G138" s="54"/>
      <c r="H138" s="86">
        <v>0</v>
      </c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2">
        <f>IF(AT138&lt;6,SUM(E138:AR138),SUM(LARGE(E138:AR138,{1;2;3;4;5;6})))</f>
        <v>0</v>
      </c>
      <c r="AT138" s="53">
        <f t="shared" si="4"/>
        <v>1</v>
      </c>
    </row>
    <row r="139" spans="1:46" x14ac:dyDescent="0.2">
      <c r="A139" s="67">
        <v>138</v>
      </c>
      <c r="B139" s="26" t="s">
        <v>77</v>
      </c>
      <c r="C139" s="8" t="s">
        <v>595</v>
      </c>
      <c r="D139" s="6" t="s">
        <v>651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86">
        <v>0</v>
      </c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30"/>
      <c r="AS139" s="2">
        <f>IF(AT139&lt;6,SUM(E139:AR139),SUM(LARGE(E139:AR139,{1;2;3;4;5;6})))</f>
        <v>0</v>
      </c>
      <c r="AT139" s="53">
        <f t="shared" si="4"/>
        <v>1</v>
      </c>
    </row>
    <row r="140" spans="1:46" x14ac:dyDescent="0.2">
      <c r="A140" s="67">
        <v>139</v>
      </c>
      <c r="B140" s="26" t="s">
        <v>77</v>
      </c>
      <c r="C140" s="8" t="s">
        <v>263</v>
      </c>
      <c r="D140" s="6" t="s">
        <v>1055</v>
      </c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86">
        <v>0</v>
      </c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54"/>
      <c r="AS140" s="2">
        <f>IF(AT140&lt;6,SUM(E140:AR140),SUM(LARGE(E140:AR140,{1;2;3;4;5;6})))</f>
        <v>0</v>
      </c>
      <c r="AT140" s="53">
        <f t="shared" si="4"/>
        <v>1</v>
      </c>
    </row>
    <row r="141" spans="1:46" x14ac:dyDescent="0.2">
      <c r="A141" s="67">
        <v>140</v>
      </c>
      <c r="B141" s="26" t="s">
        <v>77</v>
      </c>
      <c r="C141" s="8" t="s">
        <v>79</v>
      </c>
      <c r="D141" s="6" t="s">
        <v>774</v>
      </c>
      <c r="E141" s="54"/>
      <c r="F141" s="54"/>
      <c r="G141" s="54"/>
      <c r="H141" s="86">
        <v>0</v>
      </c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30"/>
      <c r="AS141" s="2">
        <f>IF(AT141&lt;6,SUM(E141:AR141),SUM(LARGE(E141:AR141,{1;2;3;4;5;6})))</f>
        <v>0</v>
      </c>
      <c r="AT141" s="53">
        <f t="shared" si="4"/>
        <v>1</v>
      </c>
    </row>
    <row r="142" spans="1:46" x14ac:dyDescent="0.2">
      <c r="A142" s="67">
        <v>141</v>
      </c>
      <c r="B142" s="26" t="s">
        <v>77</v>
      </c>
      <c r="C142" s="8" t="s">
        <v>169</v>
      </c>
      <c r="D142" s="6" t="s">
        <v>488</v>
      </c>
      <c r="E142" s="54"/>
      <c r="F142" s="54"/>
      <c r="G142" s="54"/>
      <c r="H142" s="86">
        <v>0</v>
      </c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2">
        <f>IF(AT142&lt;6,SUM(E142:AR142),SUM(LARGE(E142:AR142,{1;2;3;4;5;6})))</f>
        <v>0</v>
      </c>
      <c r="AT142" s="53">
        <f t="shared" si="4"/>
        <v>1</v>
      </c>
    </row>
    <row r="143" spans="1:46" x14ac:dyDescent="0.2">
      <c r="A143" s="67">
        <v>142</v>
      </c>
      <c r="B143" s="26" t="s">
        <v>77</v>
      </c>
      <c r="C143" s="8" t="s">
        <v>79</v>
      </c>
      <c r="D143" s="6" t="s">
        <v>390</v>
      </c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86">
        <v>0</v>
      </c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54"/>
      <c r="AS143" s="2">
        <f>IF(AT143&lt;6,SUM(E143:AR143),SUM(LARGE(E143:AR143,{1;2;3;4;5;6})))</f>
        <v>0</v>
      </c>
      <c r="AT143" s="53">
        <f t="shared" si="4"/>
        <v>1</v>
      </c>
    </row>
    <row r="144" spans="1:46" x14ac:dyDescent="0.2">
      <c r="A144" s="67">
        <v>143</v>
      </c>
      <c r="B144" s="26" t="s">
        <v>77</v>
      </c>
      <c r="C144" s="79" t="s">
        <v>137</v>
      </c>
      <c r="D144" s="6" t="s">
        <v>476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86">
        <v>0</v>
      </c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30"/>
      <c r="AS144" s="2">
        <f>IF(AT144&lt;6,SUM(E144:AR144),SUM(LARGE(E144:AR144,{1;2;3;4;5;6})))</f>
        <v>0</v>
      </c>
      <c r="AT144" s="53">
        <f t="shared" si="4"/>
        <v>1</v>
      </c>
    </row>
    <row r="145" spans="1:46" x14ac:dyDescent="0.2">
      <c r="A145" s="67">
        <v>144</v>
      </c>
      <c r="B145" s="26" t="s">
        <v>77</v>
      </c>
      <c r="C145" s="6" t="s">
        <v>79</v>
      </c>
      <c r="D145" s="6" t="s">
        <v>1050</v>
      </c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86">
        <v>0</v>
      </c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54"/>
      <c r="AS145" s="2">
        <f>IF(AT145&lt;6,SUM(E145:AR145),SUM(LARGE(E145:AR145,{1;2;3;4;5;6})))</f>
        <v>0</v>
      </c>
      <c r="AT145" s="53">
        <f t="shared" si="4"/>
        <v>1</v>
      </c>
    </row>
    <row r="146" spans="1:46" x14ac:dyDescent="0.2">
      <c r="A146" s="67">
        <v>145</v>
      </c>
      <c r="B146" s="26" t="s">
        <v>77</v>
      </c>
      <c r="C146" s="6" t="s">
        <v>83</v>
      </c>
      <c r="D146" s="6" t="s">
        <v>1033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84">
        <v>0</v>
      </c>
      <c r="AE146" s="84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0"/>
      <c r="AS146" s="2">
        <f>IF(AT146&lt;6,SUM(E146:AR146),SUM(LARGE(E146:AR146,{1;2;3;4;5;6})))</f>
        <v>0</v>
      </c>
      <c r="AT146" s="53">
        <f t="shared" si="4"/>
        <v>1</v>
      </c>
    </row>
    <row r="147" spans="1:46" x14ac:dyDescent="0.2">
      <c r="A147" s="67">
        <v>146</v>
      </c>
      <c r="B147" s="26" t="s">
        <v>77</v>
      </c>
      <c r="C147" s="6" t="s">
        <v>79</v>
      </c>
      <c r="D147" s="6" t="s">
        <v>1111</v>
      </c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86">
        <v>0</v>
      </c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30"/>
      <c r="AS147" s="2">
        <f>IF(AT147&lt;6,SUM(E147:AR147),SUM(LARGE(E147:AR147,{1;2;3;4;5;6})))</f>
        <v>0</v>
      </c>
      <c r="AT147" s="53">
        <f t="shared" si="4"/>
        <v>1</v>
      </c>
    </row>
    <row r="148" spans="1:46" x14ac:dyDescent="0.2">
      <c r="A148" s="67">
        <v>147</v>
      </c>
      <c r="B148" s="26" t="s">
        <v>77</v>
      </c>
      <c r="C148" s="8" t="s">
        <v>83</v>
      </c>
      <c r="D148" s="6" t="s">
        <v>1113</v>
      </c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86">
        <v>0</v>
      </c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30"/>
      <c r="AS148" s="2">
        <f>IF(AT148&lt;6,SUM(E148:AR148),SUM(LARGE(E148:AR148,{1;2;3;4;5;6})))</f>
        <v>0</v>
      </c>
      <c r="AT148" s="53">
        <f t="shared" si="4"/>
        <v>1</v>
      </c>
    </row>
    <row r="149" spans="1:46" x14ac:dyDescent="0.2">
      <c r="A149" s="67">
        <v>148</v>
      </c>
      <c r="B149" s="26"/>
      <c r="C149" s="6" t="s">
        <v>464</v>
      </c>
      <c r="D149" s="6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30"/>
      <c r="AS149" s="2">
        <f>IF(AT149&lt;6,SUM(E149:AR149),SUM(LARGE(E149:AR149,{1;2;3;4;5;6})))</f>
        <v>0</v>
      </c>
      <c r="AT149" s="53">
        <f t="shared" si="4"/>
        <v>0</v>
      </c>
    </row>
    <row r="150" spans="1:46" x14ac:dyDescent="0.2">
      <c r="A150" s="67">
        <v>149</v>
      </c>
      <c r="B150" s="26"/>
      <c r="C150" s="6"/>
      <c r="D150" s="6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30"/>
      <c r="AS150" s="2">
        <f>IF(AT150&lt;6,SUM(E150:AR150),SUM(LARGE(E150:AR150,{1;2;3;4;5;6})))</f>
        <v>0</v>
      </c>
      <c r="AT150" s="53">
        <f t="shared" si="4"/>
        <v>0</v>
      </c>
    </row>
    <row r="151" spans="1:46" x14ac:dyDescent="0.2">
      <c r="A151" s="67">
        <v>150</v>
      </c>
      <c r="B151" s="26"/>
      <c r="C151" s="6"/>
      <c r="D151" s="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54"/>
      <c r="AS151" s="2">
        <f>IF(AT151&lt;6,SUM(E151:AR151),SUM(LARGE(E151:AR151,{1;2;3;4;5;6})))</f>
        <v>0</v>
      </c>
      <c r="AT151" s="53">
        <f t="shared" si="4"/>
        <v>0</v>
      </c>
    </row>
    <row r="152" spans="1:46" x14ac:dyDescent="0.2">
      <c r="A152" s="67">
        <v>151</v>
      </c>
      <c r="B152" s="26"/>
      <c r="C152" s="6"/>
      <c r="D152" s="6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30"/>
      <c r="AS152" s="2">
        <f>IF(AT152&lt;6,SUM(E152:AR152),SUM(LARGE(E152:AR152,{1;2;3;4;5;6})))</f>
        <v>0</v>
      </c>
      <c r="AT152" s="53">
        <f t="shared" si="4"/>
        <v>0</v>
      </c>
    </row>
    <row r="153" spans="1:46" x14ac:dyDescent="0.2">
      <c r="A153" s="67">
        <v>152</v>
      </c>
      <c r="B153" s="26"/>
      <c r="C153" s="6"/>
      <c r="D153" s="6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2">
        <f>IF(AT153&lt;6,SUM(E153:AR153),SUM(LARGE(E153:AR153,{1;2;3;4;5;6})))</f>
        <v>0</v>
      </c>
      <c r="AT153" s="53">
        <f t="shared" si="4"/>
        <v>0</v>
      </c>
    </row>
    <row r="154" spans="1:46" x14ac:dyDescent="0.2">
      <c r="A154" s="67">
        <v>153</v>
      </c>
      <c r="B154" s="26"/>
      <c r="C154" s="6"/>
      <c r="D154" s="6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2">
        <f>IF(AT154&lt;6,SUM(E154:AR154),SUM(LARGE(E154:AR154,{1;2;3;4;5;6})))</f>
        <v>0</v>
      </c>
      <c r="AT154" s="53">
        <f t="shared" si="4"/>
        <v>0</v>
      </c>
    </row>
    <row r="155" spans="1:46" x14ac:dyDescent="0.2">
      <c r="A155" s="67">
        <v>154</v>
      </c>
      <c r="B155" s="26"/>
      <c r="C155" s="6"/>
      <c r="D155" s="6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30"/>
      <c r="AS155" s="2">
        <f>IF(AT155&lt;6,SUM(E155:AR155),SUM(LARGE(E155:AR155,{1;2;3;4;5;6})))</f>
        <v>0</v>
      </c>
      <c r="AT155" s="53">
        <f t="shared" si="4"/>
        <v>0</v>
      </c>
    </row>
    <row r="156" spans="1:46" x14ac:dyDescent="0.2">
      <c r="A156" s="67">
        <v>155</v>
      </c>
      <c r="B156" s="26"/>
      <c r="C156" s="6"/>
      <c r="D156" s="6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30"/>
      <c r="AS156" s="2">
        <f>IF(AT156&lt;6,SUM(E156:AR156),SUM(LARGE(E156:AR156,{1;2;3;4;5;6})))</f>
        <v>0</v>
      </c>
      <c r="AT156" s="53">
        <f t="shared" si="4"/>
        <v>0</v>
      </c>
    </row>
    <row r="157" spans="1:46" x14ac:dyDescent="0.2">
      <c r="A157" s="67">
        <v>156</v>
      </c>
      <c r="B157" s="26"/>
      <c r="C157" s="6"/>
      <c r="D157" s="26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2">
        <f>IF(AT157&lt;6,SUM(E157:AR157),SUM(LARGE(E157:AR157,{1;2;3;4;5;6})))</f>
        <v>0</v>
      </c>
      <c r="AT157" s="53">
        <f t="shared" si="4"/>
        <v>0</v>
      </c>
    </row>
    <row r="158" spans="1:46" x14ac:dyDescent="0.2">
      <c r="A158" s="67">
        <v>157</v>
      </c>
      <c r="B158" s="26"/>
      <c r="C158" s="6"/>
      <c r="D158" s="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54"/>
      <c r="AS158" s="2">
        <f>IF(AT158&lt;6,SUM(E158:AR158),SUM(LARGE(E158:AR158,{1;2;3;4;5;6})))</f>
        <v>0</v>
      </c>
      <c r="AT158" s="53">
        <f t="shared" si="4"/>
        <v>0</v>
      </c>
    </row>
    <row r="159" spans="1:46" x14ac:dyDescent="0.2">
      <c r="A159" s="67">
        <v>158</v>
      </c>
      <c r="B159" s="26"/>
      <c r="C159" s="6"/>
      <c r="D159" s="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30"/>
      <c r="AS159" s="2">
        <f>IF(AT159&lt;6,SUM(E159:AR159),SUM(LARGE(E159:AR159,{1;2;3;4;5;6})))</f>
        <v>0</v>
      </c>
      <c r="AT159" s="53">
        <f t="shared" si="4"/>
        <v>0</v>
      </c>
    </row>
    <row r="160" spans="1:46" x14ac:dyDescent="0.2">
      <c r="A160" s="67">
        <v>159</v>
      </c>
      <c r="B160" s="26"/>
      <c r="C160" s="6"/>
      <c r="D160" s="6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30"/>
      <c r="AS160" s="2">
        <f>IF(AT160&lt;6,SUM(E160:AR160),SUM(LARGE(E160:AR160,{1;2;3;4;5;6})))</f>
        <v>0</v>
      </c>
      <c r="AT160" s="53">
        <f t="shared" si="4"/>
        <v>0</v>
      </c>
    </row>
    <row r="161" spans="1:46" x14ac:dyDescent="0.2">
      <c r="A161" s="67">
        <v>160</v>
      </c>
      <c r="B161" s="26"/>
      <c r="C161" s="8"/>
      <c r="D161" s="6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30"/>
      <c r="AS161" s="2">
        <f>IF(AT161&lt;6,SUM(E161:AR161),SUM(LARGE(E161:AR161,{1;2;3;4;5;6})))</f>
        <v>0</v>
      </c>
      <c r="AT161" s="53">
        <f t="shared" si="4"/>
        <v>0</v>
      </c>
    </row>
    <row r="162" spans="1:46" x14ac:dyDescent="0.2">
      <c r="A162" s="67">
        <v>161</v>
      </c>
      <c r="B162" s="26"/>
      <c r="C162" s="6"/>
      <c r="D162" s="8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54"/>
      <c r="AS162" s="2">
        <f>IF(AT162&lt;6,SUM(E162:AR162),SUM(LARGE(E162:AR162,{1;2;3;4;5;6})))</f>
        <v>0</v>
      </c>
      <c r="AT162" s="53">
        <f t="shared" ref="AT162:AT191" si="5">COUNT(E162:AR162)</f>
        <v>0</v>
      </c>
    </row>
    <row r="163" spans="1:46" x14ac:dyDescent="0.2">
      <c r="A163" s="67">
        <v>162</v>
      </c>
      <c r="B163" s="26"/>
      <c r="C163" s="6"/>
      <c r="D163" s="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30"/>
      <c r="AS163" s="2">
        <f>IF(AT163&lt;6,SUM(E163:AR163),SUM(LARGE(E163:AR163,{1;2;3;4;5;6})))</f>
        <v>0</v>
      </c>
      <c r="AT163" s="53">
        <f t="shared" si="5"/>
        <v>0</v>
      </c>
    </row>
    <row r="164" spans="1:46" x14ac:dyDescent="0.2">
      <c r="A164" s="67">
        <v>163</v>
      </c>
      <c r="B164" s="26"/>
      <c r="C164" s="6"/>
      <c r="D164" s="6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30"/>
      <c r="AS164" s="2">
        <f>IF(AT164&lt;6,SUM(E164:AR164),SUM(LARGE(E164:AR164,{1;2;3;4;5;6})))</f>
        <v>0</v>
      </c>
      <c r="AT164" s="53">
        <f t="shared" si="5"/>
        <v>0</v>
      </c>
    </row>
    <row r="165" spans="1:46" x14ac:dyDescent="0.2">
      <c r="A165" s="67">
        <v>164</v>
      </c>
      <c r="B165" s="26"/>
      <c r="C165" s="6"/>
      <c r="D165" s="6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30"/>
      <c r="AS165" s="2">
        <f>IF(AT165&lt;6,SUM(E165:AR165),SUM(LARGE(E165:AR165,{1;2;3;4;5;6})))</f>
        <v>0</v>
      </c>
      <c r="AT165" s="53">
        <f t="shared" si="5"/>
        <v>0</v>
      </c>
    </row>
    <row r="166" spans="1:46" x14ac:dyDescent="0.2">
      <c r="A166" s="67">
        <v>165</v>
      </c>
      <c r="B166" s="26"/>
      <c r="C166" s="6"/>
      <c r="D166" s="6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30"/>
      <c r="AS166" s="2">
        <f>IF(AT166&lt;6,SUM(E166:AR166),SUM(LARGE(E166:AR166,{1;2;3;4;5;6})))</f>
        <v>0</v>
      </c>
      <c r="AT166" s="53">
        <f t="shared" si="5"/>
        <v>0</v>
      </c>
    </row>
    <row r="167" spans="1:46" x14ac:dyDescent="0.2">
      <c r="A167" s="67">
        <v>166</v>
      </c>
      <c r="B167" s="26"/>
      <c r="C167" s="8"/>
      <c r="D167" s="6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30"/>
      <c r="AS167" s="2">
        <f>IF(AT167&lt;6,SUM(E167:AR167),SUM(LARGE(E167:AR167,{1;2;3;4;5;6})))</f>
        <v>0</v>
      </c>
      <c r="AT167" s="53">
        <f t="shared" si="5"/>
        <v>0</v>
      </c>
    </row>
    <row r="168" spans="1:46" x14ac:dyDescent="0.2">
      <c r="A168" s="67">
        <v>167</v>
      </c>
      <c r="B168" s="26"/>
      <c r="C168" s="8"/>
      <c r="D168" s="6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2">
        <f>IF(AT168&lt;6,SUM(E168:AR168),SUM(LARGE(E168:AR168,{1;2;3;4;5;6})))</f>
        <v>0</v>
      </c>
      <c r="AT168" s="53">
        <f t="shared" si="5"/>
        <v>0</v>
      </c>
    </row>
    <row r="169" spans="1:46" x14ac:dyDescent="0.2">
      <c r="A169" s="67">
        <v>168</v>
      </c>
      <c r="B169" s="26"/>
      <c r="C169" s="8"/>
      <c r="D169" s="6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30"/>
      <c r="AS169" s="2">
        <f>IF(AT169&lt;6,SUM(E169:AR169),SUM(LARGE(E169:AR169,{1;2;3;4;5;6})))</f>
        <v>0</v>
      </c>
      <c r="AT169" s="53">
        <f t="shared" si="5"/>
        <v>0</v>
      </c>
    </row>
    <row r="170" spans="1:46" x14ac:dyDescent="0.2">
      <c r="A170" s="67">
        <v>169</v>
      </c>
      <c r="B170" s="26"/>
      <c r="C170" s="8"/>
      <c r="D170" s="6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2">
        <f>IF(AT170&lt;6,SUM(E170:AR170),SUM(LARGE(E170:AR170,{1;2;3;4;5;6})))</f>
        <v>0</v>
      </c>
      <c r="AT170" s="53">
        <f t="shared" si="5"/>
        <v>0</v>
      </c>
    </row>
    <row r="171" spans="1:46" x14ac:dyDescent="0.2">
      <c r="A171" s="67">
        <v>170</v>
      </c>
      <c r="B171" s="26"/>
      <c r="C171" s="8"/>
      <c r="D171" s="6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30"/>
      <c r="AS171" s="2">
        <f>IF(AT171&lt;6,SUM(E171:AR171),SUM(LARGE(E171:AR171,{1;2;3;4;5;6})))</f>
        <v>0</v>
      </c>
      <c r="AT171" s="53">
        <f t="shared" si="5"/>
        <v>0</v>
      </c>
    </row>
    <row r="172" spans="1:46" x14ac:dyDescent="0.2">
      <c r="A172" s="67">
        <v>171</v>
      </c>
      <c r="B172" s="26"/>
      <c r="C172" s="6"/>
      <c r="D172" s="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30"/>
      <c r="AS172" s="2">
        <f>IF(AT172&lt;6,SUM(E172:AR172),SUM(LARGE(E172:AR172,{1;2;3;4;5;6})))</f>
        <v>0</v>
      </c>
      <c r="AT172" s="53">
        <f t="shared" si="5"/>
        <v>0</v>
      </c>
    </row>
    <row r="173" spans="1:46" x14ac:dyDescent="0.2">
      <c r="A173" s="67">
        <v>172</v>
      </c>
      <c r="B173" s="26"/>
      <c r="C173" s="8"/>
      <c r="D173" s="6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2">
        <f>IF(AT173&lt;6,SUM(E173:AR173),SUM(LARGE(E173:AR173,{1;2;3;4;5;6})))</f>
        <v>0</v>
      </c>
      <c r="AT173" s="53">
        <f t="shared" si="5"/>
        <v>0</v>
      </c>
    </row>
    <row r="174" spans="1:46" x14ac:dyDescent="0.2">
      <c r="A174" s="67">
        <v>173</v>
      </c>
      <c r="B174" s="26"/>
      <c r="C174" s="8"/>
      <c r="D174" s="6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30"/>
      <c r="AS174" s="2">
        <f>IF(AT174&lt;6,SUM(E174:AR174),SUM(LARGE(E174:AR174,{1;2;3;4;5;6})))</f>
        <v>0</v>
      </c>
      <c r="AT174" s="53">
        <f t="shared" si="5"/>
        <v>0</v>
      </c>
    </row>
    <row r="175" spans="1:46" x14ac:dyDescent="0.2">
      <c r="A175" s="67">
        <v>174</v>
      </c>
      <c r="B175" s="26"/>
      <c r="C175" s="8"/>
      <c r="D175" s="6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2">
        <f>IF(AT175&lt;6,SUM(E175:AR175),SUM(LARGE(E175:AR175,{1;2;3;4;5;6})))</f>
        <v>0</v>
      </c>
      <c r="AT175" s="53">
        <f t="shared" si="5"/>
        <v>0</v>
      </c>
    </row>
    <row r="176" spans="1:46" x14ac:dyDescent="0.2">
      <c r="A176" s="67">
        <v>175</v>
      </c>
      <c r="B176" s="26"/>
      <c r="C176" s="8"/>
      <c r="D176" s="6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30"/>
      <c r="AS176" s="2">
        <f>IF(AT176&lt;6,SUM(E176:AR176),SUM(LARGE(E176:AR176,{1;2;3;4;5;6})))</f>
        <v>0</v>
      </c>
      <c r="AT176" s="53">
        <f t="shared" si="5"/>
        <v>0</v>
      </c>
    </row>
    <row r="177" spans="1:46" x14ac:dyDescent="0.2">
      <c r="A177" s="67">
        <v>176</v>
      </c>
      <c r="B177" s="26"/>
      <c r="C177" s="8"/>
      <c r="D177" s="6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2">
        <f>IF(AT177&lt;6,SUM(E177:AR177),SUM(LARGE(E177:AR177,{1;2;3;4;5;6})))</f>
        <v>0</v>
      </c>
      <c r="AT177" s="53">
        <f t="shared" si="5"/>
        <v>0</v>
      </c>
    </row>
    <row r="178" spans="1:46" x14ac:dyDescent="0.2">
      <c r="A178" s="67">
        <v>177</v>
      </c>
      <c r="B178" s="26"/>
      <c r="C178" s="8"/>
      <c r="D178" s="6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30"/>
      <c r="AS178" s="2">
        <f>IF(AT178&lt;6,SUM(E178:AR178),SUM(LARGE(E178:AR178,{1;2;3;4;5;6})))</f>
        <v>0</v>
      </c>
      <c r="AT178" s="53">
        <f t="shared" si="5"/>
        <v>0</v>
      </c>
    </row>
    <row r="179" spans="1:46" x14ac:dyDescent="0.2">
      <c r="A179" s="67">
        <v>178</v>
      </c>
      <c r="B179" s="26"/>
      <c r="C179" s="6"/>
      <c r="D179" s="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30"/>
      <c r="AS179" s="2">
        <f>IF(AT179&lt;6,SUM(E179:AR179),SUM(LARGE(E179:AR179,{1;2;3;4;5;6})))</f>
        <v>0</v>
      </c>
      <c r="AT179" s="53">
        <f t="shared" si="5"/>
        <v>0</v>
      </c>
    </row>
    <row r="180" spans="1:46" x14ac:dyDescent="0.2">
      <c r="A180" s="67">
        <v>179</v>
      </c>
      <c r="B180" s="26"/>
      <c r="C180" s="8"/>
      <c r="D180" s="6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2">
        <f>IF(AT180&lt;6,SUM(E180:AR180),SUM(LARGE(E180:AR180,{1;2;3;4;5;6})))</f>
        <v>0</v>
      </c>
      <c r="AT180" s="53">
        <f t="shared" si="5"/>
        <v>0</v>
      </c>
    </row>
    <row r="181" spans="1:46" x14ac:dyDescent="0.2">
      <c r="A181" s="67">
        <v>180</v>
      </c>
      <c r="B181" s="26"/>
      <c r="C181" s="8"/>
      <c r="D181" s="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30"/>
      <c r="AS181" s="2">
        <f>IF(AT181&lt;6,SUM(E181:AR181),SUM(LARGE(E181:AR181,{1;2;3;4;5;6})))</f>
        <v>0</v>
      </c>
      <c r="AT181" s="53">
        <f t="shared" si="5"/>
        <v>0</v>
      </c>
    </row>
    <row r="182" spans="1:46" x14ac:dyDescent="0.2">
      <c r="A182" s="67">
        <v>181</v>
      </c>
      <c r="B182" s="26"/>
      <c r="C182" s="8"/>
      <c r="D182" s="6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2">
        <f>IF(AT182&lt;6,SUM(E182:AR182),SUM(LARGE(E182:AR182,{1;2;3;4;5;6})))</f>
        <v>0</v>
      </c>
      <c r="AT182" s="53">
        <f t="shared" si="5"/>
        <v>0</v>
      </c>
    </row>
    <row r="183" spans="1:46" x14ac:dyDescent="0.2">
      <c r="A183" s="67">
        <v>182</v>
      </c>
      <c r="B183" s="26"/>
      <c r="C183" s="8"/>
      <c r="D183" s="6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30"/>
      <c r="AS183" s="2">
        <f>IF(AT183&lt;6,SUM(E183:AR183),SUM(LARGE(E183:AR183,{1;2;3;4;5;6})))</f>
        <v>0</v>
      </c>
      <c r="AT183" s="53">
        <f t="shared" si="5"/>
        <v>0</v>
      </c>
    </row>
    <row r="184" spans="1:46" x14ac:dyDescent="0.2">
      <c r="A184" s="67">
        <v>183</v>
      </c>
      <c r="B184" s="26"/>
      <c r="C184" s="8"/>
      <c r="D184" s="6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2">
        <f>IF(AT184&lt;6,SUM(E184:AR184),SUM(LARGE(E184:AR184,{1;2;3;4;5;6})))</f>
        <v>0</v>
      </c>
      <c r="AT184" s="53">
        <f t="shared" si="5"/>
        <v>0</v>
      </c>
    </row>
    <row r="185" spans="1:46" x14ac:dyDescent="0.2">
      <c r="A185" s="67">
        <v>184</v>
      </c>
      <c r="B185" s="26"/>
      <c r="C185" s="8"/>
      <c r="D185" s="6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30"/>
      <c r="AS185" s="2">
        <f>IF(AT185&lt;6,SUM(E185:AR185),SUM(LARGE(E185:AR185,{1;2;3;4;5;6})))</f>
        <v>0</v>
      </c>
      <c r="AT185" s="53">
        <f t="shared" si="5"/>
        <v>0</v>
      </c>
    </row>
    <row r="186" spans="1:46" x14ac:dyDescent="0.2">
      <c r="A186" s="67">
        <v>185</v>
      </c>
      <c r="B186" s="26"/>
      <c r="C186" s="6"/>
      <c r="D186" s="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30"/>
      <c r="AS186" s="2">
        <f>IF(AT186&lt;6,SUM(E186:AR186),SUM(LARGE(E186:AR186,{1;2;3;4;5;6})))</f>
        <v>0</v>
      </c>
      <c r="AT186" s="53">
        <f t="shared" si="5"/>
        <v>0</v>
      </c>
    </row>
    <row r="187" spans="1:46" x14ac:dyDescent="0.2">
      <c r="A187" s="67">
        <v>186</v>
      </c>
      <c r="B187" s="26"/>
      <c r="C187" s="8"/>
      <c r="D187" s="6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2">
        <f>IF(AT187&lt;6,SUM(E187:AR187),SUM(LARGE(E187:AR187,{1;2;3;4;5;6})))</f>
        <v>0</v>
      </c>
      <c r="AT187" s="53">
        <f t="shared" si="5"/>
        <v>0</v>
      </c>
    </row>
    <row r="188" spans="1:46" x14ac:dyDescent="0.2">
      <c r="A188" s="67">
        <v>187</v>
      </c>
      <c r="B188" s="26"/>
      <c r="C188" s="8"/>
      <c r="D188" s="6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30"/>
      <c r="AS188" s="2">
        <f>IF(AT188&lt;6,SUM(E188:AR188),SUM(LARGE(E188:AR188,{1;2;3;4;5;6})))</f>
        <v>0</v>
      </c>
      <c r="AT188" s="53">
        <f t="shared" si="5"/>
        <v>0</v>
      </c>
    </row>
    <row r="189" spans="1:46" x14ac:dyDescent="0.2">
      <c r="A189" s="67">
        <v>188</v>
      </c>
      <c r="B189" s="26"/>
      <c r="C189" s="8"/>
      <c r="D189" s="6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2">
        <f>IF(AT189&lt;6,SUM(E189:AR189),SUM(LARGE(E189:AR189,{1;2;3;4;5;6})))</f>
        <v>0</v>
      </c>
      <c r="AT189" s="53">
        <f t="shared" si="5"/>
        <v>0</v>
      </c>
    </row>
    <row r="190" spans="1:46" x14ac:dyDescent="0.2">
      <c r="A190" s="67">
        <v>189</v>
      </c>
      <c r="B190" s="26"/>
      <c r="C190" s="8"/>
      <c r="D190" s="6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30"/>
      <c r="AS190" s="2">
        <f>IF(AT190&lt;6,SUM(E190:AR190),SUM(LARGE(E190:AR190,{1;2;3;4;5;6})))</f>
        <v>0</v>
      </c>
      <c r="AT190" s="53">
        <f t="shared" si="5"/>
        <v>0</v>
      </c>
    </row>
    <row r="191" spans="1:46" x14ac:dyDescent="0.2">
      <c r="A191" s="67">
        <v>190</v>
      </c>
      <c r="B191" s="26"/>
      <c r="C191" s="8"/>
      <c r="D191" s="6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2">
        <f>IF(AT191&lt;6,SUM(E191:AR191),SUM(LARGE(E191:AR191,{1;2;3;4;5;6})))</f>
        <v>0</v>
      </c>
      <c r="AT191" s="53">
        <f t="shared" si="5"/>
        <v>0</v>
      </c>
    </row>
    <row r="192" spans="1:46" x14ac:dyDescent="0.2">
      <c r="A192" s="67"/>
      <c r="B192" s="26"/>
      <c r="C192" s="8"/>
      <c r="D192" s="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54"/>
      <c r="AS192" s="2"/>
      <c r="AT192" s="53"/>
    </row>
    <row r="193" spans="1:46" x14ac:dyDescent="0.2">
      <c r="A193" s="67"/>
      <c r="B193" s="26"/>
      <c r="C193" s="8"/>
      <c r="D193" s="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54"/>
      <c r="AS193" s="2"/>
      <c r="AT193" s="53"/>
    </row>
    <row r="194" spans="1:46" x14ac:dyDescent="0.2">
      <c r="A194" s="67"/>
      <c r="B194" s="26"/>
      <c r="C194" s="8"/>
      <c r="D194" s="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54"/>
      <c r="AS194" s="2"/>
      <c r="AT194" s="53"/>
    </row>
    <row r="195" spans="1:46" x14ac:dyDescent="0.2">
      <c r="A195" s="67"/>
      <c r="B195" s="26"/>
      <c r="C195" s="8"/>
      <c r="D195" s="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54"/>
      <c r="AS195" s="2"/>
      <c r="AT195" s="53"/>
    </row>
    <row r="196" spans="1:46" x14ac:dyDescent="0.2">
      <c r="A196" s="67"/>
      <c r="B196" s="26"/>
      <c r="C196" s="8"/>
      <c r="D196" s="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54"/>
      <c r="AS196" s="2"/>
      <c r="AT196" s="53"/>
    </row>
    <row r="197" spans="1:46" x14ac:dyDescent="0.2">
      <c r="A197" s="67"/>
      <c r="B197" s="26"/>
      <c r="C197" s="8"/>
      <c r="D197" s="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54"/>
      <c r="AS197" s="2"/>
      <c r="AT197" s="53"/>
    </row>
  </sheetData>
  <autoFilter ref="B1:AT197">
    <sortState ref="B2:AT197">
      <sortCondition descending="1" ref="AS1:AS197"/>
    </sortState>
  </autoFilter>
  <phoneticPr fontId="1" type="noConversion"/>
  <conditionalFormatting sqref="D1:D130 D132:D141 D143:D65536">
    <cfRule type="duplicateValues" dxfId="91" priority="11" stopIfTrue="1"/>
    <cfRule type="duplicateValues" dxfId="90" priority="12" stopIfTrue="1"/>
  </conditionalFormatting>
  <conditionalFormatting sqref="D131">
    <cfRule type="duplicateValues" dxfId="89" priority="5" stopIfTrue="1"/>
  </conditionalFormatting>
  <conditionalFormatting sqref="D131">
    <cfRule type="duplicateValues" dxfId="88" priority="4" stopIfTrue="1"/>
  </conditionalFormatting>
  <conditionalFormatting sqref="D142">
    <cfRule type="duplicateValues" dxfId="87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72"/>
  <sheetViews>
    <sheetView zoomScaleNormal="100" workbookViewId="0">
      <pane xSplit="1" ySplit="1" topLeftCell="B230" activePane="bottomRight" state="frozen"/>
      <selection activeCell="D139" sqref="D139"/>
      <selection pane="topRight" activeCell="D139" sqref="D139"/>
      <selection pane="bottomLeft" activeCell="D139" sqref="D139"/>
      <selection pane="bottomRight" activeCell="C247" sqref="C247"/>
    </sheetView>
  </sheetViews>
  <sheetFormatPr defaultRowHeight="12.75" outlineLevelCol="1" x14ac:dyDescent="0.2"/>
  <cols>
    <col min="1" max="1" width="5.140625" style="64" bestFit="1" customWidth="1"/>
    <col min="2" max="2" width="6.140625" style="12" customWidth="1"/>
    <col min="3" max="3" width="16" style="3" bestFit="1" customWidth="1"/>
    <col min="4" max="4" width="22.5703125" style="23" customWidth="1"/>
    <col min="5" max="5" width="8.140625" style="82" hidden="1" customWidth="1" outlineLevel="1"/>
    <col min="6" max="43" width="10.85546875" style="82" hidden="1" customWidth="1" outlineLevel="1"/>
    <col min="44" max="44" width="10.85546875" style="82" customWidth="1" collapsed="1"/>
    <col min="45" max="45" width="10.85546875" style="82" customWidth="1"/>
    <col min="46" max="46" width="10.85546875" style="102" customWidth="1"/>
    <col min="47" max="47" width="7.85546875" style="20" customWidth="1"/>
    <col min="48" max="48" width="9.140625" style="56" customWidth="1"/>
    <col min="49" max="49" width="81.42578125" style="3" customWidth="1"/>
    <col min="50" max="56" width="9.140625" style="3" customWidth="1"/>
    <col min="57" max="57" width="5.140625" style="3" customWidth="1"/>
    <col min="58" max="77" width="9.140625" style="3" customWidth="1"/>
    <col min="78" max="16384" width="9.140625" style="23"/>
  </cols>
  <sheetData>
    <row r="1" spans="1:81" s="36" customFormat="1" ht="49.5" customHeight="1" x14ac:dyDescent="0.2">
      <c r="A1" s="80" t="s">
        <v>10</v>
      </c>
      <c r="B1" s="96" t="s">
        <v>76</v>
      </c>
      <c r="C1" s="97" t="s">
        <v>75</v>
      </c>
      <c r="D1" s="39" t="s">
        <v>0</v>
      </c>
      <c r="E1" s="89" t="s">
        <v>722</v>
      </c>
      <c r="F1" s="89" t="s">
        <v>730</v>
      </c>
      <c r="G1" s="89" t="s">
        <v>758</v>
      </c>
      <c r="H1" s="89" t="s">
        <v>800</v>
      </c>
      <c r="I1" s="89" t="s">
        <v>816</v>
      </c>
      <c r="J1" s="89" t="s">
        <v>878</v>
      </c>
      <c r="K1" s="89" t="s">
        <v>880</v>
      </c>
      <c r="L1" s="89" t="s">
        <v>844</v>
      </c>
      <c r="M1" s="89" t="s">
        <v>862</v>
      </c>
      <c r="N1" s="89" t="s">
        <v>884</v>
      </c>
      <c r="O1" s="89" t="s">
        <v>926</v>
      </c>
      <c r="P1" s="89" t="s">
        <v>927</v>
      </c>
      <c r="Q1" s="89" t="s">
        <v>923</v>
      </c>
      <c r="R1" s="89" t="s">
        <v>898</v>
      </c>
      <c r="S1" s="89" t="s">
        <v>905</v>
      </c>
      <c r="T1" s="89" t="s">
        <v>969</v>
      </c>
      <c r="U1" s="89" t="s">
        <v>938</v>
      </c>
      <c r="V1" s="89" t="s">
        <v>940</v>
      </c>
      <c r="W1" s="89" t="s">
        <v>970</v>
      </c>
      <c r="X1" s="89" t="s">
        <v>988</v>
      </c>
      <c r="Y1" s="89" t="s">
        <v>989</v>
      </c>
      <c r="Z1" s="89" t="s">
        <v>1014</v>
      </c>
      <c r="AA1" s="89" t="s">
        <v>1018</v>
      </c>
      <c r="AB1" s="89" t="s">
        <v>1058</v>
      </c>
      <c r="AC1" s="89" t="s">
        <v>1043</v>
      </c>
      <c r="AD1" s="89" t="s">
        <v>1059</v>
      </c>
      <c r="AE1" s="89" t="s">
        <v>1071</v>
      </c>
      <c r="AF1" s="89" t="s">
        <v>1088</v>
      </c>
      <c r="AG1" s="89" t="s">
        <v>1106</v>
      </c>
      <c r="AH1" s="89" t="s">
        <v>1117</v>
      </c>
      <c r="AI1" s="89" t="s">
        <v>1130</v>
      </c>
      <c r="AJ1" s="89" t="s">
        <v>1114</v>
      </c>
      <c r="AK1" s="89" t="s">
        <v>1132</v>
      </c>
      <c r="AL1" s="89" t="s">
        <v>1147</v>
      </c>
      <c r="AM1" s="89" t="s">
        <v>1156</v>
      </c>
      <c r="AN1" s="89" t="s">
        <v>1184</v>
      </c>
      <c r="AO1" s="89" t="s">
        <v>1205</v>
      </c>
      <c r="AP1" s="89" t="s">
        <v>1213</v>
      </c>
      <c r="AQ1" s="89" t="s">
        <v>1214</v>
      </c>
      <c r="AR1" s="89" t="s">
        <v>1218</v>
      </c>
      <c r="AS1" s="89"/>
      <c r="AT1" s="39"/>
      <c r="AU1" s="38" t="s">
        <v>40</v>
      </c>
      <c r="AV1" s="98" t="s">
        <v>49</v>
      </c>
      <c r="BY1" s="88"/>
      <c r="BZ1" s="99"/>
      <c r="CA1" s="99"/>
      <c r="CB1" s="99"/>
      <c r="CC1" s="99"/>
    </row>
    <row r="2" spans="1:81" s="34" customFormat="1" x14ac:dyDescent="0.2">
      <c r="A2" s="63">
        <v>1</v>
      </c>
      <c r="B2" s="26" t="s">
        <v>77</v>
      </c>
      <c r="C2" s="77" t="s">
        <v>79</v>
      </c>
      <c r="D2" s="26" t="s">
        <v>3</v>
      </c>
      <c r="E2" s="54"/>
      <c r="F2" s="54"/>
      <c r="G2" s="54">
        <v>300</v>
      </c>
      <c r="H2" s="54">
        <v>660</v>
      </c>
      <c r="I2" s="54"/>
      <c r="J2" s="54">
        <v>880</v>
      </c>
      <c r="K2" s="54">
        <v>550</v>
      </c>
      <c r="L2" s="54"/>
      <c r="M2" s="54"/>
      <c r="N2" s="54"/>
      <c r="O2" s="54"/>
      <c r="P2" s="54"/>
      <c r="Q2" s="54"/>
      <c r="R2" s="54"/>
      <c r="S2" s="54">
        <v>300</v>
      </c>
      <c r="T2" s="54">
        <v>883</v>
      </c>
      <c r="U2" s="54"/>
      <c r="V2" s="54"/>
      <c r="W2" s="54">
        <v>660</v>
      </c>
      <c r="X2" s="54">
        <v>550</v>
      </c>
      <c r="Y2" s="54"/>
      <c r="Z2" s="54">
        <v>1020</v>
      </c>
      <c r="AA2" s="54"/>
      <c r="AB2" s="54">
        <v>920</v>
      </c>
      <c r="AC2" s="54">
        <v>660</v>
      </c>
      <c r="AD2" s="54"/>
      <c r="AE2" s="54"/>
      <c r="AF2" s="54"/>
      <c r="AG2" s="54"/>
      <c r="AH2" s="54"/>
      <c r="AI2" s="54">
        <v>2220</v>
      </c>
      <c r="AJ2" s="54">
        <v>660</v>
      </c>
      <c r="AK2" s="54"/>
      <c r="AL2" s="54">
        <v>1420</v>
      </c>
      <c r="AM2" s="54">
        <v>300</v>
      </c>
      <c r="AN2" s="54"/>
      <c r="AO2" s="54"/>
      <c r="AP2" s="54"/>
      <c r="AQ2" s="54">
        <v>1420</v>
      </c>
      <c r="AR2" s="54">
        <v>600</v>
      </c>
      <c r="AS2" s="54"/>
      <c r="AT2" s="54"/>
      <c r="AU2" s="21">
        <f>IF(AV2&lt;6,SUM(E2:AT2),SUM(LARGE(E2:AT2,{1;2;3;4;5;6})))</f>
        <v>7883</v>
      </c>
      <c r="AV2" s="55">
        <f t="shared" ref="AV2:AV65" si="0">COUNT(E2:AT2)</f>
        <v>17</v>
      </c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2"/>
      <c r="BZ2" s="47"/>
      <c r="CA2" s="47"/>
      <c r="CB2" s="47"/>
      <c r="CC2" s="47"/>
    </row>
    <row r="3" spans="1:81" x14ac:dyDescent="0.2">
      <c r="A3" s="62">
        <v>2</v>
      </c>
      <c r="B3" s="26" t="s">
        <v>77</v>
      </c>
      <c r="C3" s="78" t="s">
        <v>82</v>
      </c>
      <c r="D3" s="26" t="s">
        <v>4</v>
      </c>
      <c r="E3" s="54"/>
      <c r="F3" s="54"/>
      <c r="G3" s="54">
        <v>300</v>
      </c>
      <c r="H3" s="54">
        <v>660</v>
      </c>
      <c r="I3" s="54"/>
      <c r="J3" s="54">
        <v>880</v>
      </c>
      <c r="K3" s="54">
        <v>550</v>
      </c>
      <c r="L3" s="54"/>
      <c r="M3" s="54"/>
      <c r="N3" s="54"/>
      <c r="O3" s="54"/>
      <c r="P3" s="54"/>
      <c r="Q3" s="54"/>
      <c r="R3" s="54"/>
      <c r="S3" s="54"/>
      <c r="T3" s="54">
        <v>883</v>
      </c>
      <c r="U3" s="54"/>
      <c r="V3" s="54"/>
      <c r="W3" s="54">
        <v>660</v>
      </c>
      <c r="X3" s="54">
        <v>550</v>
      </c>
      <c r="Y3" s="54"/>
      <c r="Z3" s="54">
        <v>1020</v>
      </c>
      <c r="AA3" s="54"/>
      <c r="AB3" s="54">
        <v>920</v>
      </c>
      <c r="AC3" s="54">
        <v>660</v>
      </c>
      <c r="AD3" s="54"/>
      <c r="AE3" s="54"/>
      <c r="AF3" s="54"/>
      <c r="AG3" s="54"/>
      <c r="AH3" s="54"/>
      <c r="AI3" s="54">
        <v>2220</v>
      </c>
      <c r="AJ3" s="54">
        <v>660</v>
      </c>
      <c r="AK3" s="54"/>
      <c r="AL3" s="54">
        <v>1420</v>
      </c>
      <c r="AM3" s="54">
        <v>250</v>
      </c>
      <c r="AN3" s="54"/>
      <c r="AO3" s="54"/>
      <c r="AP3" s="54"/>
      <c r="AQ3" s="54">
        <v>1420</v>
      </c>
      <c r="AR3" s="54">
        <v>600</v>
      </c>
      <c r="AS3" s="54"/>
      <c r="AT3" s="54"/>
      <c r="AU3" s="21">
        <f>IF(AV3&lt;6,SUM(E3:AT3),SUM(LARGE(E3:AT3,{1;2;3;4;5;6})))</f>
        <v>7883</v>
      </c>
      <c r="AV3" s="55">
        <f t="shared" si="0"/>
        <v>16</v>
      </c>
      <c r="BY3" s="12"/>
      <c r="BZ3" s="22"/>
      <c r="CA3" s="22"/>
      <c r="CB3" s="22"/>
      <c r="CC3" s="22"/>
    </row>
    <row r="4" spans="1:81" x14ac:dyDescent="0.2">
      <c r="A4" s="62">
        <v>3</v>
      </c>
      <c r="B4" s="26" t="s">
        <v>77</v>
      </c>
      <c r="C4" s="78" t="s">
        <v>169</v>
      </c>
      <c r="D4" s="6" t="s">
        <v>20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>
        <v>920</v>
      </c>
      <c r="P4" s="29"/>
      <c r="Q4" s="29">
        <v>1520</v>
      </c>
      <c r="R4" s="29"/>
      <c r="S4" s="29">
        <v>190</v>
      </c>
      <c r="T4" s="29">
        <v>518</v>
      </c>
      <c r="U4" s="29"/>
      <c r="V4" s="29"/>
      <c r="W4" s="29">
        <v>560</v>
      </c>
      <c r="X4" s="29">
        <v>920</v>
      </c>
      <c r="Y4" s="29"/>
      <c r="Z4" s="29">
        <v>1200</v>
      </c>
      <c r="AA4" s="29"/>
      <c r="AB4" s="29"/>
      <c r="AC4" s="29"/>
      <c r="AD4" s="29"/>
      <c r="AE4" s="29"/>
      <c r="AF4" s="29"/>
      <c r="AG4" s="29">
        <v>360</v>
      </c>
      <c r="AH4" s="29"/>
      <c r="AI4" s="29"/>
      <c r="AJ4" s="29"/>
      <c r="AK4" s="29"/>
      <c r="AL4" s="29">
        <v>1700</v>
      </c>
      <c r="AM4" s="29"/>
      <c r="AN4" s="29"/>
      <c r="AO4" s="29"/>
      <c r="AP4" s="29">
        <v>100</v>
      </c>
      <c r="AQ4" s="29">
        <v>600</v>
      </c>
      <c r="AR4" s="29">
        <v>910</v>
      </c>
      <c r="AS4" s="29"/>
      <c r="AT4" s="54"/>
      <c r="AU4" s="21">
        <f>IF(AV4&lt;6,SUM(E4:AT4),SUM(LARGE(E4:AT4,{1;2;3;4;5;6})))</f>
        <v>7170</v>
      </c>
      <c r="AV4" s="55">
        <f t="shared" si="0"/>
        <v>12</v>
      </c>
      <c r="BY4" s="12"/>
      <c r="BZ4" s="22"/>
      <c r="CA4" s="22"/>
      <c r="CB4" s="22"/>
      <c r="CC4" s="22"/>
    </row>
    <row r="5" spans="1:81" x14ac:dyDescent="0.2">
      <c r="A5" s="62">
        <v>4</v>
      </c>
      <c r="B5" s="26" t="s">
        <v>77</v>
      </c>
      <c r="C5" s="78" t="s">
        <v>79</v>
      </c>
      <c r="D5" s="6" t="s">
        <v>17</v>
      </c>
      <c r="E5" s="29"/>
      <c r="F5" s="29"/>
      <c r="G5" s="29"/>
      <c r="H5" s="29">
        <v>460</v>
      </c>
      <c r="I5" s="29"/>
      <c r="J5" s="29">
        <v>880</v>
      </c>
      <c r="K5" s="29">
        <v>1370</v>
      </c>
      <c r="L5" s="29"/>
      <c r="M5" s="29">
        <v>560</v>
      </c>
      <c r="N5" s="29"/>
      <c r="O5" s="29">
        <v>550</v>
      </c>
      <c r="P5" s="29">
        <v>350</v>
      </c>
      <c r="Q5" s="29"/>
      <c r="R5" s="29"/>
      <c r="S5" s="29"/>
      <c r="T5" s="29"/>
      <c r="U5" s="29"/>
      <c r="V5" s="29"/>
      <c r="W5" s="29">
        <v>460</v>
      </c>
      <c r="X5" s="29">
        <v>920</v>
      </c>
      <c r="Y5" s="29"/>
      <c r="Z5" s="29">
        <v>660</v>
      </c>
      <c r="AA5" s="29"/>
      <c r="AB5" s="29"/>
      <c r="AC5" s="29">
        <v>560</v>
      </c>
      <c r="AD5" s="29"/>
      <c r="AE5" s="29"/>
      <c r="AF5" s="29"/>
      <c r="AG5" s="29"/>
      <c r="AH5" s="29"/>
      <c r="AI5" s="29">
        <v>2220</v>
      </c>
      <c r="AJ5" s="29">
        <v>560</v>
      </c>
      <c r="AK5" s="29"/>
      <c r="AL5" s="29"/>
      <c r="AM5" s="29">
        <v>190</v>
      </c>
      <c r="AN5" s="29"/>
      <c r="AO5" s="29"/>
      <c r="AP5" s="29">
        <v>550</v>
      </c>
      <c r="AQ5" s="29">
        <v>600</v>
      </c>
      <c r="AR5" s="29">
        <v>600</v>
      </c>
      <c r="AS5" s="29"/>
      <c r="AT5" s="54"/>
      <c r="AU5" s="21">
        <f>IF(AV5&lt;6,SUM(E5:AT5),SUM(LARGE(E5:AT5,{1;2;3;4;5;6})))</f>
        <v>6650</v>
      </c>
      <c r="AV5" s="55">
        <f t="shared" si="0"/>
        <v>16</v>
      </c>
      <c r="BY5" s="12"/>
      <c r="BZ5" s="22"/>
      <c r="CA5" s="22"/>
      <c r="CB5" s="22"/>
      <c r="CC5" s="22"/>
    </row>
    <row r="6" spans="1:81" x14ac:dyDescent="0.2">
      <c r="A6" s="62">
        <v>5</v>
      </c>
      <c r="B6" s="26" t="s">
        <v>77</v>
      </c>
      <c r="C6" s="78" t="s">
        <v>79</v>
      </c>
      <c r="D6" s="6" t="s">
        <v>140</v>
      </c>
      <c r="E6" s="29"/>
      <c r="F6" s="29"/>
      <c r="G6" s="29"/>
      <c r="H6" s="29">
        <v>460</v>
      </c>
      <c r="I6" s="29"/>
      <c r="J6" s="29">
        <v>880</v>
      </c>
      <c r="K6" s="29">
        <v>1370</v>
      </c>
      <c r="L6" s="29"/>
      <c r="M6" s="29">
        <v>560</v>
      </c>
      <c r="N6" s="29"/>
      <c r="O6" s="29">
        <v>550</v>
      </c>
      <c r="P6" s="29">
        <v>350</v>
      </c>
      <c r="Q6" s="29"/>
      <c r="R6" s="29"/>
      <c r="S6" s="29"/>
      <c r="T6" s="29"/>
      <c r="U6" s="29"/>
      <c r="V6" s="29"/>
      <c r="W6" s="29">
        <v>460</v>
      </c>
      <c r="X6" s="29">
        <v>920</v>
      </c>
      <c r="Y6" s="29"/>
      <c r="Z6" s="29">
        <v>660</v>
      </c>
      <c r="AA6" s="29"/>
      <c r="AB6" s="29"/>
      <c r="AC6" s="29">
        <v>560</v>
      </c>
      <c r="AD6" s="29"/>
      <c r="AE6" s="29"/>
      <c r="AF6" s="29"/>
      <c r="AG6" s="29"/>
      <c r="AH6" s="29"/>
      <c r="AI6" s="29">
        <v>2220</v>
      </c>
      <c r="AJ6" s="29">
        <v>560</v>
      </c>
      <c r="AK6" s="29"/>
      <c r="AL6" s="29"/>
      <c r="AM6" s="29">
        <v>190</v>
      </c>
      <c r="AN6" s="29"/>
      <c r="AO6" s="29"/>
      <c r="AP6" s="29">
        <v>550</v>
      </c>
      <c r="AQ6" s="29">
        <v>600</v>
      </c>
      <c r="AR6" s="29">
        <v>600</v>
      </c>
      <c r="AS6" s="29"/>
      <c r="AT6" s="54"/>
      <c r="AU6" s="21">
        <f>IF(AV6&lt;6,SUM(E6:AT6),SUM(LARGE(E6:AT6,{1;2;3;4;5;6})))</f>
        <v>6650</v>
      </c>
      <c r="AV6" s="55">
        <f t="shared" si="0"/>
        <v>16</v>
      </c>
      <c r="BY6" s="12"/>
      <c r="BZ6" s="22"/>
      <c r="CA6" s="22"/>
      <c r="CB6" s="22"/>
      <c r="CC6" s="22"/>
    </row>
    <row r="7" spans="1:81" x14ac:dyDescent="0.2">
      <c r="A7" s="62">
        <v>6</v>
      </c>
      <c r="B7" s="26" t="s">
        <v>77</v>
      </c>
      <c r="C7" s="78" t="s">
        <v>79</v>
      </c>
      <c r="D7" s="8" t="s">
        <v>47</v>
      </c>
      <c r="E7" s="29"/>
      <c r="F7" s="29"/>
      <c r="G7" s="29"/>
      <c r="H7" s="29">
        <v>560</v>
      </c>
      <c r="I7" s="29"/>
      <c r="J7" s="29"/>
      <c r="K7" s="29"/>
      <c r="L7" s="29"/>
      <c r="M7" s="29"/>
      <c r="N7" s="29"/>
      <c r="O7" s="29">
        <v>920</v>
      </c>
      <c r="P7" s="29"/>
      <c r="Q7" s="29"/>
      <c r="R7" s="29"/>
      <c r="S7" s="29"/>
      <c r="T7" s="29">
        <v>518</v>
      </c>
      <c r="U7" s="29"/>
      <c r="V7" s="29"/>
      <c r="W7" s="29"/>
      <c r="X7" s="29">
        <v>920</v>
      </c>
      <c r="Y7" s="29"/>
      <c r="Z7" s="29">
        <v>1200</v>
      </c>
      <c r="AA7" s="29"/>
      <c r="AB7" s="29"/>
      <c r="AC7" s="29"/>
      <c r="AD7" s="29"/>
      <c r="AE7" s="29"/>
      <c r="AF7" s="29"/>
      <c r="AG7" s="29">
        <v>360</v>
      </c>
      <c r="AH7" s="29"/>
      <c r="AI7" s="29"/>
      <c r="AJ7" s="29"/>
      <c r="AK7" s="29"/>
      <c r="AL7" s="29">
        <v>1700</v>
      </c>
      <c r="AM7" s="29">
        <v>300</v>
      </c>
      <c r="AN7" s="29"/>
      <c r="AO7" s="29"/>
      <c r="AP7" s="29">
        <v>100</v>
      </c>
      <c r="AQ7" s="29">
        <v>600</v>
      </c>
      <c r="AR7" s="29">
        <v>920</v>
      </c>
      <c r="AS7" s="29"/>
      <c r="AT7" s="54"/>
      <c r="AU7" s="21">
        <f>IF(AV7&lt;6,SUM(E7:AT7),SUM(LARGE(E7:AT7,{1;2;3;4;5;6})))</f>
        <v>6260</v>
      </c>
      <c r="AV7" s="55">
        <f t="shared" si="0"/>
        <v>11</v>
      </c>
      <c r="BY7" s="12"/>
      <c r="BZ7" s="22"/>
      <c r="CA7" s="22"/>
      <c r="CB7" s="22"/>
      <c r="CC7" s="22"/>
    </row>
    <row r="8" spans="1:81" x14ac:dyDescent="0.2">
      <c r="A8" s="62">
        <v>7</v>
      </c>
      <c r="B8" s="26" t="s">
        <v>77</v>
      </c>
      <c r="C8" s="77" t="s">
        <v>79</v>
      </c>
      <c r="D8" s="37" t="s">
        <v>152</v>
      </c>
      <c r="E8" s="29"/>
      <c r="F8" s="29"/>
      <c r="G8" s="29"/>
      <c r="H8" s="29"/>
      <c r="I8" s="29"/>
      <c r="J8" s="29"/>
      <c r="K8" s="29"/>
      <c r="L8" s="29"/>
      <c r="M8" s="29">
        <v>660</v>
      </c>
      <c r="N8" s="29"/>
      <c r="O8" s="29"/>
      <c r="P8" s="29"/>
      <c r="Q8" s="29"/>
      <c r="R8" s="29"/>
      <c r="S8" s="29"/>
      <c r="T8" s="29"/>
      <c r="U8" s="29"/>
      <c r="V8" s="29"/>
      <c r="W8" s="29">
        <v>260</v>
      </c>
      <c r="X8" s="29">
        <v>550</v>
      </c>
      <c r="Y8" s="29"/>
      <c r="Z8" s="29">
        <v>840</v>
      </c>
      <c r="AA8" s="29"/>
      <c r="AB8" s="29"/>
      <c r="AC8" s="29">
        <v>393.3</v>
      </c>
      <c r="AD8" s="29"/>
      <c r="AE8" s="29"/>
      <c r="AF8" s="29"/>
      <c r="AG8" s="29"/>
      <c r="AH8" s="29"/>
      <c r="AI8" s="29"/>
      <c r="AJ8" s="29">
        <v>460</v>
      </c>
      <c r="AK8" s="29"/>
      <c r="AL8" s="29">
        <v>1170</v>
      </c>
      <c r="AM8" s="29">
        <v>160</v>
      </c>
      <c r="AN8" s="29"/>
      <c r="AO8" s="29"/>
      <c r="AP8" s="29"/>
      <c r="AQ8" s="29"/>
      <c r="AR8" s="29">
        <v>600</v>
      </c>
      <c r="AS8" s="29"/>
      <c r="AT8" s="30"/>
      <c r="AU8" s="21">
        <f>IF(AV8&lt;6,SUM(E8:AT8),SUM(LARGE(E8:AT8,{1;2;3;4;5;6})))</f>
        <v>4280</v>
      </c>
      <c r="AV8" s="55">
        <f t="shared" si="0"/>
        <v>9</v>
      </c>
      <c r="BY8" s="12"/>
      <c r="BZ8" s="22"/>
      <c r="CA8" s="22"/>
      <c r="CB8" s="22"/>
      <c r="CC8" s="22"/>
    </row>
    <row r="9" spans="1:81" x14ac:dyDescent="0.2">
      <c r="A9" s="62">
        <v>8</v>
      </c>
      <c r="B9" s="26" t="s">
        <v>77</v>
      </c>
      <c r="C9" s="78" t="s">
        <v>79</v>
      </c>
      <c r="D9" s="6" t="s">
        <v>151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>
        <v>160</v>
      </c>
      <c r="T9" s="29"/>
      <c r="U9" s="29"/>
      <c r="V9" s="29"/>
      <c r="W9" s="29">
        <v>260</v>
      </c>
      <c r="X9" s="29">
        <v>550</v>
      </c>
      <c r="Y9" s="29"/>
      <c r="Z9" s="29">
        <v>840</v>
      </c>
      <c r="AA9" s="29"/>
      <c r="AB9" s="29"/>
      <c r="AC9" s="29">
        <v>393.3</v>
      </c>
      <c r="AD9" s="29"/>
      <c r="AE9" s="29"/>
      <c r="AF9" s="29"/>
      <c r="AG9" s="29"/>
      <c r="AH9" s="29"/>
      <c r="AI9" s="29"/>
      <c r="AJ9" s="29">
        <v>460</v>
      </c>
      <c r="AK9" s="29"/>
      <c r="AL9" s="29">
        <v>1170</v>
      </c>
      <c r="AM9" s="29">
        <v>160</v>
      </c>
      <c r="AN9" s="29"/>
      <c r="AO9" s="29"/>
      <c r="AP9" s="29"/>
      <c r="AQ9" s="29"/>
      <c r="AR9" s="29">
        <v>600</v>
      </c>
      <c r="AS9" s="29"/>
      <c r="AT9" s="54"/>
      <c r="AU9" s="21">
        <f>IF(AV9&lt;6,SUM(E9:AT9),SUM(LARGE(E9:AT9,{1;2;3;4;5;6})))</f>
        <v>4013.3</v>
      </c>
      <c r="AV9" s="55">
        <f t="shared" si="0"/>
        <v>9</v>
      </c>
      <c r="BY9" s="12"/>
      <c r="BZ9" s="22"/>
      <c r="CA9" s="22"/>
      <c r="CB9" s="22"/>
      <c r="CC9" s="22"/>
    </row>
    <row r="10" spans="1:81" x14ac:dyDescent="0.2">
      <c r="A10" s="62">
        <v>9</v>
      </c>
      <c r="B10" s="26" t="s">
        <v>77</v>
      </c>
      <c r="C10" s="78" t="s">
        <v>82</v>
      </c>
      <c r="D10" s="8" t="s">
        <v>57</v>
      </c>
      <c r="E10" s="29"/>
      <c r="F10" s="29"/>
      <c r="G10" s="29">
        <v>190</v>
      </c>
      <c r="H10" s="29">
        <v>460</v>
      </c>
      <c r="I10" s="29"/>
      <c r="J10" s="29"/>
      <c r="K10" s="29"/>
      <c r="L10" s="29"/>
      <c r="M10" s="29">
        <v>660</v>
      </c>
      <c r="N10" s="29"/>
      <c r="O10" s="29"/>
      <c r="P10" s="29"/>
      <c r="Q10" s="29"/>
      <c r="R10" s="29"/>
      <c r="S10" s="29">
        <v>190</v>
      </c>
      <c r="T10" s="29"/>
      <c r="U10" s="29"/>
      <c r="V10" s="29"/>
      <c r="W10" s="29">
        <v>360</v>
      </c>
      <c r="X10" s="29">
        <v>550</v>
      </c>
      <c r="Y10" s="29"/>
      <c r="Z10" s="29">
        <v>920</v>
      </c>
      <c r="AA10" s="29"/>
      <c r="AB10" s="29"/>
      <c r="AC10" s="29">
        <v>393.3</v>
      </c>
      <c r="AD10" s="29"/>
      <c r="AE10" s="29"/>
      <c r="AF10" s="29"/>
      <c r="AG10" s="29"/>
      <c r="AH10" s="29"/>
      <c r="AI10" s="29"/>
      <c r="AJ10" s="29"/>
      <c r="AK10" s="29"/>
      <c r="AL10" s="29"/>
      <c r="AM10" s="29">
        <v>190</v>
      </c>
      <c r="AN10" s="29"/>
      <c r="AO10" s="29"/>
      <c r="AP10" s="29"/>
      <c r="AQ10" s="29"/>
      <c r="AR10" s="29"/>
      <c r="AS10" s="29"/>
      <c r="AT10" s="54"/>
      <c r="AU10" s="21">
        <f>IF(AV10&lt;6,SUM(E10:AT10),SUM(LARGE(E10:AT10,{1;2;3;4;5;6})))</f>
        <v>3343.3</v>
      </c>
      <c r="AV10" s="55">
        <f t="shared" si="0"/>
        <v>9</v>
      </c>
      <c r="BY10" s="12"/>
      <c r="BZ10" s="22"/>
      <c r="CA10" s="22"/>
      <c r="CB10" s="22"/>
      <c r="CC10" s="22"/>
    </row>
    <row r="11" spans="1:81" x14ac:dyDescent="0.2">
      <c r="A11" s="62">
        <v>10</v>
      </c>
      <c r="B11" s="26" t="s">
        <v>77</v>
      </c>
      <c r="C11" s="79" t="s">
        <v>595</v>
      </c>
      <c r="D11" s="6" t="s">
        <v>35</v>
      </c>
      <c r="E11" s="29"/>
      <c r="F11" s="29"/>
      <c r="G11" s="29"/>
      <c r="H11" s="29">
        <v>360</v>
      </c>
      <c r="I11" s="29"/>
      <c r="J11" s="29"/>
      <c r="K11" s="29"/>
      <c r="L11" s="29"/>
      <c r="M11" s="29">
        <v>500</v>
      </c>
      <c r="N11" s="29"/>
      <c r="O11" s="29"/>
      <c r="P11" s="29"/>
      <c r="Q11" s="29"/>
      <c r="R11" s="29"/>
      <c r="S11" s="29"/>
      <c r="T11" s="29"/>
      <c r="U11" s="29"/>
      <c r="V11" s="29"/>
      <c r="W11" s="29">
        <v>460</v>
      </c>
      <c r="X11" s="29">
        <v>550</v>
      </c>
      <c r="Y11" s="29"/>
      <c r="Z11" s="29">
        <v>480</v>
      </c>
      <c r="AA11" s="29"/>
      <c r="AB11" s="29"/>
      <c r="AC11" s="29">
        <v>393.3</v>
      </c>
      <c r="AD11" s="29"/>
      <c r="AE11" s="29"/>
      <c r="AF11" s="29"/>
      <c r="AG11" s="29"/>
      <c r="AH11" s="29"/>
      <c r="AI11" s="29"/>
      <c r="AJ11" s="29">
        <v>460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54"/>
      <c r="AU11" s="21">
        <f>IF(AV11&lt;6,SUM(E11:AT11),SUM(LARGE(E11:AT11,{1;2;3;4;5;6})))</f>
        <v>2843.3</v>
      </c>
      <c r="AV11" s="55">
        <f t="shared" si="0"/>
        <v>7</v>
      </c>
      <c r="BY11" s="12"/>
      <c r="BZ11" s="22"/>
      <c r="CA11" s="22"/>
      <c r="CB11" s="22"/>
      <c r="CC11" s="22"/>
    </row>
    <row r="12" spans="1:81" x14ac:dyDescent="0.2">
      <c r="A12" s="62">
        <v>11</v>
      </c>
      <c r="B12" s="26" t="s">
        <v>77</v>
      </c>
      <c r="C12" s="78" t="s">
        <v>84</v>
      </c>
      <c r="D12" s="6" t="s">
        <v>25</v>
      </c>
      <c r="E12" s="29"/>
      <c r="F12" s="29"/>
      <c r="G12" s="29"/>
      <c r="H12" s="29">
        <v>360</v>
      </c>
      <c r="I12" s="29"/>
      <c r="J12" s="29"/>
      <c r="K12" s="29"/>
      <c r="L12" s="29"/>
      <c r="M12" s="29">
        <v>500</v>
      </c>
      <c r="N12" s="29"/>
      <c r="O12" s="29"/>
      <c r="P12" s="29"/>
      <c r="Q12" s="29"/>
      <c r="R12" s="29"/>
      <c r="S12" s="29"/>
      <c r="T12" s="29"/>
      <c r="U12" s="29"/>
      <c r="V12" s="29"/>
      <c r="W12" s="29">
        <v>460</v>
      </c>
      <c r="X12" s="29">
        <v>550</v>
      </c>
      <c r="Y12" s="29"/>
      <c r="Z12" s="29">
        <v>480</v>
      </c>
      <c r="AA12" s="29"/>
      <c r="AB12" s="29"/>
      <c r="AC12" s="29">
        <v>393.3</v>
      </c>
      <c r="AD12" s="29"/>
      <c r="AE12" s="29"/>
      <c r="AF12" s="29"/>
      <c r="AG12" s="29"/>
      <c r="AH12" s="29"/>
      <c r="AI12" s="29"/>
      <c r="AJ12" s="29">
        <v>460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54"/>
      <c r="AU12" s="21">
        <f>IF(AV12&lt;6,SUM(E12:AT12),SUM(LARGE(E12:AT12,{1;2;3;4;5;6})))</f>
        <v>2843.3</v>
      </c>
      <c r="AV12" s="55">
        <f t="shared" si="0"/>
        <v>7</v>
      </c>
      <c r="BY12" s="12"/>
      <c r="BZ12" s="22"/>
      <c r="CA12" s="22"/>
      <c r="CB12" s="22"/>
      <c r="CC12" s="22"/>
    </row>
    <row r="13" spans="1:81" x14ac:dyDescent="0.2">
      <c r="A13" s="62">
        <v>12</v>
      </c>
      <c r="B13" s="6" t="s">
        <v>77</v>
      </c>
      <c r="C13" s="78" t="s">
        <v>83</v>
      </c>
      <c r="D13" s="6" t="s">
        <v>171</v>
      </c>
      <c r="E13" s="29"/>
      <c r="F13" s="29"/>
      <c r="G13" s="29"/>
      <c r="H13" s="29">
        <v>360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>
        <v>160</v>
      </c>
      <c r="T13" s="29"/>
      <c r="U13" s="29"/>
      <c r="V13" s="29"/>
      <c r="W13" s="29">
        <v>360</v>
      </c>
      <c r="X13" s="29"/>
      <c r="Y13" s="29"/>
      <c r="Z13" s="29">
        <v>660</v>
      </c>
      <c r="AA13" s="29"/>
      <c r="AB13" s="29"/>
      <c r="AC13" s="29">
        <v>326.7</v>
      </c>
      <c r="AD13" s="29"/>
      <c r="AE13" s="29"/>
      <c r="AF13" s="29"/>
      <c r="AG13" s="29"/>
      <c r="AH13" s="29"/>
      <c r="AI13" s="29"/>
      <c r="AJ13" s="29">
        <v>360</v>
      </c>
      <c r="AK13" s="29"/>
      <c r="AL13" s="29">
        <v>350</v>
      </c>
      <c r="AM13" s="29">
        <v>160</v>
      </c>
      <c r="AN13" s="29"/>
      <c r="AO13" s="29"/>
      <c r="AP13" s="29"/>
      <c r="AQ13" s="29"/>
      <c r="AR13" s="29">
        <v>130</v>
      </c>
      <c r="AS13" s="29"/>
      <c r="AT13" s="48"/>
      <c r="AU13" s="21">
        <f>IF(AV13&lt;6,SUM(E13:AT13),SUM(LARGE(E13:AT13,{1;2;3;4;5;6})))</f>
        <v>2416.6999999999998</v>
      </c>
      <c r="AV13" s="55">
        <f t="shared" si="0"/>
        <v>9</v>
      </c>
      <c r="BY13" s="12"/>
      <c r="BZ13" s="22"/>
      <c r="CA13" s="22"/>
      <c r="CB13" s="22"/>
      <c r="CC13" s="22"/>
    </row>
    <row r="14" spans="1:81" x14ac:dyDescent="0.2">
      <c r="A14" s="62">
        <v>13</v>
      </c>
      <c r="B14" s="26" t="s">
        <v>77</v>
      </c>
      <c r="C14" s="78" t="s">
        <v>78</v>
      </c>
      <c r="D14" s="6" t="s">
        <v>119</v>
      </c>
      <c r="E14" s="54"/>
      <c r="F14" s="54"/>
      <c r="G14" s="54"/>
      <c r="H14" s="54">
        <v>360</v>
      </c>
      <c r="I14" s="54"/>
      <c r="J14" s="54"/>
      <c r="K14" s="54"/>
      <c r="L14" s="54"/>
      <c r="M14" s="54">
        <v>326</v>
      </c>
      <c r="N14" s="54"/>
      <c r="O14" s="54"/>
      <c r="P14" s="54"/>
      <c r="Q14" s="54"/>
      <c r="R14" s="54"/>
      <c r="S14" s="54">
        <v>160</v>
      </c>
      <c r="T14" s="54"/>
      <c r="U14" s="54"/>
      <c r="V14" s="54"/>
      <c r="W14" s="54">
        <v>360</v>
      </c>
      <c r="X14" s="54"/>
      <c r="Y14" s="54"/>
      <c r="Z14" s="54">
        <v>660</v>
      </c>
      <c r="AA14" s="54"/>
      <c r="AB14" s="54"/>
      <c r="AC14" s="54">
        <v>326.7</v>
      </c>
      <c r="AD14" s="54"/>
      <c r="AE14" s="54"/>
      <c r="AF14" s="54"/>
      <c r="AG14" s="54"/>
      <c r="AH14" s="54"/>
      <c r="AI14" s="54"/>
      <c r="AJ14" s="54">
        <v>360</v>
      </c>
      <c r="AK14" s="54"/>
      <c r="AL14" s="54"/>
      <c r="AM14" s="54">
        <v>160</v>
      </c>
      <c r="AN14" s="54"/>
      <c r="AO14" s="54"/>
      <c r="AP14" s="54"/>
      <c r="AQ14" s="54"/>
      <c r="AR14" s="54"/>
      <c r="AS14" s="54"/>
      <c r="AT14" s="54"/>
      <c r="AU14" s="21">
        <f>IF(AV14&lt;6,SUM(E14:AT14),SUM(LARGE(E14:AT14,{1;2;3;4;5;6})))</f>
        <v>2392.6999999999998</v>
      </c>
      <c r="AV14" s="55">
        <f t="shared" si="0"/>
        <v>8</v>
      </c>
      <c r="BY14" s="12"/>
      <c r="BZ14" s="22"/>
      <c r="CA14" s="22"/>
      <c r="CB14" s="22"/>
      <c r="CC14" s="22"/>
    </row>
    <row r="15" spans="1:81" x14ac:dyDescent="0.2">
      <c r="A15" s="62">
        <v>14</v>
      </c>
      <c r="B15" s="26" t="s">
        <v>77</v>
      </c>
      <c r="C15" s="78" t="s">
        <v>83</v>
      </c>
      <c r="D15" s="37" t="s">
        <v>91</v>
      </c>
      <c r="E15" s="29"/>
      <c r="F15" s="29"/>
      <c r="G15" s="29">
        <v>250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>
        <v>190</v>
      </c>
      <c r="T15" s="29"/>
      <c r="U15" s="29"/>
      <c r="V15" s="29"/>
      <c r="W15" s="29">
        <v>360</v>
      </c>
      <c r="X15" s="29">
        <v>550</v>
      </c>
      <c r="Y15" s="29"/>
      <c r="Z15" s="29">
        <v>920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54"/>
      <c r="AU15" s="21">
        <f>IF(AV15&lt;6,SUM(E15:AT15),SUM(LARGE(E15:AT15,{1;2;3;4;5;6})))</f>
        <v>2270</v>
      </c>
      <c r="AV15" s="55">
        <f t="shared" si="0"/>
        <v>5</v>
      </c>
      <c r="BY15" s="12"/>
      <c r="BZ15" s="22"/>
      <c r="CA15" s="22"/>
      <c r="CB15" s="22"/>
      <c r="CC15" s="22"/>
    </row>
    <row r="16" spans="1:81" x14ac:dyDescent="0.2">
      <c r="A16" s="62">
        <v>15</v>
      </c>
      <c r="B16" s="26" t="s">
        <v>77</v>
      </c>
      <c r="C16" s="78" t="s">
        <v>79</v>
      </c>
      <c r="D16" s="26" t="s">
        <v>683</v>
      </c>
      <c r="E16" s="29"/>
      <c r="F16" s="29"/>
      <c r="G16" s="29">
        <v>215</v>
      </c>
      <c r="H16" s="29">
        <v>360</v>
      </c>
      <c r="I16" s="29"/>
      <c r="J16" s="29"/>
      <c r="K16" s="29"/>
      <c r="L16" s="29"/>
      <c r="M16" s="29">
        <v>326</v>
      </c>
      <c r="N16" s="29"/>
      <c r="O16" s="29"/>
      <c r="P16" s="29"/>
      <c r="Q16" s="29"/>
      <c r="R16" s="29"/>
      <c r="S16" s="29">
        <v>250</v>
      </c>
      <c r="T16" s="29"/>
      <c r="U16" s="29"/>
      <c r="V16" s="29"/>
      <c r="W16" s="29">
        <v>260</v>
      </c>
      <c r="X16" s="29"/>
      <c r="Y16" s="29"/>
      <c r="Z16" s="29">
        <v>660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48"/>
      <c r="AU16" s="21">
        <f>IF(AV16&lt;6,SUM(E16:AT16),SUM(LARGE(E16:AT16,{1;2;3;4;5;6})))</f>
        <v>2071</v>
      </c>
      <c r="AV16" s="55">
        <f t="shared" si="0"/>
        <v>6</v>
      </c>
      <c r="BY16" s="12"/>
      <c r="BZ16" s="22"/>
      <c r="CA16" s="22"/>
      <c r="CB16" s="22"/>
      <c r="CC16" s="22"/>
    </row>
    <row r="17" spans="1:81" x14ac:dyDescent="0.2">
      <c r="A17" s="62">
        <v>16</v>
      </c>
      <c r="B17" s="26" t="s">
        <v>77</v>
      </c>
      <c r="C17" s="78" t="s">
        <v>82</v>
      </c>
      <c r="D17" s="6" t="s">
        <v>8</v>
      </c>
      <c r="E17" s="29"/>
      <c r="F17" s="29"/>
      <c r="G17" s="29">
        <v>215</v>
      </c>
      <c r="H17" s="29">
        <v>360</v>
      </c>
      <c r="I17" s="29"/>
      <c r="J17" s="29"/>
      <c r="K17" s="29"/>
      <c r="L17" s="29"/>
      <c r="M17" s="29">
        <v>326</v>
      </c>
      <c r="N17" s="29"/>
      <c r="O17" s="29"/>
      <c r="P17" s="29"/>
      <c r="Q17" s="29"/>
      <c r="R17" s="29"/>
      <c r="S17" s="29">
        <v>250</v>
      </c>
      <c r="T17" s="29"/>
      <c r="U17" s="29"/>
      <c r="V17" s="29"/>
      <c r="W17" s="29">
        <v>260</v>
      </c>
      <c r="X17" s="29"/>
      <c r="Y17" s="29"/>
      <c r="Z17" s="29">
        <v>660</v>
      </c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54"/>
      <c r="AU17" s="21">
        <f>IF(AV17&lt;6,SUM(E17:AT17),SUM(LARGE(E17:AT17,{1;2;3;4;5;6})))</f>
        <v>2071</v>
      </c>
      <c r="AV17" s="55">
        <f t="shared" si="0"/>
        <v>6</v>
      </c>
      <c r="BY17" s="12"/>
      <c r="BZ17" s="22"/>
      <c r="CA17" s="22"/>
      <c r="CB17" s="22"/>
      <c r="CC17" s="22"/>
    </row>
    <row r="18" spans="1:81" x14ac:dyDescent="0.2">
      <c r="A18" s="62">
        <v>17</v>
      </c>
      <c r="B18" s="26" t="s">
        <v>77</v>
      </c>
      <c r="C18" s="77" t="s">
        <v>79</v>
      </c>
      <c r="D18" s="37" t="s">
        <v>264</v>
      </c>
      <c r="E18" s="29"/>
      <c r="F18" s="29"/>
      <c r="G18" s="29">
        <v>130</v>
      </c>
      <c r="H18" s="29">
        <v>300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85">
        <v>0</v>
      </c>
      <c r="T18" s="85"/>
      <c r="U18" s="85"/>
      <c r="V18" s="85"/>
      <c r="W18" s="85">
        <v>0</v>
      </c>
      <c r="X18" s="29">
        <v>550</v>
      </c>
      <c r="Y18" s="29"/>
      <c r="Z18" s="29">
        <v>480</v>
      </c>
      <c r="AA18" s="29"/>
      <c r="AB18" s="29"/>
      <c r="AC18" s="85">
        <v>0</v>
      </c>
      <c r="AD18" s="29"/>
      <c r="AE18" s="29"/>
      <c r="AF18" s="29"/>
      <c r="AG18" s="29"/>
      <c r="AH18" s="29"/>
      <c r="AI18" s="29"/>
      <c r="AJ18" s="29">
        <v>360</v>
      </c>
      <c r="AK18" s="29"/>
      <c r="AL18" s="29"/>
      <c r="AM18" s="85">
        <v>0</v>
      </c>
      <c r="AN18" s="29"/>
      <c r="AO18" s="29"/>
      <c r="AP18" s="29"/>
      <c r="AQ18" s="29"/>
      <c r="AR18" s="29">
        <v>60</v>
      </c>
      <c r="AS18" s="29"/>
      <c r="AT18" s="54"/>
      <c r="AU18" s="21">
        <f>IF(AV18&lt;6,SUM(E18:AT18),SUM(LARGE(E18:AT18,{1;2;3;4;5;6})))</f>
        <v>1880</v>
      </c>
      <c r="AV18" s="55">
        <f t="shared" si="0"/>
        <v>10</v>
      </c>
      <c r="BY18" s="12"/>
      <c r="BZ18" s="22"/>
      <c r="CA18" s="22"/>
      <c r="CB18" s="22"/>
      <c r="CC18" s="22"/>
    </row>
    <row r="19" spans="1:81" x14ac:dyDescent="0.2">
      <c r="A19" s="62">
        <v>18</v>
      </c>
      <c r="B19" s="6" t="s">
        <v>77</v>
      </c>
      <c r="C19" s="78" t="s">
        <v>81</v>
      </c>
      <c r="D19" s="6" t="s">
        <v>242</v>
      </c>
      <c r="E19" s="29"/>
      <c r="F19" s="29"/>
      <c r="G19" s="29">
        <v>130</v>
      </c>
      <c r="H19" s="29">
        <v>300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85">
        <v>0</v>
      </c>
      <c r="T19" s="85"/>
      <c r="U19" s="85"/>
      <c r="V19" s="85"/>
      <c r="W19" s="85">
        <v>0</v>
      </c>
      <c r="X19" s="29">
        <v>550</v>
      </c>
      <c r="Y19" s="29"/>
      <c r="Z19" s="29">
        <v>480</v>
      </c>
      <c r="AA19" s="29"/>
      <c r="AB19" s="29"/>
      <c r="AC19" s="85">
        <v>0</v>
      </c>
      <c r="AD19" s="29"/>
      <c r="AE19" s="29"/>
      <c r="AF19" s="29"/>
      <c r="AG19" s="29"/>
      <c r="AH19" s="29"/>
      <c r="AI19" s="29"/>
      <c r="AJ19" s="29">
        <v>360</v>
      </c>
      <c r="AK19" s="29"/>
      <c r="AL19" s="29"/>
      <c r="AM19" s="85">
        <v>0</v>
      </c>
      <c r="AN19" s="29"/>
      <c r="AO19" s="29"/>
      <c r="AP19" s="29"/>
      <c r="AQ19" s="29"/>
      <c r="AR19" s="29">
        <v>60</v>
      </c>
      <c r="AS19" s="29"/>
      <c r="AT19" s="48"/>
      <c r="AU19" s="21">
        <f>IF(AV19&lt;6,SUM(E19:AT19),SUM(LARGE(E19:AT19,{1;2;3;4;5;6})))</f>
        <v>1880</v>
      </c>
      <c r="AV19" s="55">
        <f t="shared" si="0"/>
        <v>10</v>
      </c>
      <c r="BY19" s="12"/>
      <c r="BZ19" s="22"/>
      <c r="CA19" s="22"/>
      <c r="CB19" s="22"/>
      <c r="CC19" s="22"/>
    </row>
    <row r="20" spans="1:81" x14ac:dyDescent="0.2">
      <c r="A20" s="62">
        <v>19</v>
      </c>
      <c r="B20" s="6" t="s">
        <v>77</v>
      </c>
      <c r="C20" s="78" t="s">
        <v>78</v>
      </c>
      <c r="D20" s="6" t="s">
        <v>196</v>
      </c>
      <c r="E20" s="29"/>
      <c r="F20" s="29"/>
      <c r="G20" s="29"/>
      <c r="H20" s="29">
        <v>190</v>
      </c>
      <c r="I20" s="29"/>
      <c r="J20" s="29"/>
      <c r="K20" s="29"/>
      <c r="L20" s="29"/>
      <c r="M20" s="29">
        <v>393.3</v>
      </c>
      <c r="N20" s="29"/>
      <c r="O20" s="29"/>
      <c r="P20" s="29"/>
      <c r="Q20" s="29"/>
      <c r="R20" s="29"/>
      <c r="S20" s="29"/>
      <c r="T20" s="29"/>
      <c r="U20" s="29"/>
      <c r="V20" s="29"/>
      <c r="W20" s="29">
        <v>260</v>
      </c>
      <c r="X20" s="29"/>
      <c r="Y20" s="29"/>
      <c r="Z20" s="29">
        <v>480</v>
      </c>
      <c r="AA20" s="29"/>
      <c r="AB20" s="29"/>
      <c r="AC20" s="29">
        <v>250</v>
      </c>
      <c r="AD20" s="29"/>
      <c r="AE20" s="29"/>
      <c r="AF20" s="29"/>
      <c r="AG20" s="29"/>
      <c r="AH20" s="29"/>
      <c r="AI20" s="29"/>
      <c r="AJ20" s="29">
        <v>190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48"/>
      <c r="AU20" s="21">
        <f>IF(AV20&lt;6,SUM(E20:AT20),SUM(LARGE(E20:AT20,{1;2;3;4;5;6})))</f>
        <v>1763.3</v>
      </c>
      <c r="AV20" s="55">
        <f t="shared" si="0"/>
        <v>6</v>
      </c>
      <c r="BY20" s="12"/>
      <c r="BZ20" s="22"/>
      <c r="CA20" s="22"/>
      <c r="CB20" s="22"/>
      <c r="CC20" s="22"/>
    </row>
    <row r="21" spans="1:81" x14ac:dyDescent="0.2">
      <c r="A21" s="62">
        <v>20</v>
      </c>
      <c r="B21" s="6" t="s">
        <v>77</v>
      </c>
      <c r="C21" s="78" t="s">
        <v>79</v>
      </c>
      <c r="D21" s="8" t="s">
        <v>558</v>
      </c>
      <c r="E21" s="54"/>
      <c r="F21" s="54"/>
      <c r="G21" s="54">
        <v>55</v>
      </c>
      <c r="H21" s="86">
        <v>0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54">
        <v>130</v>
      </c>
      <c r="T21" s="54"/>
      <c r="U21" s="54"/>
      <c r="V21" s="54"/>
      <c r="W21" s="54">
        <v>215</v>
      </c>
      <c r="X21" s="54"/>
      <c r="Y21" s="54"/>
      <c r="Z21" s="54">
        <v>660</v>
      </c>
      <c r="AA21" s="54"/>
      <c r="AB21" s="54"/>
      <c r="AC21" s="54">
        <v>300</v>
      </c>
      <c r="AD21" s="54"/>
      <c r="AE21" s="54"/>
      <c r="AF21" s="54"/>
      <c r="AG21" s="54"/>
      <c r="AH21" s="54"/>
      <c r="AI21" s="54"/>
      <c r="AJ21" s="54">
        <v>300</v>
      </c>
      <c r="AK21" s="54"/>
      <c r="AL21" s="54"/>
      <c r="AM21" s="54">
        <v>130</v>
      </c>
      <c r="AN21" s="54"/>
      <c r="AO21" s="54"/>
      <c r="AP21" s="54"/>
      <c r="AQ21" s="54"/>
      <c r="AR21" s="54">
        <v>130</v>
      </c>
      <c r="AS21" s="54"/>
      <c r="AT21" s="30"/>
      <c r="AU21" s="21">
        <f>IF(AV21&lt;6,SUM(E21:AT21),SUM(LARGE(E21:AT21,{1;2;3;4;5;6})))</f>
        <v>1735</v>
      </c>
      <c r="AV21" s="55">
        <f t="shared" si="0"/>
        <v>9</v>
      </c>
      <c r="BY21" s="12"/>
      <c r="BZ21" s="22"/>
      <c r="CA21" s="22"/>
      <c r="CB21" s="22"/>
      <c r="CC21" s="22"/>
    </row>
    <row r="22" spans="1:81" x14ac:dyDescent="0.2">
      <c r="A22" s="62">
        <v>21</v>
      </c>
      <c r="B22" s="26" t="s">
        <v>77</v>
      </c>
      <c r="C22" s="78" t="s">
        <v>79</v>
      </c>
      <c r="D22" s="6" t="s">
        <v>9</v>
      </c>
      <c r="E22" s="54"/>
      <c r="F22" s="54"/>
      <c r="G22" s="54"/>
      <c r="H22" s="54">
        <v>560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>
        <v>300</v>
      </c>
      <c r="T22" s="54"/>
      <c r="U22" s="54"/>
      <c r="V22" s="54"/>
      <c r="W22" s="54"/>
      <c r="X22" s="54"/>
      <c r="Y22" s="54"/>
      <c r="Z22" s="54">
        <v>480</v>
      </c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>
        <v>250</v>
      </c>
      <c r="AN22" s="54"/>
      <c r="AO22" s="54"/>
      <c r="AP22" s="54"/>
      <c r="AQ22" s="54"/>
      <c r="AR22" s="54">
        <v>130</v>
      </c>
      <c r="AS22" s="54"/>
      <c r="AT22" s="54"/>
      <c r="AU22" s="21">
        <f>IF(AV22&lt;6,SUM(E22:AT22),SUM(LARGE(E22:AT22,{1;2;3;4;5;6})))</f>
        <v>1720</v>
      </c>
      <c r="AV22" s="55">
        <f t="shared" si="0"/>
        <v>5</v>
      </c>
      <c r="BY22" s="12"/>
      <c r="BZ22" s="22"/>
      <c r="CA22" s="22"/>
      <c r="CB22" s="22"/>
      <c r="CC22" s="22"/>
    </row>
    <row r="23" spans="1:81" x14ac:dyDescent="0.2">
      <c r="A23" s="62">
        <v>22</v>
      </c>
      <c r="B23" s="6" t="s">
        <v>77</v>
      </c>
      <c r="C23" s="78" t="s">
        <v>357</v>
      </c>
      <c r="D23" s="6" t="s">
        <v>148</v>
      </c>
      <c r="E23" s="29"/>
      <c r="F23" s="29"/>
      <c r="G23" s="29"/>
      <c r="H23" s="29"/>
      <c r="I23" s="29"/>
      <c r="J23" s="29"/>
      <c r="K23" s="29"/>
      <c r="L23" s="29"/>
      <c r="M23" s="29">
        <v>250</v>
      </c>
      <c r="N23" s="29"/>
      <c r="O23" s="29"/>
      <c r="P23" s="29"/>
      <c r="Q23" s="29"/>
      <c r="R23" s="29"/>
      <c r="S23" s="29"/>
      <c r="T23" s="29"/>
      <c r="U23" s="29"/>
      <c r="V23" s="29"/>
      <c r="W23" s="29">
        <v>125</v>
      </c>
      <c r="X23" s="29">
        <v>550</v>
      </c>
      <c r="Y23" s="29"/>
      <c r="Z23" s="29">
        <v>480</v>
      </c>
      <c r="AA23" s="29">
        <v>45</v>
      </c>
      <c r="AB23" s="29"/>
      <c r="AC23" s="29">
        <v>125</v>
      </c>
      <c r="AD23" s="29"/>
      <c r="AE23" s="29"/>
      <c r="AF23" s="29"/>
      <c r="AG23" s="29"/>
      <c r="AH23" s="29">
        <v>130</v>
      </c>
      <c r="AI23" s="29"/>
      <c r="AJ23" s="29"/>
      <c r="AK23" s="29"/>
      <c r="AL23" s="29"/>
      <c r="AM23" s="29"/>
      <c r="AN23" s="29">
        <v>100</v>
      </c>
      <c r="AO23" s="29"/>
      <c r="AP23" s="29"/>
      <c r="AQ23" s="29"/>
      <c r="AR23" s="29"/>
      <c r="AS23" s="29"/>
      <c r="AT23" s="48"/>
      <c r="AU23" s="21">
        <f>IF(AV23&lt;6,SUM(E23:AT23),SUM(LARGE(E23:AT23,{1;2;3;4;5;6})))</f>
        <v>1660</v>
      </c>
      <c r="AV23" s="55">
        <f t="shared" si="0"/>
        <v>8</v>
      </c>
      <c r="BY23" s="12"/>
      <c r="BZ23" s="22"/>
      <c r="CA23" s="22"/>
      <c r="CB23" s="22"/>
      <c r="CC23" s="22"/>
    </row>
    <row r="24" spans="1:81" x14ac:dyDescent="0.2">
      <c r="A24" s="58">
        <v>23</v>
      </c>
      <c r="B24" s="26" t="s">
        <v>77</v>
      </c>
      <c r="C24" s="78" t="s">
        <v>86</v>
      </c>
      <c r="D24" s="8" t="s">
        <v>130</v>
      </c>
      <c r="E24" s="29"/>
      <c r="F24" s="29"/>
      <c r="G24" s="29"/>
      <c r="H24" s="29">
        <v>160</v>
      </c>
      <c r="I24" s="29"/>
      <c r="J24" s="29"/>
      <c r="K24" s="29"/>
      <c r="L24" s="29"/>
      <c r="M24" s="29">
        <v>393.3</v>
      </c>
      <c r="N24" s="29"/>
      <c r="O24" s="29"/>
      <c r="P24" s="29"/>
      <c r="Q24" s="29"/>
      <c r="R24" s="29"/>
      <c r="S24" s="29"/>
      <c r="T24" s="29"/>
      <c r="U24" s="29"/>
      <c r="V24" s="29"/>
      <c r="W24" s="29">
        <v>300</v>
      </c>
      <c r="X24" s="29"/>
      <c r="Y24" s="29"/>
      <c r="Z24" s="29">
        <v>480</v>
      </c>
      <c r="AA24" s="29"/>
      <c r="AB24" s="29"/>
      <c r="AC24" s="29">
        <v>326.7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54"/>
      <c r="AU24" s="21">
        <f>IF(AV24&lt;6,SUM(E24:AT24),SUM(LARGE(E24:AT24,{1;2;3;4;5;6})))</f>
        <v>1660</v>
      </c>
      <c r="AV24" s="55">
        <f t="shared" si="0"/>
        <v>5</v>
      </c>
      <c r="BY24" s="12"/>
      <c r="BZ24" s="22"/>
      <c r="CA24" s="22"/>
      <c r="CB24" s="22"/>
      <c r="CC24" s="22"/>
    </row>
    <row r="25" spans="1:81" x14ac:dyDescent="0.2">
      <c r="A25" s="58">
        <v>24</v>
      </c>
      <c r="B25" s="26" t="s">
        <v>77</v>
      </c>
      <c r="C25" s="78" t="s">
        <v>86</v>
      </c>
      <c r="D25" s="6" t="s">
        <v>133</v>
      </c>
      <c r="E25" s="29"/>
      <c r="F25" s="29"/>
      <c r="G25" s="29"/>
      <c r="H25" s="29">
        <v>160</v>
      </c>
      <c r="I25" s="29"/>
      <c r="J25" s="29"/>
      <c r="K25" s="29"/>
      <c r="L25" s="29"/>
      <c r="M25" s="29">
        <v>393.3</v>
      </c>
      <c r="N25" s="29"/>
      <c r="O25" s="29"/>
      <c r="P25" s="29"/>
      <c r="Q25" s="29"/>
      <c r="R25" s="29"/>
      <c r="S25" s="29"/>
      <c r="T25" s="29"/>
      <c r="U25" s="29"/>
      <c r="V25" s="29"/>
      <c r="W25" s="29">
        <v>300</v>
      </c>
      <c r="X25" s="29"/>
      <c r="Y25" s="29"/>
      <c r="Z25" s="29">
        <v>480</v>
      </c>
      <c r="AA25" s="29"/>
      <c r="AB25" s="29"/>
      <c r="AC25" s="29">
        <v>326.7</v>
      </c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54"/>
      <c r="AU25" s="21">
        <f>IF(AV25&lt;6,SUM(E25:AT25),SUM(LARGE(E25:AT25,{1;2;3;4;5;6})))</f>
        <v>1660</v>
      </c>
      <c r="AV25" s="55">
        <f t="shared" si="0"/>
        <v>5</v>
      </c>
      <c r="BY25" s="12"/>
      <c r="BZ25" s="22"/>
      <c r="CA25" s="22"/>
      <c r="CB25" s="22"/>
      <c r="CC25" s="22"/>
    </row>
    <row r="26" spans="1:81" x14ac:dyDescent="0.2">
      <c r="A26" s="58">
        <v>25</v>
      </c>
      <c r="B26" s="26" t="s">
        <v>77</v>
      </c>
      <c r="C26" s="78" t="s">
        <v>137</v>
      </c>
      <c r="D26" s="8" t="s">
        <v>237</v>
      </c>
      <c r="E26" s="29"/>
      <c r="F26" s="29"/>
      <c r="G26" s="29"/>
      <c r="H26" s="29"/>
      <c r="I26" s="29"/>
      <c r="J26" s="29"/>
      <c r="K26" s="29"/>
      <c r="L26" s="29"/>
      <c r="M26" s="29">
        <v>250</v>
      </c>
      <c r="N26" s="29"/>
      <c r="O26" s="29"/>
      <c r="P26" s="29"/>
      <c r="Q26" s="29"/>
      <c r="R26" s="29"/>
      <c r="S26" s="29"/>
      <c r="T26" s="29"/>
      <c r="U26" s="29"/>
      <c r="V26" s="29"/>
      <c r="W26" s="29">
        <v>125</v>
      </c>
      <c r="X26" s="29">
        <v>550</v>
      </c>
      <c r="Y26" s="29"/>
      <c r="Z26" s="29">
        <v>480</v>
      </c>
      <c r="AA26" s="29"/>
      <c r="AB26" s="29"/>
      <c r="AC26" s="29"/>
      <c r="AD26" s="29"/>
      <c r="AE26" s="29"/>
      <c r="AF26" s="29"/>
      <c r="AG26" s="29"/>
      <c r="AH26" s="29"/>
      <c r="AI26" s="29"/>
      <c r="AJ26" s="29">
        <v>250</v>
      </c>
      <c r="AK26" s="29"/>
      <c r="AL26" s="29"/>
      <c r="AM26" s="29"/>
      <c r="AN26" s="29"/>
      <c r="AO26" s="29"/>
      <c r="AP26" s="29"/>
      <c r="AQ26" s="29"/>
      <c r="AR26" s="29"/>
      <c r="AS26" s="29"/>
      <c r="AT26" s="54"/>
      <c r="AU26" s="21">
        <f>IF(AV26&lt;6,SUM(E26:AT26),SUM(LARGE(E26:AT26,{1;2;3;4;5;6})))</f>
        <v>1655</v>
      </c>
      <c r="AV26" s="55">
        <f t="shared" si="0"/>
        <v>5</v>
      </c>
      <c r="BY26" s="12"/>
      <c r="BZ26" s="22"/>
      <c r="CA26" s="22"/>
      <c r="CB26" s="22"/>
      <c r="CC26" s="22"/>
    </row>
    <row r="27" spans="1:81" x14ac:dyDescent="0.2">
      <c r="A27" s="58">
        <v>26</v>
      </c>
      <c r="B27" s="26" t="s">
        <v>77</v>
      </c>
      <c r="C27" s="78" t="s">
        <v>169</v>
      </c>
      <c r="D27" s="6" t="s">
        <v>19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>
        <v>190</v>
      </c>
      <c r="T27" s="29"/>
      <c r="U27" s="29"/>
      <c r="V27" s="29"/>
      <c r="W27" s="29">
        <v>560</v>
      </c>
      <c r="X27" s="29"/>
      <c r="Y27" s="29"/>
      <c r="Z27" s="29">
        <v>480</v>
      </c>
      <c r="AA27" s="29"/>
      <c r="AB27" s="29"/>
      <c r="AC27" s="29">
        <v>393.3</v>
      </c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54"/>
      <c r="AU27" s="21">
        <f>IF(AV27&lt;6,SUM(E27:AT27),SUM(LARGE(E27:AT27,{1;2;3;4;5;6})))</f>
        <v>1623.3</v>
      </c>
      <c r="AV27" s="55">
        <f t="shared" si="0"/>
        <v>4</v>
      </c>
      <c r="BY27" s="12"/>
      <c r="BZ27" s="22"/>
      <c r="CA27" s="22"/>
      <c r="CB27" s="22"/>
      <c r="CC27" s="22"/>
    </row>
    <row r="28" spans="1:81" x14ac:dyDescent="0.2">
      <c r="A28" s="58">
        <v>27</v>
      </c>
      <c r="B28" s="26" t="s">
        <v>77</v>
      </c>
      <c r="C28" s="78" t="s">
        <v>1229</v>
      </c>
      <c r="D28" s="6" t="s">
        <v>170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>
        <v>360</v>
      </c>
      <c r="X28" s="29"/>
      <c r="Y28" s="29"/>
      <c r="Z28" s="29">
        <v>480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>
        <v>360</v>
      </c>
      <c r="AK28" s="29"/>
      <c r="AL28" s="29">
        <v>350</v>
      </c>
      <c r="AM28" s="29"/>
      <c r="AN28" s="29"/>
      <c r="AO28" s="29"/>
      <c r="AP28" s="29"/>
      <c r="AQ28" s="29"/>
      <c r="AR28" s="29"/>
      <c r="AS28" s="29"/>
      <c r="AT28" s="29"/>
      <c r="AU28" s="21">
        <f>IF(AV28&lt;6,SUM(E28:AT28),SUM(LARGE(E28:AT28,{1;2;3;4;5;6})))</f>
        <v>1550</v>
      </c>
      <c r="AV28" s="55">
        <f t="shared" si="0"/>
        <v>4</v>
      </c>
      <c r="BY28" s="12"/>
      <c r="BZ28" s="22"/>
      <c r="CA28" s="22"/>
      <c r="CB28" s="22"/>
      <c r="CC28" s="22"/>
    </row>
    <row r="29" spans="1:81" x14ac:dyDescent="0.2">
      <c r="A29" s="58">
        <v>28</v>
      </c>
      <c r="B29" s="26" t="s">
        <v>77</v>
      </c>
      <c r="C29" s="78" t="s">
        <v>79</v>
      </c>
      <c r="D29" s="6" t="s">
        <v>557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>
        <v>160</v>
      </c>
      <c r="T29" s="29"/>
      <c r="U29" s="29"/>
      <c r="V29" s="29"/>
      <c r="W29" s="29"/>
      <c r="X29" s="29"/>
      <c r="Y29" s="29"/>
      <c r="Z29" s="29">
        <v>660</v>
      </c>
      <c r="AA29" s="29"/>
      <c r="AB29" s="29"/>
      <c r="AC29" s="29"/>
      <c r="AD29" s="29"/>
      <c r="AE29" s="29"/>
      <c r="AF29" s="29"/>
      <c r="AG29" s="29"/>
      <c r="AH29" s="29"/>
      <c r="AI29" s="29"/>
      <c r="AJ29" s="29">
        <v>360</v>
      </c>
      <c r="AK29" s="29"/>
      <c r="AL29" s="29"/>
      <c r="AM29" s="29"/>
      <c r="AN29" s="29"/>
      <c r="AO29" s="29"/>
      <c r="AP29" s="29"/>
      <c r="AQ29" s="29"/>
      <c r="AR29" s="29"/>
      <c r="AS29" s="29"/>
      <c r="AT29" s="48"/>
      <c r="AU29" s="21">
        <f>IF(AV29&lt;6,SUM(E29:AT29),SUM(LARGE(E29:AT29,{1;2;3;4;5;6})))</f>
        <v>1180</v>
      </c>
      <c r="AV29" s="55">
        <f t="shared" si="0"/>
        <v>3</v>
      </c>
      <c r="BY29" s="12"/>
      <c r="BZ29" s="22"/>
      <c r="CA29" s="22"/>
      <c r="CB29" s="22"/>
      <c r="CC29" s="22"/>
    </row>
    <row r="30" spans="1:81" x14ac:dyDescent="0.2">
      <c r="A30" s="58">
        <v>29</v>
      </c>
      <c r="B30" s="6" t="s">
        <v>77</v>
      </c>
      <c r="C30" s="77" t="s">
        <v>78</v>
      </c>
      <c r="D30" s="26" t="s">
        <v>467</v>
      </c>
      <c r="E30" s="29"/>
      <c r="F30" s="29"/>
      <c r="G30" s="29"/>
      <c r="H30" s="29"/>
      <c r="I30" s="29"/>
      <c r="J30" s="29"/>
      <c r="K30" s="29"/>
      <c r="L30" s="29"/>
      <c r="M30" s="29">
        <v>393.3</v>
      </c>
      <c r="N30" s="29"/>
      <c r="O30" s="29"/>
      <c r="P30" s="29"/>
      <c r="Q30" s="29"/>
      <c r="R30" s="29"/>
      <c r="S30" s="29"/>
      <c r="T30" s="29"/>
      <c r="U30" s="29"/>
      <c r="V30" s="29"/>
      <c r="W30" s="29">
        <v>260</v>
      </c>
      <c r="X30" s="29"/>
      <c r="Y30" s="29"/>
      <c r="Z30" s="29">
        <v>480</v>
      </c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48"/>
      <c r="AU30" s="21">
        <f>IF(AV30&lt;6,SUM(E30:AT30),SUM(LARGE(E30:AT30,{1;2;3;4;5;6})))</f>
        <v>1133.3</v>
      </c>
      <c r="AV30" s="55">
        <f t="shared" si="0"/>
        <v>3</v>
      </c>
      <c r="BY30" s="12"/>
      <c r="BZ30" s="22"/>
      <c r="CA30" s="22"/>
      <c r="CB30" s="22"/>
      <c r="CC30" s="22"/>
    </row>
    <row r="31" spans="1:81" x14ac:dyDescent="0.2">
      <c r="A31" s="58">
        <v>30</v>
      </c>
      <c r="B31" s="6" t="s">
        <v>77</v>
      </c>
      <c r="C31" s="78" t="s">
        <v>79</v>
      </c>
      <c r="D31" s="6" t="s">
        <v>280</v>
      </c>
      <c r="E31" s="85"/>
      <c r="F31" s="85"/>
      <c r="G31" s="29">
        <v>55</v>
      </c>
      <c r="H31" s="85">
        <v>0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29">
        <v>100</v>
      </c>
      <c r="T31" s="29"/>
      <c r="U31" s="29"/>
      <c r="V31" s="29"/>
      <c r="W31" s="29">
        <v>215</v>
      </c>
      <c r="X31" s="29"/>
      <c r="Y31" s="29"/>
      <c r="Z31" s="29"/>
      <c r="AA31" s="29"/>
      <c r="AB31" s="29"/>
      <c r="AC31" s="29">
        <v>300</v>
      </c>
      <c r="AD31" s="29"/>
      <c r="AE31" s="29"/>
      <c r="AF31" s="29"/>
      <c r="AG31" s="29"/>
      <c r="AH31" s="29"/>
      <c r="AI31" s="29"/>
      <c r="AJ31" s="29">
        <v>300</v>
      </c>
      <c r="AK31" s="29"/>
      <c r="AL31" s="29"/>
      <c r="AM31" s="29">
        <v>130</v>
      </c>
      <c r="AN31" s="29"/>
      <c r="AO31" s="29"/>
      <c r="AP31" s="29"/>
      <c r="AQ31" s="29"/>
      <c r="AR31" s="29"/>
      <c r="AS31" s="29"/>
      <c r="AT31" s="48"/>
      <c r="AU31" s="21">
        <f>IF(AV31&lt;6,SUM(E31:AT31),SUM(LARGE(E31:AT31,{1;2;3;4;5;6})))</f>
        <v>1100</v>
      </c>
      <c r="AV31" s="55">
        <f t="shared" si="0"/>
        <v>7</v>
      </c>
      <c r="BY31" s="12"/>
      <c r="BZ31" s="22"/>
      <c r="CA31" s="22"/>
      <c r="CB31" s="22"/>
      <c r="CC31" s="22"/>
    </row>
    <row r="32" spans="1:81" x14ac:dyDescent="0.2">
      <c r="A32" s="58">
        <v>31</v>
      </c>
      <c r="B32" s="26" t="s">
        <v>77</v>
      </c>
      <c r="C32" s="79" t="s">
        <v>84</v>
      </c>
      <c r="D32" s="8" t="s">
        <v>16</v>
      </c>
      <c r="E32" s="29">
        <v>80</v>
      </c>
      <c r="F32" s="29"/>
      <c r="G32" s="29"/>
      <c r="H32" s="29"/>
      <c r="I32" s="29"/>
      <c r="J32" s="29"/>
      <c r="K32" s="29"/>
      <c r="L32" s="29"/>
      <c r="M32" s="29">
        <v>300</v>
      </c>
      <c r="N32" s="29"/>
      <c r="O32" s="29"/>
      <c r="P32" s="29"/>
      <c r="Q32" s="29"/>
      <c r="R32" s="29">
        <v>130</v>
      </c>
      <c r="S32" s="29"/>
      <c r="T32" s="29"/>
      <c r="U32" s="29"/>
      <c r="V32" s="29"/>
      <c r="W32" s="29"/>
      <c r="X32" s="29"/>
      <c r="Y32" s="29"/>
      <c r="Z32" s="29"/>
      <c r="AA32" s="29">
        <v>55</v>
      </c>
      <c r="AB32" s="29"/>
      <c r="AC32" s="29">
        <v>190</v>
      </c>
      <c r="AD32" s="29">
        <v>250</v>
      </c>
      <c r="AE32" s="29"/>
      <c r="AF32" s="29">
        <v>100</v>
      </c>
      <c r="AG32" s="29"/>
      <c r="AH32" s="29"/>
      <c r="AI32" s="29"/>
      <c r="AJ32" s="29"/>
      <c r="AK32" s="29"/>
      <c r="AL32" s="29"/>
      <c r="AM32" s="29"/>
      <c r="AN32" s="29"/>
      <c r="AO32" s="29">
        <v>80</v>
      </c>
      <c r="AP32" s="29"/>
      <c r="AQ32" s="29"/>
      <c r="AR32" s="29"/>
      <c r="AS32" s="29"/>
      <c r="AT32" s="54"/>
      <c r="AU32" s="21">
        <f>IF(AV32&lt;6,SUM(E32:AT32),SUM(LARGE(E32:AT32,{1;2;3;4;5;6})))</f>
        <v>1050</v>
      </c>
      <c r="AV32" s="55">
        <f t="shared" si="0"/>
        <v>8</v>
      </c>
      <c r="BY32" s="12"/>
      <c r="BZ32" s="22"/>
      <c r="CA32" s="22"/>
      <c r="CB32" s="22"/>
      <c r="CC32" s="22"/>
    </row>
    <row r="33" spans="1:81" x14ac:dyDescent="0.2">
      <c r="A33" s="58">
        <v>32</v>
      </c>
      <c r="B33" s="26" t="s">
        <v>77</v>
      </c>
      <c r="C33" s="78" t="s">
        <v>82</v>
      </c>
      <c r="D33" s="8" t="s">
        <v>48</v>
      </c>
      <c r="E33" s="54"/>
      <c r="F33" s="54"/>
      <c r="G33" s="54">
        <v>190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>
        <v>360</v>
      </c>
      <c r="X33" s="54"/>
      <c r="Y33" s="54"/>
      <c r="Z33" s="54">
        <v>480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21">
        <f>IF(AV33&lt;6,SUM(E33:AT33),SUM(LARGE(E33:AT33,{1;2;3;4;5;6})))</f>
        <v>1030</v>
      </c>
      <c r="AV33" s="55">
        <f t="shared" si="0"/>
        <v>3</v>
      </c>
      <c r="BY33" s="12"/>
      <c r="BZ33" s="22"/>
      <c r="CA33" s="22"/>
      <c r="CB33" s="22"/>
      <c r="CC33" s="22"/>
    </row>
    <row r="34" spans="1:81" x14ac:dyDescent="0.2">
      <c r="A34" s="58">
        <v>33</v>
      </c>
      <c r="B34" s="26" t="s">
        <v>77</v>
      </c>
      <c r="C34" s="78" t="s">
        <v>83</v>
      </c>
      <c r="D34" s="6" t="s">
        <v>289</v>
      </c>
      <c r="E34" s="86">
        <v>0</v>
      </c>
      <c r="F34" s="86"/>
      <c r="G34" s="86"/>
      <c r="H34" s="86">
        <v>0</v>
      </c>
      <c r="I34" s="86"/>
      <c r="J34" s="86"/>
      <c r="K34" s="86"/>
      <c r="L34" s="86"/>
      <c r="M34" s="86">
        <v>0</v>
      </c>
      <c r="N34" s="86"/>
      <c r="O34" s="86"/>
      <c r="P34" s="86"/>
      <c r="Q34" s="86"/>
      <c r="R34" s="86"/>
      <c r="S34" s="86"/>
      <c r="T34" s="86"/>
      <c r="U34" s="86"/>
      <c r="V34" s="86"/>
      <c r="W34" s="86">
        <v>0</v>
      </c>
      <c r="X34" s="86"/>
      <c r="Y34" s="86"/>
      <c r="Z34" s="54">
        <v>480</v>
      </c>
      <c r="AA34" s="54">
        <v>50</v>
      </c>
      <c r="AB34" s="54"/>
      <c r="AC34" s="54">
        <v>160</v>
      </c>
      <c r="AD34" s="54">
        <v>100</v>
      </c>
      <c r="AE34" s="54"/>
      <c r="AF34" s="54"/>
      <c r="AG34" s="54"/>
      <c r="AH34" s="54"/>
      <c r="AI34" s="54"/>
      <c r="AJ34" s="54">
        <v>160</v>
      </c>
      <c r="AK34" s="54">
        <v>55</v>
      </c>
      <c r="AL34" s="54"/>
      <c r="AM34" s="54"/>
      <c r="AN34" s="54"/>
      <c r="AO34" s="54">
        <v>55</v>
      </c>
      <c r="AP34" s="54"/>
      <c r="AQ34" s="54"/>
      <c r="AR34" s="54"/>
      <c r="AS34" s="54"/>
      <c r="AT34" s="54"/>
      <c r="AU34" s="21">
        <f>IF(AV34&lt;6,SUM(E34:AT34),SUM(LARGE(E34:AT34,{1;2;3;4;5;6})))</f>
        <v>1010</v>
      </c>
      <c r="AV34" s="55">
        <f t="shared" si="0"/>
        <v>11</v>
      </c>
      <c r="BY34" s="12"/>
      <c r="BZ34" s="22"/>
      <c r="CA34" s="22"/>
      <c r="CB34" s="22"/>
      <c r="CC34" s="22"/>
    </row>
    <row r="35" spans="1:81" x14ac:dyDescent="0.2">
      <c r="A35" s="58">
        <v>34</v>
      </c>
      <c r="B35" s="26" t="s">
        <v>77</v>
      </c>
      <c r="C35" s="78" t="s">
        <v>78</v>
      </c>
      <c r="D35" s="6" t="s">
        <v>194</v>
      </c>
      <c r="E35" s="54">
        <v>130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>
        <v>130</v>
      </c>
      <c r="S35" s="54"/>
      <c r="T35" s="54"/>
      <c r="U35" s="54"/>
      <c r="V35" s="54"/>
      <c r="W35" s="54">
        <v>148.30000000000001</v>
      </c>
      <c r="X35" s="54"/>
      <c r="Y35" s="54"/>
      <c r="Z35" s="54"/>
      <c r="AA35" s="54">
        <v>100</v>
      </c>
      <c r="AB35" s="54"/>
      <c r="AC35" s="54">
        <v>250</v>
      </c>
      <c r="AD35" s="54">
        <v>250</v>
      </c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1">
        <f>IF(AV35&lt;6,SUM(E35:AT35),SUM(LARGE(E35:AT35,{1;2;3;4;5;6})))</f>
        <v>1008.3</v>
      </c>
      <c r="AV35" s="55">
        <f t="shared" si="0"/>
        <v>6</v>
      </c>
      <c r="BY35" s="12"/>
      <c r="BZ35" s="22"/>
      <c r="CA35" s="22"/>
      <c r="CB35" s="22"/>
      <c r="CC35" s="22"/>
    </row>
    <row r="36" spans="1:81" x14ac:dyDescent="0.2">
      <c r="A36" s="58">
        <v>35</v>
      </c>
      <c r="B36" s="26" t="s">
        <v>77</v>
      </c>
      <c r="C36" s="78" t="s">
        <v>83</v>
      </c>
      <c r="D36" s="37" t="s">
        <v>134</v>
      </c>
      <c r="E36" s="29"/>
      <c r="F36" s="29"/>
      <c r="G36" s="29">
        <v>250</v>
      </c>
      <c r="H36" s="29">
        <v>460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>
        <v>190</v>
      </c>
      <c r="AN36" s="29"/>
      <c r="AO36" s="29"/>
      <c r="AP36" s="29"/>
      <c r="AQ36" s="29"/>
      <c r="AR36" s="29"/>
      <c r="AS36" s="29"/>
      <c r="AT36" s="54"/>
      <c r="AU36" s="21">
        <f>IF(AV36&lt;6,SUM(E36:AT36),SUM(LARGE(E36:AT36,{1;2;3;4;5;6})))</f>
        <v>900</v>
      </c>
      <c r="AV36" s="55">
        <f t="shared" si="0"/>
        <v>3</v>
      </c>
      <c r="BY36" s="12"/>
      <c r="BZ36" s="22"/>
      <c r="CA36" s="22"/>
      <c r="CB36" s="22"/>
      <c r="CC36" s="22"/>
    </row>
    <row r="37" spans="1:81" x14ac:dyDescent="0.2">
      <c r="A37" s="58">
        <v>36</v>
      </c>
      <c r="B37" s="6" t="s">
        <v>469</v>
      </c>
      <c r="C37" s="78" t="s">
        <v>464</v>
      </c>
      <c r="D37" s="6" t="s">
        <v>468</v>
      </c>
      <c r="E37" s="54"/>
      <c r="F37" s="54"/>
      <c r="G37" s="54"/>
      <c r="H37" s="86">
        <v>0</v>
      </c>
      <c r="I37" s="86"/>
      <c r="J37" s="86"/>
      <c r="K37" s="86"/>
      <c r="L37" s="86"/>
      <c r="M37" s="54">
        <v>393.3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>
        <v>460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48"/>
      <c r="AU37" s="21">
        <f>IF(AV37&lt;6,SUM(E37:AT37),SUM(LARGE(E37:AT37,{1;2;3;4;5;6})))</f>
        <v>853.3</v>
      </c>
      <c r="AV37" s="55">
        <f t="shared" si="0"/>
        <v>3</v>
      </c>
      <c r="BY37" s="12"/>
      <c r="BZ37" s="22"/>
      <c r="CA37" s="22"/>
      <c r="CB37" s="22"/>
      <c r="CC37" s="22"/>
    </row>
    <row r="38" spans="1:81" x14ac:dyDescent="0.2">
      <c r="A38" s="58">
        <v>37</v>
      </c>
      <c r="B38" s="26" t="s">
        <v>77</v>
      </c>
      <c r="C38" s="78" t="s">
        <v>78</v>
      </c>
      <c r="D38" s="6" t="s">
        <v>395</v>
      </c>
      <c r="E38" s="54"/>
      <c r="F38" s="54"/>
      <c r="G38" s="54"/>
      <c r="H38" s="54"/>
      <c r="I38" s="54"/>
      <c r="J38" s="54"/>
      <c r="K38" s="54"/>
      <c r="L38" s="54">
        <v>80</v>
      </c>
      <c r="M38" s="54">
        <v>125</v>
      </c>
      <c r="N38" s="54"/>
      <c r="O38" s="54"/>
      <c r="P38" s="54"/>
      <c r="Q38" s="54"/>
      <c r="R38" s="54">
        <v>100</v>
      </c>
      <c r="S38" s="54"/>
      <c r="T38" s="54"/>
      <c r="U38" s="54">
        <v>130</v>
      </c>
      <c r="V38" s="54"/>
      <c r="W38" s="54"/>
      <c r="X38" s="54"/>
      <c r="Y38" s="54">
        <v>80</v>
      </c>
      <c r="Z38" s="54"/>
      <c r="AA38" s="54">
        <v>70</v>
      </c>
      <c r="AB38" s="54"/>
      <c r="AC38" s="54">
        <v>125</v>
      </c>
      <c r="AD38" s="86">
        <v>0</v>
      </c>
      <c r="AE38" s="54"/>
      <c r="AF38" s="54"/>
      <c r="AG38" s="54"/>
      <c r="AH38" s="54">
        <v>100</v>
      </c>
      <c r="AI38" s="54"/>
      <c r="AJ38" s="54">
        <v>190</v>
      </c>
      <c r="AK38" s="54">
        <v>100</v>
      </c>
      <c r="AL38" s="54"/>
      <c r="AM38" s="54"/>
      <c r="AN38" s="54"/>
      <c r="AO38" s="54">
        <v>55</v>
      </c>
      <c r="AP38" s="54"/>
      <c r="AQ38" s="54"/>
      <c r="AR38" s="54"/>
      <c r="AS38" s="54"/>
      <c r="AT38" s="48"/>
      <c r="AU38" s="21">
        <f>IF(AV38&lt;6,SUM(E38:AT38),SUM(LARGE(E38:AT38,{1;2;3;4;5;6})))</f>
        <v>770</v>
      </c>
      <c r="AV38" s="55">
        <f t="shared" si="0"/>
        <v>12</v>
      </c>
      <c r="BY38" s="12"/>
      <c r="BZ38" s="22"/>
      <c r="CA38" s="22"/>
      <c r="CB38" s="22"/>
      <c r="CC38" s="22"/>
    </row>
    <row r="39" spans="1:81" x14ac:dyDescent="0.2">
      <c r="A39" s="58">
        <v>38</v>
      </c>
      <c r="B39" s="26" t="s">
        <v>77</v>
      </c>
      <c r="C39" s="78" t="s">
        <v>79</v>
      </c>
      <c r="D39" s="6" t="s">
        <v>471</v>
      </c>
      <c r="E39" s="29"/>
      <c r="F39" s="29"/>
      <c r="G39" s="29"/>
      <c r="H39" s="29"/>
      <c r="I39" s="29"/>
      <c r="J39" s="29"/>
      <c r="K39" s="29"/>
      <c r="L39" s="29"/>
      <c r="M39" s="29">
        <v>160</v>
      </c>
      <c r="N39" s="29"/>
      <c r="O39" s="29"/>
      <c r="P39" s="29"/>
      <c r="Q39" s="29"/>
      <c r="R39" s="29">
        <v>55</v>
      </c>
      <c r="S39" s="29"/>
      <c r="T39" s="29"/>
      <c r="U39" s="29">
        <v>55</v>
      </c>
      <c r="V39" s="29"/>
      <c r="W39" s="29">
        <v>148.30000000000001</v>
      </c>
      <c r="X39" s="29"/>
      <c r="Y39" s="29">
        <v>55</v>
      </c>
      <c r="Z39" s="29"/>
      <c r="AA39" s="29">
        <v>100</v>
      </c>
      <c r="AB39" s="29"/>
      <c r="AC39" s="29"/>
      <c r="AD39" s="29"/>
      <c r="AE39" s="29"/>
      <c r="AF39" s="29">
        <v>100</v>
      </c>
      <c r="AG39" s="29"/>
      <c r="AH39" s="29"/>
      <c r="AI39" s="29"/>
      <c r="AJ39" s="29"/>
      <c r="AK39" s="29">
        <v>130</v>
      </c>
      <c r="AL39" s="29"/>
      <c r="AM39" s="29"/>
      <c r="AN39" s="29"/>
      <c r="AO39" s="29">
        <v>130</v>
      </c>
      <c r="AP39" s="29"/>
      <c r="AQ39" s="29"/>
      <c r="AR39" s="29"/>
      <c r="AS39" s="29"/>
      <c r="AT39" s="30"/>
      <c r="AU39" s="21">
        <f>IF(AV39&lt;6,SUM(E39:AT39),SUM(LARGE(E39:AT39,{1;2;3;4;5;6})))</f>
        <v>768.3</v>
      </c>
      <c r="AV39" s="55">
        <f t="shared" si="0"/>
        <v>9</v>
      </c>
      <c r="BY39" s="12"/>
      <c r="BZ39" s="22"/>
      <c r="CA39" s="22"/>
      <c r="CB39" s="22"/>
      <c r="CC39" s="22"/>
    </row>
    <row r="40" spans="1:81" x14ac:dyDescent="0.2">
      <c r="A40" s="58">
        <v>39</v>
      </c>
      <c r="B40" s="26" t="s">
        <v>77</v>
      </c>
      <c r="C40" s="78" t="s">
        <v>79</v>
      </c>
      <c r="D40" s="6" t="s">
        <v>315</v>
      </c>
      <c r="E40" s="30"/>
      <c r="F40" s="30"/>
      <c r="G40" s="30">
        <v>30</v>
      </c>
      <c r="H40" s="30">
        <v>130</v>
      </c>
      <c r="I40" s="30"/>
      <c r="J40" s="30"/>
      <c r="K40" s="30"/>
      <c r="L40" s="30"/>
      <c r="M40" s="30">
        <v>160</v>
      </c>
      <c r="N40" s="30"/>
      <c r="O40" s="30"/>
      <c r="P40" s="30"/>
      <c r="Q40" s="30"/>
      <c r="R40" s="30"/>
      <c r="S40" s="30">
        <v>80</v>
      </c>
      <c r="T40" s="30"/>
      <c r="U40" s="30"/>
      <c r="V40" s="30"/>
      <c r="W40" s="30">
        <v>170</v>
      </c>
      <c r="X40" s="30"/>
      <c r="Y40" s="30"/>
      <c r="Z40" s="30"/>
      <c r="AA40" s="30"/>
      <c r="AB40" s="30"/>
      <c r="AC40" s="30">
        <v>160</v>
      </c>
      <c r="AD40" s="30"/>
      <c r="AE40" s="30"/>
      <c r="AF40" s="30"/>
      <c r="AG40" s="30"/>
      <c r="AH40" s="30"/>
      <c r="AI40" s="30"/>
      <c r="AJ40" s="30"/>
      <c r="AK40" s="30"/>
      <c r="AL40" s="30"/>
      <c r="AM40" s="30">
        <v>55</v>
      </c>
      <c r="AN40" s="30"/>
      <c r="AO40" s="30"/>
      <c r="AP40" s="30"/>
      <c r="AQ40" s="30"/>
      <c r="AR40" s="30"/>
      <c r="AS40" s="30"/>
      <c r="AT40" s="54"/>
      <c r="AU40" s="21">
        <f>IF(AV40&lt;6,SUM(E40:AT40),SUM(LARGE(E40:AT40,{1;2;3;4;5;6})))</f>
        <v>755</v>
      </c>
      <c r="AV40" s="55">
        <f t="shared" si="0"/>
        <v>7</v>
      </c>
      <c r="BY40" s="12"/>
      <c r="BZ40" s="22"/>
      <c r="CA40" s="22"/>
      <c r="CB40" s="22"/>
      <c r="CC40" s="22"/>
    </row>
    <row r="41" spans="1:81" x14ac:dyDescent="0.2">
      <c r="A41" s="58">
        <v>40</v>
      </c>
      <c r="B41" s="26" t="s">
        <v>77</v>
      </c>
      <c r="C41" s="78" t="s">
        <v>343</v>
      </c>
      <c r="D41" s="6" t="s">
        <v>145</v>
      </c>
      <c r="E41" s="54"/>
      <c r="F41" s="54">
        <v>70</v>
      </c>
      <c r="G41" s="54"/>
      <c r="H41" s="54">
        <v>125</v>
      </c>
      <c r="I41" s="54">
        <v>55</v>
      </c>
      <c r="J41" s="54"/>
      <c r="K41" s="54"/>
      <c r="L41" s="54"/>
      <c r="M41" s="54">
        <v>125</v>
      </c>
      <c r="N41" s="54"/>
      <c r="O41" s="54"/>
      <c r="P41" s="54"/>
      <c r="Q41" s="54"/>
      <c r="R41" s="54"/>
      <c r="S41" s="54"/>
      <c r="T41" s="54"/>
      <c r="U41" s="54"/>
      <c r="V41" s="54">
        <v>100</v>
      </c>
      <c r="W41" s="54">
        <v>148.30000000000001</v>
      </c>
      <c r="X41" s="54"/>
      <c r="Y41" s="54"/>
      <c r="Z41" s="54"/>
      <c r="AA41" s="54">
        <v>45</v>
      </c>
      <c r="AB41" s="54"/>
      <c r="AC41" s="54">
        <v>70</v>
      </c>
      <c r="AD41" s="54"/>
      <c r="AE41" s="54"/>
      <c r="AF41" s="54"/>
      <c r="AG41" s="54"/>
      <c r="AH41" s="54"/>
      <c r="AI41" s="54"/>
      <c r="AJ41" s="54">
        <v>160</v>
      </c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21">
        <f>IF(AV41&lt;6,SUM(E41:AT41),SUM(LARGE(E41:AT41,{1;2;3;4;5;6})))</f>
        <v>728.3</v>
      </c>
      <c r="AV41" s="55">
        <f t="shared" si="0"/>
        <v>9</v>
      </c>
      <c r="BY41" s="12"/>
      <c r="BZ41" s="22"/>
      <c r="CA41" s="22"/>
      <c r="CB41" s="22"/>
      <c r="CC41" s="22"/>
    </row>
    <row r="42" spans="1:81" x14ac:dyDescent="0.2">
      <c r="A42" s="58">
        <v>41</v>
      </c>
      <c r="B42" s="6" t="s">
        <v>77</v>
      </c>
      <c r="C42" s="78" t="s">
        <v>343</v>
      </c>
      <c r="D42" s="6" t="s">
        <v>113</v>
      </c>
      <c r="E42" s="30"/>
      <c r="F42" s="30"/>
      <c r="G42" s="30"/>
      <c r="H42" s="30"/>
      <c r="I42" s="30"/>
      <c r="J42" s="30"/>
      <c r="K42" s="30"/>
      <c r="L42" s="30">
        <v>100</v>
      </c>
      <c r="M42" s="30">
        <v>160</v>
      </c>
      <c r="N42" s="30"/>
      <c r="O42" s="30"/>
      <c r="P42" s="30"/>
      <c r="Q42" s="30"/>
      <c r="R42" s="30">
        <v>55</v>
      </c>
      <c r="S42" s="30"/>
      <c r="T42" s="30"/>
      <c r="U42" s="30">
        <v>55</v>
      </c>
      <c r="V42" s="30">
        <v>130</v>
      </c>
      <c r="W42" s="30">
        <v>148.30000000000001</v>
      </c>
      <c r="X42" s="30"/>
      <c r="Y42" s="30">
        <v>55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>
        <v>130</v>
      </c>
      <c r="AO42" s="30"/>
      <c r="AP42" s="30"/>
      <c r="AQ42" s="30"/>
      <c r="AR42" s="30"/>
      <c r="AS42" s="30"/>
      <c r="AT42" s="48"/>
      <c r="AU42" s="21">
        <f>IF(AV42&lt;6,SUM(E42:AT42),SUM(LARGE(E42:AT42,{1;2;3;4;5;6})))</f>
        <v>723.3</v>
      </c>
      <c r="AV42" s="55">
        <f t="shared" si="0"/>
        <v>8</v>
      </c>
      <c r="BY42" s="12"/>
      <c r="BZ42" s="22"/>
      <c r="CA42" s="22"/>
      <c r="CB42" s="22"/>
      <c r="CC42" s="22"/>
    </row>
    <row r="43" spans="1:81" x14ac:dyDescent="0.2">
      <c r="A43" s="58">
        <v>42</v>
      </c>
      <c r="B43" s="26" t="s">
        <v>77</v>
      </c>
      <c r="C43" s="78" t="s">
        <v>85</v>
      </c>
      <c r="D43" s="6" t="s">
        <v>361</v>
      </c>
      <c r="E43" s="29"/>
      <c r="F43" s="29">
        <v>100</v>
      </c>
      <c r="G43" s="29"/>
      <c r="H43" s="29">
        <v>125</v>
      </c>
      <c r="I43" s="29"/>
      <c r="J43" s="29"/>
      <c r="K43" s="29"/>
      <c r="L43" s="29"/>
      <c r="M43" s="29">
        <v>125</v>
      </c>
      <c r="N43" s="29"/>
      <c r="O43" s="29"/>
      <c r="P43" s="29"/>
      <c r="Q43" s="29"/>
      <c r="R43" s="29"/>
      <c r="S43" s="29"/>
      <c r="T43" s="29"/>
      <c r="U43" s="29"/>
      <c r="V43" s="29"/>
      <c r="W43" s="29">
        <v>148.30000000000001</v>
      </c>
      <c r="X43" s="29"/>
      <c r="Y43" s="29">
        <v>70</v>
      </c>
      <c r="Z43" s="29"/>
      <c r="AA43" s="29">
        <v>45</v>
      </c>
      <c r="AB43" s="29"/>
      <c r="AC43" s="29">
        <v>125</v>
      </c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54"/>
      <c r="AU43" s="21">
        <f>IF(AV43&lt;6,SUM(E43:AT43),SUM(LARGE(E43:AT43,{1;2;3;4;5;6})))</f>
        <v>693.3</v>
      </c>
      <c r="AV43" s="55">
        <f t="shared" si="0"/>
        <v>7</v>
      </c>
      <c r="BY43" s="12"/>
      <c r="BZ43" s="22"/>
      <c r="CA43" s="22"/>
      <c r="CB43" s="22"/>
      <c r="CC43" s="22"/>
    </row>
    <row r="44" spans="1:81" x14ac:dyDescent="0.2">
      <c r="A44" s="58">
        <v>43</v>
      </c>
      <c r="B44" s="26" t="s">
        <v>77</v>
      </c>
      <c r="C44" s="78" t="s">
        <v>82</v>
      </c>
      <c r="D44" s="8" t="s">
        <v>121</v>
      </c>
      <c r="E44" s="29"/>
      <c r="F44" s="29"/>
      <c r="G44" s="29">
        <v>70</v>
      </c>
      <c r="H44" s="29">
        <v>250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>
        <v>100</v>
      </c>
      <c r="T44" s="29"/>
      <c r="U44" s="29"/>
      <c r="V44" s="29"/>
      <c r="W44" s="29">
        <v>250</v>
      </c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54"/>
      <c r="AU44" s="21">
        <f>IF(AV44&lt;6,SUM(E44:AT44),SUM(LARGE(E44:AT44,{1;2;3;4;5;6})))</f>
        <v>670</v>
      </c>
      <c r="AV44" s="55">
        <f t="shared" si="0"/>
        <v>4</v>
      </c>
      <c r="BY44" s="12"/>
      <c r="BZ44" s="22"/>
      <c r="CA44" s="22"/>
      <c r="CB44" s="22"/>
      <c r="CC44" s="22"/>
    </row>
    <row r="45" spans="1:81" x14ac:dyDescent="0.2">
      <c r="A45" s="58">
        <v>44</v>
      </c>
      <c r="B45" s="6" t="s">
        <v>108</v>
      </c>
      <c r="C45" s="78" t="s">
        <v>137</v>
      </c>
      <c r="D45" s="6" t="s">
        <v>127</v>
      </c>
      <c r="E45" s="29"/>
      <c r="F45" s="29"/>
      <c r="G45" s="29"/>
      <c r="H45" s="29"/>
      <c r="I45" s="29"/>
      <c r="J45" s="29"/>
      <c r="K45" s="29"/>
      <c r="L45" s="29"/>
      <c r="M45" s="85">
        <v>0</v>
      </c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29">
        <v>130</v>
      </c>
      <c r="Z45" s="29"/>
      <c r="AA45" s="29"/>
      <c r="AB45" s="29"/>
      <c r="AC45" s="29"/>
      <c r="AD45" s="29">
        <v>300</v>
      </c>
      <c r="AE45" s="29"/>
      <c r="AF45" s="29">
        <v>130</v>
      </c>
      <c r="AG45" s="29"/>
      <c r="AH45" s="29"/>
      <c r="AI45" s="29"/>
      <c r="AJ45" s="29"/>
      <c r="AK45" s="29"/>
      <c r="AL45" s="29"/>
      <c r="AM45" s="29"/>
      <c r="AN45" s="29"/>
      <c r="AO45" s="29">
        <v>100</v>
      </c>
      <c r="AP45" s="29"/>
      <c r="AQ45" s="29"/>
      <c r="AR45" s="29"/>
      <c r="AS45" s="29"/>
      <c r="AT45" s="48"/>
      <c r="AU45" s="21">
        <f>IF(AV45&lt;6,SUM(E45:AT45),SUM(LARGE(E45:AT45,{1;2;3;4;5;6})))</f>
        <v>660</v>
      </c>
      <c r="AV45" s="55">
        <f t="shared" si="0"/>
        <v>5</v>
      </c>
      <c r="BY45" s="12"/>
      <c r="BZ45" s="22"/>
      <c r="CA45" s="22"/>
      <c r="CB45" s="22"/>
      <c r="CC45" s="22"/>
    </row>
    <row r="46" spans="1:81" x14ac:dyDescent="0.2">
      <c r="A46" s="58">
        <v>45</v>
      </c>
      <c r="B46" s="26" t="s">
        <v>77</v>
      </c>
      <c r="C46" s="77" t="s">
        <v>137</v>
      </c>
      <c r="D46" s="6" t="s">
        <v>201</v>
      </c>
      <c r="E46" s="29">
        <v>100</v>
      </c>
      <c r="F46" s="29"/>
      <c r="G46" s="29"/>
      <c r="H46" s="29">
        <v>125</v>
      </c>
      <c r="I46" s="29"/>
      <c r="J46" s="29"/>
      <c r="K46" s="29"/>
      <c r="L46" s="29">
        <v>55</v>
      </c>
      <c r="M46" s="29">
        <v>125</v>
      </c>
      <c r="N46" s="29"/>
      <c r="O46" s="29"/>
      <c r="P46" s="29"/>
      <c r="Q46" s="29"/>
      <c r="R46" s="29">
        <v>55</v>
      </c>
      <c r="S46" s="29"/>
      <c r="T46" s="29"/>
      <c r="U46" s="29"/>
      <c r="V46" s="29">
        <v>70</v>
      </c>
      <c r="W46" s="29"/>
      <c r="X46" s="29"/>
      <c r="Y46" s="29">
        <v>55</v>
      </c>
      <c r="Z46" s="29"/>
      <c r="AA46" s="29">
        <v>35</v>
      </c>
      <c r="AB46" s="29"/>
      <c r="AC46" s="29"/>
      <c r="AD46" s="29"/>
      <c r="AE46" s="29"/>
      <c r="AF46" s="29"/>
      <c r="AG46" s="29"/>
      <c r="AH46" s="29"/>
      <c r="AI46" s="29"/>
      <c r="AJ46" s="29">
        <v>160</v>
      </c>
      <c r="AK46" s="29"/>
      <c r="AL46" s="29"/>
      <c r="AM46" s="29"/>
      <c r="AN46" s="29"/>
      <c r="AO46" s="29">
        <v>55</v>
      </c>
      <c r="AP46" s="29"/>
      <c r="AQ46" s="29"/>
      <c r="AR46" s="29"/>
      <c r="AS46" s="29"/>
      <c r="AT46" s="48"/>
      <c r="AU46" s="21">
        <f>IF(AV46&lt;6,SUM(E46:AT46),SUM(LARGE(E46:AT46,{1;2;3;4;5;6})))</f>
        <v>635</v>
      </c>
      <c r="AV46" s="55">
        <f t="shared" si="0"/>
        <v>10</v>
      </c>
      <c r="BY46" s="12"/>
      <c r="BZ46" s="22"/>
      <c r="CA46" s="22"/>
      <c r="CB46" s="22"/>
      <c r="CC46" s="22"/>
    </row>
    <row r="47" spans="1:81" x14ac:dyDescent="0.2">
      <c r="A47" s="58">
        <v>46</v>
      </c>
      <c r="B47" s="6" t="s">
        <v>77</v>
      </c>
      <c r="C47" s="78" t="s">
        <v>79</v>
      </c>
      <c r="D47" s="6" t="s">
        <v>283</v>
      </c>
      <c r="E47" s="85"/>
      <c r="F47" s="85"/>
      <c r="G47" s="29">
        <v>30</v>
      </c>
      <c r="H47" s="29">
        <v>130</v>
      </c>
      <c r="I47" s="29"/>
      <c r="J47" s="29"/>
      <c r="K47" s="29"/>
      <c r="L47" s="29"/>
      <c r="M47" s="29">
        <v>160</v>
      </c>
      <c r="N47" s="29"/>
      <c r="O47" s="29"/>
      <c r="P47" s="29"/>
      <c r="Q47" s="29"/>
      <c r="R47" s="29"/>
      <c r="S47" s="29">
        <v>80</v>
      </c>
      <c r="T47" s="29"/>
      <c r="U47" s="29"/>
      <c r="V47" s="29"/>
      <c r="W47" s="29"/>
      <c r="X47" s="29"/>
      <c r="Y47" s="29"/>
      <c r="Z47" s="29"/>
      <c r="AA47" s="29"/>
      <c r="AB47" s="29"/>
      <c r="AC47" s="29">
        <v>160</v>
      </c>
      <c r="AD47" s="29"/>
      <c r="AE47" s="29"/>
      <c r="AF47" s="29"/>
      <c r="AG47" s="29"/>
      <c r="AH47" s="29"/>
      <c r="AI47" s="29"/>
      <c r="AJ47" s="29"/>
      <c r="AK47" s="29"/>
      <c r="AL47" s="29"/>
      <c r="AM47" s="29">
        <v>55</v>
      </c>
      <c r="AN47" s="29"/>
      <c r="AO47" s="29"/>
      <c r="AP47" s="29"/>
      <c r="AQ47" s="29"/>
      <c r="AR47" s="29"/>
      <c r="AS47" s="29"/>
      <c r="AT47" s="48"/>
      <c r="AU47" s="21">
        <f>IF(AV47&lt;6,SUM(E47:AT47),SUM(LARGE(E47:AT47,{1;2;3;4;5;6})))</f>
        <v>615</v>
      </c>
      <c r="AV47" s="55">
        <f t="shared" si="0"/>
        <v>6</v>
      </c>
      <c r="BY47" s="12"/>
      <c r="BZ47" s="22"/>
      <c r="CA47" s="22"/>
      <c r="CB47" s="22"/>
      <c r="CC47" s="22"/>
    </row>
    <row r="48" spans="1:81" x14ac:dyDescent="0.2">
      <c r="A48" s="58">
        <v>47</v>
      </c>
      <c r="B48" s="6" t="s">
        <v>80</v>
      </c>
      <c r="C48" s="78" t="s">
        <v>464</v>
      </c>
      <c r="D48" s="6" t="s">
        <v>159</v>
      </c>
      <c r="E48" s="29"/>
      <c r="F48" s="29"/>
      <c r="G48" s="29"/>
      <c r="H48" s="29"/>
      <c r="I48" s="29"/>
      <c r="J48" s="29"/>
      <c r="K48" s="29"/>
      <c r="L48" s="29"/>
      <c r="M48" s="29">
        <v>125</v>
      </c>
      <c r="N48" s="29"/>
      <c r="O48" s="29"/>
      <c r="P48" s="29"/>
      <c r="Q48" s="29"/>
      <c r="R48" s="29">
        <v>100</v>
      </c>
      <c r="S48" s="29"/>
      <c r="T48" s="29"/>
      <c r="U48" s="29">
        <v>130</v>
      </c>
      <c r="V48" s="29"/>
      <c r="W48" s="29"/>
      <c r="X48" s="29"/>
      <c r="Y48" s="29">
        <v>80</v>
      </c>
      <c r="Z48" s="29"/>
      <c r="AA48" s="29"/>
      <c r="AB48" s="29"/>
      <c r="AC48" s="29"/>
      <c r="AD48" s="29"/>
      <c r="AE48" s="29"/>
      <c r="AF48" s="29">
        <v>70</v>
      </c>
      <c r="AG48" s="29"/>
      <c r="AH48" s="29">
        <v>100</v>
      </c>
      <c r="AI48" s="29"/>
      <c r="AJ48" s="29"/>
      <c r="AK48" s="29">
        <v>70</v>
      </c>
      <c r="AL48" s="29"/>
      <c r="AM48" s="29"/>
      <c r="AN48" s="29"/>
      <c r="AO48" s="29">
        <v>55</v>
      </c>
      <c r="AP48" s="29"/>
      <c r="AQ48" s="29"/>
      <c r="AR48" s="29"/>
      <c r="AS48" s="29"/>
      <c r="AT48" s="48"/>
      <c r="AU48" s="21">
        <f>IF(AV48&lt;6,SUM(E48:AT48),SUM(LARGE(E48:AT48,{1;2;3;4;5;6})))</f>
        <v>605</v>
      </c>
      <c r="AV48" s="55">
        <f t="shared" si="0"/>
        <v>8</v>
      </c>
      <c r="BY48" s="12"/>
      <c r="BZ48" s="22"/>
      <c r="CA48" s="22"/>
      <c r="CB48" s="22"/>
      <c r="CC48" s="22"/>
    </row>
    <row r="49" spans="1:81" x14ac:dyDescent="0.2">
      <c r="A49" s="58">
        <v>48</v>
      </c>
      <c r="B49" s="26" t="s">
        <v>77</v>
      </c>
      <c r="C49" s="78" t="s">
        <v>82</v>
      </c>
      <c r="D49" s="6" t="s">
        <v>227</v>
      </c>
      <c r="E49" s="29"/>
      <c r="F49" s="29">
        <v>80</v>
      </c>
      <c r="G49" s="29"/>
      <c r="H49" s="29">
        <v>125</v>
      </c>
      <c r="I49" s="29"/>
      <c r="J49" s="29"/>
      <c r="K49" s="29"/>
      <c r="L49" s="29"/>
      <c r="M49" s="29">
        <v>125</v>
      </c>
      <c r="N49" s="29"/>
      <c r="O49" s="29"/>
      <c r="P49" s="29"/>
      <c r="Q49" s="29"/>
      <c r="R49" s="29"/>
      <c r="S49" s="29"/>
      <c r="T49" s="29"/>
      <c r="U49" s="29"/>
      <c r="V49" s="29"/>
      <c r="W49" s="29">
        <v>55</v>
      </c>
      <c r="X49" s="29"/>
      <c r="Y49" s="29"/>
      <c r="Z49" s="29"/>
      <c r="AA49" s="29"/>
      <c r="AB49" s="29"/>
      <c r="AC49" s="29">
        <v>160</v>
      </c>
      <c r="AD49" s="29"/>
      <c r="AE49" s="29"/>
      <c r="AF49" s="29"/>
      <c r="AG49" s="29"/>
      <c r="AH49" s="29"/>
      <c r="AI49" s="29"/>
      <c r="AJ49" s="29">
        <v>55</v>
      </c>
      <c r="AK49" s="29"/>
      <c r="AL49" s="29"/>
      <c r="AM49" s="29"/>
      <c r="AN49" s="29"/>
      <c r="AO49" s="29"/>
      <c r="AP49" s="29"/>
      <c r="AQ49" s="29"/>
      <c r="AR49" s="29"/>
      <c r="AS49" s="29"/>
      <c r="AT49" s="54"/>
      <c r="AU49" s="21">
        <f>IF(AV49&lt;6,SUM(E49:AT49),SUM(LARGE(E49:AT49,{1;2;3;4;5;6})))</f>
        <v>600</v>
      </c>
      <c r="AV49" s="55">
        <f t="shared" si="0"/>
        <v>6</v>
      </c>
      <c r="BY49" s="12"/>
      <c r="BZ49" s="22"/>
      <c r="CA49" s="22"/>
      <c r="CB49" s="22"/>
      <c r="CC49" s="22"/>
    </row>
    <row r="50" spans="1:81" x14ac:dyDescent="0.2">
      <c r="A50" s="58">
        <v>49</v>
      </c>
      <c r="B50" s="26" t="s">
        <v>77</v>
      </c>
      <c r="C50" s="77" t="s">
        <v>137</v>
      </c>
      <c r="D50" s="6" t="s">
        <v>187</v>
      </c>
      <c r="E50" s="29">
        <v>100</v>
      </c>
      <c r="F50" s="29"/>
      <c r="G50" s="29"/>
      <c r="H50" s="29"/>
      <c r="I50" s="29"/>
      <c r="J50" s="29"/>
      <c r="K50" s="29"/>
      <c r="L50" s="29">
        <v>55</v>
      </c>
      <c r="M50" s="29">
        <v>125</v>
      </c>
      <c r="N50" s="29"/>
      <c r="O50" s="29"/>
      <c r="P50" s="29"/>
      <c r="Q50" s="29"/>
      <c r="R50" s="29">
        <v>55</v>
      </c>
      <c r="S50" s="29"/>
      <c r="T50" s="29"/>
      <c r="U50" s="29"/>
      <c r="V50" s="29">
        <v>70</v>
      </c>
      <c r="W50" s="29"/>
      <c r="X50" s="29"/>
      <c r="Y50" s="29">
        <v>55</v>
      </c>
      <c r="Z50" s="29"/>
      <c r="AA50" s="29">
        <v>35</v>
      </c>
      <c r="AB50" s="29"/>
      <c r="AC50" s="29"/>
      <c r="AD50" s="29">
        <v>20</v>
      </c>
      <c r="AE50" s="29">
        <v>20</v>
      </c>
      <c r="AF50" s="29"/>
      <c r="AG50" s="29"/>
      <c r="AH50" s="29">
        <v>80</v>
      </c>
      <c r="AI50" s="29"/>
      <c r="AJ50" s="29">
        <v>160</v>
      </c>
      <c r="AK50" s="29">
        <v>55</v>
      </c>
      <c r="AL50" s="29"/>
      <c r="AM50" s="29"/>
      <c r="AN50" s="29"/>
      <c r="AO50" s="29">
        <v>55</v>
      </c>
      <c r="AP50" s="29"/>
      <c r="AQ50" s="29"/>
      <c r="AR50" s="29"/>
      <c r="AS50" s="29"/>
      <c r="AT50" s="48"/>
      <c r="AU50" s="21">
        <f>IF(AV50&lt;6,SUM(E50:AT50),SUM(LARGE(E50:AT50,{1;2;3;4;5;6})))</f>
        <v>590</v>
      </c>
      <c r="AV50" s="55">
        <f t="shared" si="0"/>
        <v>13</v>
      </c>
      <c r="BY50" s="12"/>
      <c r="BZ50" s="22"/>
      <c r="CA50" s="22"/>
      <c r="CB50" s="22"/>
      <c r="CC50" s="22"/>
    </row>
    <row r="51" spans="1:81" x14ac:dyDescent="0.2">
      <c r="A51" s="58">
        <v>50</v>
      </c>
      <c r="B51" s="26" t="s">
        <v>77</v>
      </c>
      <c r="C51" s="77" t="s">
        <v>137</v>
      </c>
      <c r="D51" s="37" t="s">
        <v>126</v>
      </c>
      <c r="E51" s="54"/>
      <c r="F51" s="54">
        <v>70</v>
      </c>
      <c r="G51" s="54"/>
      <c r="H51" s="54">
        <v>125</v>
      </c>
      <c r="I51" s="54">
        <v>55</v>
      </c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>
        <v>70</v>
      </c>
      <c r="Z51" s="54"/>
      <c r="AA51" s="54">
        <v>45</v>
      </c>
      <c r="AB51" s="54"/>
      <c r="AC51" s="54">
        <v>80</v>
      </c>
      <c r="AD51" s="54"/>
      <c r="AE51" s="54"/>
      <c r="AF51" s="54"/>
      <c r="AG51" s="54"/>
      <c r="AH51" s="54"/>
      <c r="AI51" s="54"/>
      <c r="AJ51" s="54">
        <v>160</v>
      </c>
      <c r="AK51" s="54">
        <v>80</v>
      </c>
      <c r="AL51" s="54"/>
      <c r="AM51" s="54"/>
      <c r="AN51" s="54"/>
      <c r="AO51" s="54"/>
      <c r="AP51" s="54"/>
      <c r="AQ51" s="54"/>
      <c r="AR51" s="54"/>
      <c r="AS51" s="54"/>
      <c r="AT51" s="30"/>
      <c r="AU51" s="21">
        <f>IF(AV51&lt;6,SUM(E51:AT51),SUM(LARGE(E51:AT51,{1;2;3;4;5;6})))</f>
        <v>585</v>
      </c>
      <c r="AV51" s="55">
        <f t="shared" si="0"/>
        <v>8</v>
      </c>
      <c r="BY51" s="12"/>
      <c r="BZ51" s="22"/>
      <c r="CA51" s="22"/>
      <c r="CB51" s="22"/>
      <c r="CC51" s="22"/>
    </row>
    <row r="52" spans="1:81" x14ac:dyDescent="0.2">
      <c r="A52" s="58">
        <v>51</v>
      </c>
      <c r="B52" s="26" t="s">
        <v>77</v>
      </c>
      <c r="C52" s="78" t="s">
        <v>83</v>
      </c>
      <c r="D52" s="8" t="s">
        <v>221</v>
      </c>
      <c r="E52" s="29"/>
      <c r="F52" s="29"/>
      <c r="G52" s="29"/>
      <c r="H52" s="29"/>
      <c r="I52" s="29"/>
      <c r="J52" s="29"/>
      <c r="K52" s="29"/>
      <c r="L52" s="29"/>
      <c r="M52" s="29">
        <v>326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>
        <v>250</v>
      </c>
      <c r="AK52" s="29"/>
      <c r="AL52" s="29"/>
      <c r="AM52" s="29"/>
      <c r="AN52" s="29"/>
      <c r="AO52" s="29"/>
      <c r="AP52" s="29"/>
      <c r="AQ52" s="29"/>
      <c r="AR52" s="29"/>
      <c r="AS52" s="29"/>
      <c r="AT52" s="54"/>
      <c r="AU52" s="21">
        <f>IF(AV52&lt;6,SUM(E52:AT52),SUM(LARGE(E52:AT52,{1;2;3;4;5;6})))</f>
        <v>576</v>
      </c>
      <c r="AV52" s="55">
        <f t="shared" si="0"/>
        <v>2</v>
      </c>
      <c r="BY52" s="12"/>
      <c r="BZ52" s="22"/>
      <c r="CA52" s="22"/>
      <c r="CB52" s="22"/>
      <c r="CC52" s="22"/>
    </row>
    <row r="53" spans="1:81" x14ac:dyDescent="0.2">
      <c r="A53" s="58">
        <v>52</v>
      </c>
      <c r="B53" s="26" t="s">
        <v>77</v>
      </c>
      <c r="C53" s="78" t="s">
        <v>78</v>
      </c>
      <c r="D53" s="6" t="s">
        <v>44</v>
      </c>
      <c r="E53" s="29"/>
      <c r="F53" s="29"/>
      <c r="G53" s="29"/>
      <c r="H53" s="29"/>
      <c r="I53" s="29"/>
      <c r="J53" s="29"/>
      <c r="K53" s="29"/>
      <c r="L53" s="29"/>
      <c r="M53" s="29">
        <v>300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>
        <v>55</v>
      </c>
      <c r="AB53" s="29"/>
      <c r="AC53" s="29">
        <v>190</v>
      </c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54"/>
      <c r="AU53" s="21">
        <f>IF(AV53&lt;6,SUM(E53:AT53),SUM(LARGE(E53:AT53,{1;2;3;4;5;6})))</f>
        <v>545</v>
      </c>
      <c r="AV53" s="55">
        <f t="shared" si="0"/>
        <v>3</v>
      </c>
      <c r="BY53" s="12"/>
      <c r="BZ53" s="22"/>
      <c r="CA53" s="22"/>
      <c r="CB53" s="22"/>
      <c r="CC53" s="22"/>
    </row>
    <row r="54" spans="1:81" x14ac:dyDescent="0.2">
      <c r="A54" s="58">
        <v>53</v>
      </c>
      <c r="B54" s="26" t="s">
        <v>77</v>
      </c>
      <c r="C54" s="78" t="s">
        <v>83</v>
      </c>
      <c r="D54" s="8" t="s">
        <v>641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85">
        <v>0</v>
      </c>
      <c r="X54" s="85"/>
      <c r="Y54" s="85"/>
      <c r="Z54" s="29">
        <v>480</v>
      </c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>
        <v>55</v>
      </c>
      <c r="AP54" s="29"/>
      <c r="AQ54" s="29"/>
      <c r="AR54" s="29"/>
      <c r="AS54" s="29"/>
      <c r="AT54" s="54"/>
      <c r="AU54" s="21">
        <f>IF(AV54&lt;6,SUM(E54:AT54),SUM(LARGE(E54:AT54,{1;2;3;4;5;6})))</f>
        <v>535</v>
      </c>
      <c r="AV54" s="55">
        <f t="shared" si="0"/>
        <v>3</v>
      </c>
      <c r="BY54" s="12"/>
      <c r="BZ54" s="22"/>
      <c r="CA54" s="22"/>
      <c r="CB54" s="22"/>
      <c r="CC54" s="22"/>
    </row>
    <row r="55" spans="1:81" x14ac:dyDescent="0.2">
      <c r="A55" s="58">
        <v>54</v>
      </c>
      <c r="B55" s="26" t="s">
        <v>77</v>
      </c>
      <c r="C55" s="78" t="s">
        <v>137</v>
      </c>
      <c r="D55" s="6" t="s">
        <v>6</v>
      </c>
      <c r="E55" s="54"/>
      <c r="F55" s="54">
        <v>100</v>
      </c>
      <c r="G55" s="54"/>
      <c r="H55" s="54"/>
      <c r="I55" s="54"/>
      <c r="J55" s="54"/>
      <c r="K55" s="54"/>
      <c r="L55" s="54"/>
      <c r="M55" s="54">
        <v>125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>
        <v>55</v>
      </c>
      <c r="Z55" s="54"/>
      <c r="AA55" s="54">
        <v>45</v>
      </c>
      <c r="AB55" s="54"/>
      <c r="AC55" s="54">
        <v>125</v>
      </c>
      <c r="AD55" s="54"/>
      <c r="AE55" s="54"/>
      <c r="AF55" s="54">
        <v>55</v>
      </c>
      <c r="AG55" s="54"/>
      <c r="AH55" s="54"/>
      <c r="AI55" s="54"/>
      <c r="AJ55" s="54"/>
      <c r="AK55" s="54">
        <v>70</v>
      </c>
      <c r="AL55" s="54"/>
      <c r="AM55" s="54"/>
      <c r="AN55" s="54"/>
      <c r="AO55" s="54"/>
      <c r="AP55" s="54"/>
      <c r="AQ55" s="54"/>
      <c r="AR55" s="54"/>
      <c r="AS55" s="54"/>
      <c r="AT55" s="54"/>
      <c r="AU55" s="21">
        <f>IF(AV55&lt;6,SUM(E55:AT55),SUM(LARGE(E55:AT55,{1;2;3;4;5;6})))</f>
        <v>530</v>
      </c>
      <c r="AV55" s="55">
        <f t="shared" si="0"/>
        <v>7</v>
      </c>
      <c r="BY55" s="12"/>
      <c r="BZ55" s="22"/>
      <c r="CA55" s="22"/>
      <c r="CB55" s="22"/>
      <c r="CC55" s="22"/>
    </row>
    <row r="56" spans="1:81" x14ac:dyDescent="0.2">
      <c r="A56" s="58">
        <v>55</v>
      </c>
      <c r="B56" s="6" t="s">
        <v>108</v>
      </c>
      <c r="C56" s="78" t="s">
        <v>263</v>
      </c>
      <c r="D56" s="6" t="s">
        <v>209</v>
      </c>
      <c r="E56" s="29"/>
      <c r="F56" s="29"/>
      <c r="G56" s="29"/>
      <c r="H56" s="29"/>
      <c r="I56" s="29"/>
      <c r="J56" s="29"/>
      <c r="K56" s="29"/>
      <c r="L56" s="29">
        <v>100</v>
      </c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85">
        <v>0</v>
      </c>
      <c r="Z56" s="85"/>
      <c r="AA56" s="85"/>
      <c r="AB56" s="85"/>
      <c r="AC56" s="85"/>
      <c r="AD56" s="29">
        <v>300</v>
      </c>
      <c r="AE56" s="85"/>
      <c r="AF56" s="85"/>
      <c r="AG56" s="85"/>
      <c r="AH56" s="85"/>
      <c r="AI56" s="85"/>
      <c r="AJ56" s="85"/>
      <c r="AK56" s="85"/>
      <c r="AL56" s="85"/>
      <c r="AM56" s="85"/>
      <c r="AN56" s="29">
        <v>130</v>
      </c>
      <c r="AO56" s="29"/>
      <c r="AP56" s="29"/>
      <c r="AQ56" s="29"/>
      <c r="AR56" s="29"/>
      <c r="AS56" s="29"/>
      <c r="AT56" s="48"/>
      <c r="AU56" s="21">
        <f>IF(AV56&lt;6,SUM(E56:AT56),SUM(LARGE(E56:AT56,{1;2;3;4;5;6})))</f>
        <v>530</v>
      </c>
      <c r="AV56" s="55">
        <f t="shared" si="0"/>
        <v>4</v>
      </c>
      <c r="BY56" s="12"/>
      <c r="BZ56" s="22"/>
      <c r="CA56" s="22"/>
      <c r="CB56" s="22"/>
      <c r="CC56" s="22"/>
    </row>
    <row r="57" spans="1:81" x14ac:dyDescent="0.2">
      <c r="A57" s="58">
        <v>56</v>
      </c>
      <c r="B57" s="26" t="s">
        <v>77</v>
      </c>
      <c r="C57" s="78" t="s">
        <v>85</v>
      </c>
      <c r="D57" s="37" t="s">
        <v>135</v>
      </c>
      <c r="E57" s="29"/>
      <c r="F57" s="29"/>
      <c r="G57" s="29"/>
      <c r="H57" s="29">
        <v>250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>
        <v>250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54"/>
      <c r="AU57" s="21">
        <f>IF(AV57&lt;6,SUM(E57:AT57),SUM(LARGE(E57:AT57,{1;2;3;4;5;6})))</f>
        <v>500</v>
      </c>
      <c r="AV57" s="55">
        <f t="shared" si="0"/>
        <v>2</v>
      </c>
      <c r="BY57" s="12"/>
      <c r="BZ57" s="22"/>
      <c r="CA57" s="22"/>
      <c r="CB57" s="22"/>
      <c r="CC57" s="22"/>
    </row>
    <row r="58" spans="1:81" x14ac:dyDescent="0.2">
      <c r="A58" s="58">
        <v>57</v>
      </c>
      <c r="B58" s="26" t="s">
        <v>77</v>
      </c>
      <c r="C58" s="78" t="s">
        <v>78</v>
      </c>
      <c r="D58" s="6" t="s">
        <v>106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>
        <v>80</v>
      </c>
      <c r="S58" s="54"/>
      <c r="T58" s="54"/>
      <c r="U58" s="54">
        <v>55</v>
      </c>
      <c r="V58" s="54"/>
      <c r="W58" s="54"/>
      <c r="X58" s="54"/>
      <c r="Y58" s="54"/>
      <c r="Z58" s="54"/>
      <c r="AA58" s="54">
        <v>70</v>
      </c>
      <c r="AB58" s="54"/>
      <c r="AC58" s="54"/>
      <c r="AD58" s="86">
        <v>0</v>
      </c>
      <c r="AE58" s="54"/>
      <c r="AF58" s="54"/>
      <c r="AG58" s="54"/>
      <c r="AH58" s="54"/>
      <c r="AI58" s="54"/>
      <c r="AJ58" s="54">
        <v>190</v>
      </c>
      <c r="AK58" s="54">
        <v>100</v>
      </c>
      <c r="AL58" s="54"/>
      <c r="AM58" s="54"/>
      <c r="AN58" s="54"/>
      <c r="AO58" s="54"/>
      <c r="AP58" s="54"/>
      <c r="AQ58" s="54"/>
      <c r="AR58" s="54"/>
      <c r="AS58" s="54"/>
      <c r="AT58" s="48"/>
      <c r="AU58" s="21">
        <f>IF(AV58&lt;6,SUM(E58:AT58),SUM(LARGE(E58:AT58,{1;2;3;4;5;6})))</f>
        <v>495</v>
      </c>
      <c r="AV58" s="55">
        <f t="shared" si="0"/>
        <v>6</v>
      </c>
      <c r="BY58" s="12"/>
      <c r="BZ58" s="22"/>
      <c r="CA58" s="22"/>
      <c r="CB58" s="22"/>
      <c r="CC58" s="22"/>
    </row>
    <row r="59" spans="1:81" x14ac:dyDescent="0.2">
      <c r="A59" s="58">
        <v>58</v>
      </c>
      <c r="B59" s="26" t="s">
        <v>77</v>
      </c>
      <c r="C59" s="78" t="s">
        <v>79</v>
      </c>
      <c r="D59" s="6" t="s">
        <v>447</v>
      </c>
      <c r="E59" s="29"/>
      <c r="F59" s="29"/>
      <c r="G59" s="29">
        <v>35</v>
      </c>
      <c r="H59" s="29">
        <v>160</v>
      </c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>
        <v>70</v>
      </c>
      <c r="T59" s="29"/>
      <c r="U59" s="29"/>
      <c r="V59" s="29"/>
      <c r="W59" s="29">
        <v>170</v>
      </c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>
        <v>55</v>
      </c>
      <c r="AN59" s="29"/>
      <c r="AO59" s="29"/>
      <c r="AP59" s="29"/>
      <c r="AQ59" s="29"/>
      <c r="AR59" s="29"/>
      <c r="AS59" s="29"/>
      <c r="AT59" s="48"/>
      <c r="AU59" s="21">
        <f>IF(AV59&lt;6,SUM(E59:AT59),SUM(LARGE(E59:AT59,{1;2;3;4;5;6})))</f>
        <v>490</v>
      </c>
      <c r="AV59" s="55">
        <f t="shared" si="0"/>
        <v>5</v>
      </c>
      <c r="BY59" s="12"/>
      <c r="BZ59" s="22"/>
      <c r="CA59" s="22"/>
      <c r="CB59" s="22"/>
      <c r="CC59" s="22"/>
    </row>
    <row r="60" spans="1:81" x14ac:dyDescent="0.2">
      <c r="A60" s="58">
        <v>59</v>
      </c>
      <c r="B60" s="26" t="s">
        <v>77</v>
      </c>
      <c r="C60" s="78" t="s">
        <v>83</v>
      </c>
      <c r="D60" s="6" t="s">
        <v>290</v>
      </c>
      <c r="E60" s="85">
        <v>0</v>
      </c>
      <c r="F60" s="85"/>
      <c r="G60" s="85"/>
      <c r="H60" s="85">
        <v>0</v>
      </c>
      <c r="I60" s="85"/>
      <c r="J60" s="85"/>
      <c r="K60" s="85"/>
      <c r="L60" s="85"/>
      <c r="M60" s="85">
        <v>0</v>
      </c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29">
        <v>50</v>
      </c>
      <c r="AB60" s="29"/>
      <c r="AC60" s="29">
        <v>160</v>
      </c>
      <c r="AD60" s="29">
        <v>100</v>
      </c>
      <c r="AE60" s="29"/>
      <c r="AF60" s="29"/>
      <c r="AG60" s="29"/>
      <c r="AH60" s="29"/>
      <c r="AI60" s="29"/>
      <c r="AJ60" s="29">
        <v>160</v>
      </c>
      <c r="AK60" s="29"/>
      <c r="AL60" s="29"/>
      <c r="AM60" s="29"/>
      <c r="AN60" s="29"/>
      <c r="AO60" s="29"/>
      <c r="AP60" s="29"/>
      <c r="AQ60" s="29"/>
      <c r="AR60" s="29"/>
      <c r="AS60" s="29"/>
      <c r="AT60" s="54"/>
      <c r="AU60" s="21">
        <f>IF(AV60&lt;6,SUM(E60:AT60),SUM(LARGE(E60:AT60,{1;2;3;4;5;6})))</f>
        <v>470</v>
      </c>
      <c r="AV60" s="55">
        <f t="shared" si="0"/>
        <v>7</v>
      </c>
      <c r="BY60" s="12"/>
      <c r="BZ60" s="22"/>
      <c r="CA60" s="22"/>
      <c r="CB60" s="22"/>
      <c r="CC60" s="22"/>
    </row>
    <row r="61" spans="1:81" x14ac:dyDescent="0.2">
      <c r="A61" s="58">
        <v>60</v>
      </c>
      <c r="B61" s="26" t="s">
        <v>108</v>
      </c>
      <c r="C61" s="79" t="s">
        <v>263</v>
      </c>
      <c r="D61" s="6" t="s">
        <v>611</v>
      </c>
      <c r="E61" s="29">
        <v>35</v>
      </c>
      <c r="F61" s="29"/>
      <c r="G61" s="29"/>
      <c r="H61" s="29">
        <v>70</v>
      </c>
      <c r="I61" s="29"/>
      <c r="J61" s="29"/>
      <c r="K61" s="29"/>
      <c r="L61" s="29"/>
      <c r="M61" s="29">
        <v>130</v>
      </c>
      <c r="N61" s="29">
        <v>35</v>
      </c>
      <c r="O61" s="29"/>
      <c r="P61" s="29"/>
      <c r="Q61" s="29"/>
      <c r="R61" s="29"/>
      <c r="S61" s="29"/>
      <c r="T61" s="29"/>
      <c r="U61" s="29">
        <v>70</v>
      </c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>
        <v>35</v>
      </c>
      <c r="AI61" s="29"/>
      <c r="AJ61" s="29">
        <v>130</v>
      </c>
      <c r="AK61" s="29"/>
      <c r="AL61" s="29"/>
      <c r="AM61" s="29"/>
      <c r="AN61" s="29"/>
      <c r="AO61" s="29"/>
      <c r="AP61" s="29"/>
      <c r="AQ61" s="29"/>
      <c r="AR61" s="29"/>
      <c r="AS61" s="29"/>
      <c r="AT61" s="54"/>
      <c r="AU61" s="21">
        <f>IF(AV61&lt;6,SUM(E61:AT61),SUM(LARGE(E61:AT61,{1;2;3;4;5;6})))</f>
        <v>470</v>
      </c>
      <c r="AV61" s="55">
        <f t="shared" si="0"/>
        <v>7</v>
      </c>
      <c r="BY61" s="12"/>
      <c r="BZ61" s="22"/>
      <c r="CA61" s="22"/>
      <c r="CB61" s="22"/>
      <c r="CC61" s="22"/>
    </row>
    <row r="62" spans="1:81" x14ac:dyDescent="0.2">
      <c r="A62" s="58">
        <v>61</v>
      </c>
      <c r="B62" s="26" t="s">
        <v>80</v>
      </c>
      <c r="C62" s="78" t="s">
        <v>464</v>
      </c>
      <c r="D62" s="6" t="s">
        <v>1051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29">
        <v>460</v>
      </c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48"/>
      <c r="AU62" s="21">
        <f>IF(AV62&lt;6,SUM(E62:AT62),SUM(LARGE(E62:AT62,{1;2;3;4;5;6})))</f>
        <v>460</v>
      </c>
      <c r="AV62" s="55">
        <f t="shared" si="0"/>
        <v>1</v>
      </c>
      <c r="BY62" s="12"/>
      <c r="BZ62" s="22"/>
      <c r="CA62" s="22"/>
      <c r="CB62" s="22"/>
      <c r="CC62" s="22"/>
    </row>
    <row r="63" spans="1:81" x14ac:dyDescent="0.2">
      <c r="A63" s="58">
        <v>62</v>
      </c>
      <c r="B63" s="6" t="s">
        <v>77</v>
      </c>
      <c r="C63" s="78" t="s">
        <v>78</v>
      </c>
      <c r="D63" s="6" t="s">
        <v>439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>
        <v>55</v>
      </c>
      <c r="V63" s="29"/>
      <c r="W63" s="29"/>
      <c r="X63" s="29"/>
      <c r="Y63" s="29"/>
      <c r="Z63" s="29">
        <v>300</v>
      </c>
      <c r="AA63" s="29">
        <v>80</v>
      </c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48"/>
      <c r="AU63" s="21">
        <f>IF(AV63&lt;6,SUM(E63:AT63),SUM(LARGE(E63:AT63,{1;2;3;4;5;6})))</f>
        <v>435</v>
      </c>
      <c r="AV63" s="55">
        <f t="shared" si="0"/>
        <v>3</v>
      </c>
      <c r="BY63" s="12"/>
      <c r="BZ63" s="22"/>
      <c r="CA63" s="22"/>
      <c r="CB63" s="22"/>
      <c r="CC63" s="22"/>
    </row>
    <row r="64" spans="1:81" x14ac:dyDescent="0.2">
      <c r="A64" s="58">
        <v>63</v>
      </c>
      <c r="B64" s="6" t="s">
        <v>77</v>
      </c>
      <c r="C64" s="78" t="s">
        <v>78</v>
      </c>
      <c r="D64" s="6" t="s">
        <v>309</v>
      </c>
      <c r="E64" s="54">
        <v>30</v>
      </c>
      <c r="F64" s="54">
        <v>35</v>
      </c>
      <c r="G64" s="54"/>
      <c r="H64" s="86">
        <v>0</v>
      </c>
      <c r="I64" s="86"/>
      <c r="J64" s="86"/>
      <c r="K64" s="86"/>
      <c r="L64" s="86"/>
      <c r="M64" s="54">
        <v>80</v>
      </c>
      <c r="N64" s="54"/>
      <c r="O64" s="54"/>
      <c r="P64" s="54"/>
      <c r="Q64" s="54"/>
      <c r="R64" s="54">
        <v>55</v>
      </c>
      <c r="S64" s="54"/>
      <c r="T64" s="54"/>
      <c r="U64" s="54">
        <v>80</v>
      </c>
      <c r="V64" s="54">
        <v>80</v>
      </c>
      <c r="W64" s="54">
        <v>55</v>
      </c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>
        <v>70</v>
      </c>
      <c r="AP64" s="54"/>
      <c r="AQ64" s="54"/>
      <c r="AR64" s="54"/>
      <c r="AS64" s="54"/>
      <c r="AT64" s="48"/>
      <c r="AU64" s="21">
        <f>IF(AV64&lt;6,SUM(E64:AT64),SUM(LARGE(E64:AT64,{1;2;3;4;5;6})))</f>
        <v>420</v>
      </c>
      <c r="AV64" s="55">
        <f t="shared" si="0"/>
        <v>9</v>
      </c>
      <c r="BY64" s="12"/>
      <c r="BZ64" s="22"/>
      <c r="CA64" s="22"/>
      <c r="CB64" s="22"/>
      <c r="CC64" s="22"/>
    </row>
    <row r="65" spans="1:81" x14ac:dyDescent="0.2">
      <c r="A65" s="58">
        <v>64</v>
      </c>
      <c r="B65" s="6" t="s">
        <v>77</v>
      </c>
      <c r="C65" s="78" t="s">
        <v>78</v>
      </c>
      <c r="D65" s="6" t="s">
        <v>214</v>
      </c>
      <c r="E65" s="54">
        <v>30</v>
      </c>
      <c r="F65" s="54">
        <v>35</v>
      </c>
      <c r="G65" s="54"/>
      <c r="H65" s="54"/>
      <c r="I65" s="54"/>
      <c r="J65" s="54"/>
      <c r="K65" s="54"/>
      <c r="L65" s="54"/>
      <c r="M65" s="54">
        <v>80</v>
      </c>
      <c r="N65" s="54"/>
      <c r="O65" s="54"/>
      <c r="P65" s="54"/>
      <c r="Q65" s="54"/>
      <c r="R65" s="54">
        <v>55</v>
      </c>
      <c r="S65" s="54"/>
      <c r="T65" s="54"/>
      <c r="U65" s="54">
        <v>80</v>
      </c>
      <c r="V65" s="54">
        <v>80</v>
      </c>
      <c r="W65" s="54">
        <v>55</v>
      </c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>
        <v>70</v>
      </c>
      <c r="AP65" s="54"/>
      <c r="AQ65" s="54"/>
      <c r="AR65" s="54"/>
      <c r="AS65" s="54"/>
      <c r="AT65" s="48"/>
      <c r="AU65" s="21">
        <f>IF(AV65&lt;6,SUM(E65:AT65),SUM(LARGE(E65:AT65,{1;2;3;4;5;6})))</f>
        <v>420</v>
      </c>
      <c r="AV65" s="55">
        <f t="shared" si="0"/>
        <v>8</v>
      </c>
      <c r="BY65" s="12"/>
      <c r="BZ65" s="22"/>
      <c r="CA65" s="22"/>
      <c r="CB65" s="22"/>
      <c r="CC65" s="22"/>
    </row>
    <row r="66" spans="1:81" x14ac:dyDescent="0.2">
      <c r="A66" s="59">
        <v>65</v>
      </c>
      <c r="B66" s="6" t="s">
        <v>77</v>
      </c>
      <c r="C66" s="78" t="s">
        <v>82</v>
      </c>
      <c r="D66" s="6" t="s">
        <v>248</v>
      </c>
      <c r="E66" s="29"/>
      <c r="F66" s="29"/>
      <c r="G66" s="29">
        <v>25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>
        <v>35</v>
      </c>
      <c r="T66" s="29"/>
      <c r="U66" s="29"/>
      <c r="V66" s="29"/>
      <c r="W66" s="29">
        <v>130</v>
      </c>
      <c r="X66" s="29"/>
      <c r="Y66" s="29"/>
      <c r="Z66" s="29"/>
      <c r="AA66" s="29"/>
      <c r="AB66" s="29"/>
      <c r="AC66" s="29">
        <v>160</v>
      </c>
      <c r="AD66" s="29"/>
      <c r="AE66" s="29"/>
      <c r="AF66" s="29"/>
      <c r="AG66" s="29"/>
      <c r="AH66" s="29"/>
      <c r="AI66" s="29"/>
      <c r="AJ66" s="29"/>
      <c r="AK66" s="29"/>
      <c r="AL66" s="29"/>
      <c r="AM66" s="29">
        <v>70</v>
      </c>
      <c r="AN66" s="29"/>
      <c r="AO66" s="29"/>
      <c r="AP66" s="29"/>
      <c r="AQ66" s="29"/>
      <c r="AR66" s="29"/>
      <c r="AS66" s="29"/>
      <c r="AT66" s="48"/>
      <c r="AU66" s="21">
        <f>IF(AV66&lt;6,SUM(E66:AT66),SUM(LARGE(E66:AT66,{1;2;3;4;5;6})))</f>
        <v>420</v>
      </c>
      <c r="AV66" s="55">
        <f t="shared" ref="AV66:AV129" si="1">COUNT(E66:AT66)</f>
        <v>5</v>
      </c>
      <c r="BY66" s="12"/>
      <c r="BZ66" s="22"/>
      <c r="CA66" s="22"/>
      <c r="CB66" s="22"/>
      <c r="CC66" s="22"/>
    </row>
    <row r="67" spans="1:81" x14ac:dyDescent="0.2">
      <c r="A67" s="59">
        <v>66</v>
      </c>
      <c r="B67" s="26" t="s">
        <v>77</v>
      </c>
      <c r="C67" s="78" t="s">
        <v>79</v>
      </c>
      <c r="D67" s="8" t="s">
        <v>247</v>
      </c>
      <c r="E67" s="54"/>
      <c r="F67" s="54"/>
      <c r="G67" s="54">
        <v>25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>
        <v>35</v>
      </c>
      <c r="T67" s="54"/>
      <c r="U67" s="54"/>
      <c r="V67" s="54"/>
      <c r="W67" s="54">
        <v>130</v>
      </c>
      <c r="X67" s="54"/>
      <c r="Y67" s="54"/>
      <c r="Z67" s="54"/>
      <c r="AA67" s="54"/>
      <c r="AB67" s="54"/>
      <c r="AC67" s="54">
        <v>160</v>
      </c>
      <c r="AD67" s="54"/>
      <c r="AE67" s="54"/>
      <c r="AF67" s="54"/>
      <c r="AG67" s="54"/>
      <c r="AH67" s="54"/>
      <c r="AI67" s="54"/>
      <c r="AJ67" s="54"/>
      <c r="AK67" s="54"/>
      <c r="AL67" s="54"/>
      <c r="AM67" s="54">
        <v>70</v>
      </c>
      <c r="AN67" s="54"/>
      <c r="AO67" s="54"/>
      <c r="AP67" s="54"/>
      <c r="AQ67" s="54"/>
      <c r="AR67" s="54"/>
      <c r="AS67" s="54"/>
      <c r="AT67" s="54"/>
      <c r="AU67" s="21">
        <f>IF(AV67&lt;6,SUM(E67:AT67),SUM(LARGE(E67:AT67,{1;2;3;4;5;6})))</f>
        <v>420</v>
      </c>
      <c r="AV67" s="55">
        <f t="shared" si="1"/>
        <v>5</v>
      </c>
      <c r="BY67" s="12"/>
      <c r="BZ67" s="22"/>
      <c r="CA67" s="22"/>
      <c r="CB67" s="22"/>
      <c r="CC67" s="22"/>
    </row>
    <row r="68" spans="1:81" x14ac:dyDescent="0.2">
      <c r="A68" s="59">
        <v>67</v>
      </c>
      <c r="B68" s="26" t="s">
        <v>77</v>
      </c>
      <c r="C68" s="78" t="s">
        <v>78</v>
      </c>
      <c r="D68" s="6" t="s">
        <v>410</v>
      </c>
      <c r="E68" s="29">
        <v>25</v>
      </c>
      <c r="F68" s="29"/>
      <c r="G68" s="29"/>
      <c r="H68" s="29"/>
      <c r="I68" s="29"/>
      <c r="J68" s="29"/>
      <c r="K68" s="29"/>
      <c r="L68" s="29"/>
      <c r="M68" s="29">
        <v>70</v>
      </c>
      <c r="N68" s="29">
        <v>20</v>
      </c>
      <c r="O68" s="29"/>
      <c r="P68" s="29"/>
      <c r="Q68" s="29"/>
      <c r="R68" s="29"/>
      <c r="S68" s="29"/>
      <c r="T68" s="29"/>
      <c r="U68" s="29"/>
      <c r="V68" s="29"/>
      <c r="W68" s="29">
        <v>45</v>
      </c>
      <c r="X68" s="29"/>
      <c r="Y68" s="29"/>
      <c r="Z68" s="29"/>
      <c r="AA68" s="29">
        <v>50</v>
      </c>
      <c r="AB68" s="29"/>
      <c r="AC68" s="29">
        <v>55</v>
      </c>
      <c r="AD68" s="29">
        <v>80</v>
      </c>
      <c r="AE68" s="29">
        <v>20</v>
      </c>
      <c r="AF68" s="29">
        <v>55</v>
      </c>
      <c r="AG68" s="29"/>
      <c r="AH68" s="29">
        <v>80</v>
      </c>
      <c r="AI68" s="29"/>
      <c r="AJ68" s="29">
        <v>70</v>
      </c>
      <c r="AK68" s="29">
        <v>55</v>
      </c>
      <c r="AL68" s="29"/>
      <c r="AM68" s="29"/>
      <c r="AN68" s="29"/>
      <c r="AO68" s="29"/>
      <c r="AP68" s="29"/>
      <c r="AQ68" s="29"/>
      <c r="AR68" s="29"/>
      <c r="AS68" s="29"/>
      <c r="AT68" s="48"/>
      <c r="AU68" s="21">
        <f>IF(AV68&lt;6,SUM(E68:AT68),SUM(LARGE(E68:AT68,{1;2;3;4;5;6})))</f>
        <v>410</v>
      </c>
      <c r="AV68" s="55">
        <f t="shared" si="1"/>
        <v>12</v>
      </c>
      <c r="BY68" s="12"/>
      <c r="BZ68" s="22"/>
      <c r="CA68" s="22"/>
      <c r="CB68" s="22"/>
      <c r="CC68" s="22"/>
    </row>
    <row r="69" spans="1:81" x14ac:dyDescent="0.2">
      <c r="A69" s="59">
        <v>68</v>
      </c>
      <c r="B69" s="26" t="s">
        <v>513</v>
      </c>
      <c r="C69" s="78" t="s">
        <v>464</v>
      </c>
      <c r="D69" s="8" t="s">
        <v>802</v>
      </c>
      <c r="E69" s="29"/>
      <c r="F69" s="29"/>
      <c r="G69" s="29"/>
      <c r="H69" s="29">
        <v>190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>
        <v>215</v>
      </c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54"/>
      <c r="AU69" s="21">
        <f>IF(AV69&lt;6,SUM(E69:AT69),SUM(LARGE(E69:AT69,{1;2;3;4;5;6})))</f>
        <v>405</v>
      </c>
      <c r="AV69" s="55">
        <f t="shared" si="1"/>
        <v>2</v>
      </c>
      <c r="BY69" s="12"/>
      <c r="BZ69" s="22"/>
      <c r="CA69" s="22"/>
      <c r="CB69" s="22"/>
      <c r="CC69" s="22"/>
    </row>
    <row r="70" spans="1:81" x14ac:dyDescent="0.2">
      <c r="A70" s="59">
        <v>69</v>
      </c>
      <c r="B70" s="6" t="s">
        <v>80</v>
      </c>
      <c r="C70" s="78" t="s">
        <v>464</v>
      </c>
      <c r="D70" s="6" t="s">
        <v>865</v>
      </c>
      <c r="E70" s="85"/>
      <c r="F70" s="85"/>
      <c r="G70" s="85"/>
      <c r="H70" s="85"/>
      <c r="I70" s="85"/>
      <c r="J70" s="85"/>
      <c r="K70" s="85"/>
      <c r="L70" s="85"/>
      <c r="M70" s="29">
        <v>393.3</v>
      </c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48"/>
      <c r="AU70" s="21">
        <f>IF(AV70&lt;6,SUM(E70:AT70),SUM(LARGE(E70:AT70,{1;2;3;4;5;6})))</f>
        <v>393.3</v>
      </c>
      <c r="AV70" s="55">
        <f t="shared" si="1"/>
        <v>1</v>
      </c>
      <c r="BY70" s="12"/>
      <c r="BZ70" s="22"/>
      <c r="CA70" s="22"/>
      <c r="CB70" s="22"/>
      <c r="CC70" s="22"/>
    </row>
    <row r="71" spans="1:81" x14ac:dyDescent="0.2">
      <c r="A71" s="59">
        <v>70</v>
      </c>
      <c r="B71" s="6" t="s">
        <v>77</v>
      </c>
      <c r="C71" s="78" t="s">
        <v>263</v>
      </c>
      <c r="D71" s="6" t="s">
        <v>1228</v>
      </c>
      <c r="E71" s="29"/>
      <c r="F71" s="29"/>
      <c r="G71" s="29"/>
      <c r="H71" s="29"/>
      <c r="I71" s="29"/>
      <c r="J71" s="29"/>
      <c r="K71" s="29"/>
      <c r="L71" s="29">
        <v>80</v>
      </c>
      <c r="M71" s="29">
        <v>125</v>
      </c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>
        <v>45</v>
      </c>
      <c r="AB71" s="29"/>
      <c r="AC71" s="29"/>
      <c r="AD71" s="29">
        <v>130</v>
      </c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48"/>
      <c r="AU71" s="21">
        <f>IF(AV71&lt;6,SUM(E71:AT71),SUM(LARGE(E71:AT71,{1;2;3;4;5;6})))</f>
        <v>380</v>
      </c>
      <c r="AV71" s="55">
        <f t="shared" si="1"/>
        <v>4</v>
      </c>
      <c r="BY71" s="12"/>
      <c r="BZ71" s="22"/>
      <c r="CA71" s="22"/>
      <c r="CB71" s="22"/>
      <c r="CC71" s="22"/>
    </row>
    <row r="72" spans="1:81" x14ac:dyDescent="0.2">
      <c r="A72" s="59">
        <v>71</v>
      </c>
      <c r="B72" s="6" t="s">
        <v>77</v>
      </c>
      <c r="C72" s="78" t="s">
        <v>343</v>
      </c>
      <c r="D72" s="6" t="s">
        <v>102</v>
      </c>
      <c r="E72" s="29"/>
      <c r="F72" s="29"/>
      <c r="G72" s="29"/>
      <c r="H72" s="29"/>
      <c r="I72" s="29">
        <v>80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>
        <v>100</v>
      </c>
      <c r="W72" s="29"/>
      <c r="X72" s="29"/>
      <c r="Y72" s="29">
        <v>35</v>
      </c>
      <c r="Z72" s="29"/>
      <c r="AA72" s="29"/>
      <c r="AB72" s="29"/>
      <c r="AC72" s="29">
        <v>80</v>
      </c>
      <c r="AD72" s="29"/>
      <c r="AE72" s="29"/>
      <c r="AF72" s="29"/>
      <c r="AG72" s="29"/>
      <c r="AH72" s="29"/>
      <c r="AI72" s="29"/>
      <c r="AJ72" s="29"/>
      <c r="AK72" s="29">
        <v>80</v>
      </c>
      <c r="AL72" s="29"/>
      <c r="AM72" s="29"/>
      <c r="AN72" s="29"/>
      <c r="AO72" s="29"/>
      <c r="AP72" s="29"/>
      <c r="AQ72" s="29"/>
      <c r="AR72" s="29"/>
      <c r="AS72" s="29"/>
      <c r="AT72" s="48"/>
      <c r="AU72" s="21">
        <f>IF(AV72&lt;6,SUM(E72:AT72),SUM(LARGE(E72:AT72,{1;2;3;4;5;6})))</f>
        <v>375</v>
      </c>
      <c r="AV72" s="55">
        <f t="shared" si="1"/>
        <v>5</v>
      </c>
      <c r="BY72" s="12"/>
      <c r="BZ72" s="22"/>
      <c r="CA72" s="22"/>
      <c r="CB72" s="22"/>
      <c r="CC72" s="22"/>
    </row>
    <row r="73" spans="1:81" x14ac:dyDescent="0.2">
      <c r="A73" s="59">
        <v>72</v>
      </c>
      <c r="B73" s="6" t="s">
        <v>108</v>
      </c>
      <c r="C73" s="78" t="s">
        <v>263</v>
      </c>
      <c r="D73" s="6" t="s">
        <v>612</v>
      </c>
      <c r="E73" s="29">
        <v>35</v>
      </c>
      <c r="F73" s="29"/>
      <c r="G73" s="29"/>
      <c r="H73" s="29">
        <v>70</v>
      </c>
      <c r="I73" s="29"/>
      <c r="J73" s="29"/>
      <c r="K73" s="29"/>
      <c r="L73" s="29"/>
      <c r="M73" s="29">
        <v>130</v>
      </c>
      <c r="N73" s="29">
        <v>35</v>
      </c>
      <c r="O73" s="29"/>
      <c r="P73" s="29"/>
      <c r="Q73" s="29"/>
      <c r="R73" s="29"/>
      <c r="S73" s="29"/>
      <c r="T73" s="29"/>
      <c r="U73" s="29"/>
      <c r="V73" s="29"/>
      <c r="W73" s="29">
        <v>70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48"/>
      <c r="AU73" s="21">
        <f>IF(AV73&lt;6,SUM(E73:AT73),SUM(LARGE(E73:AT73,{1;2;3;4;5;6})))</f>
        <v>340</v>
      </c>
      <c r="AV73" s="55">
        <f t="shared" si="1"/>
        <v>5</v>
      </c>
      <c r="BY73" s="12"/>
      <c r="BZ73" s="22"/>
      <c r="CA73" s="22"/>
      <c r="CB73" s="22"/>
      <c r="CC73" s="22"/>
    </row>
    <row r="74" spans="1:81" x14ac:dyDescent="0.2">
      <c r="A74" s="59">
        <v>73</v>
      </c>
      <c r="B74" s="6" t="s">
        <v>77</v>
      </c>
      <c r="C74" s="78" t="s">
        <v>84</v>
      </c>
      <c r="D74" s="6" t="s">
        <v>24</v>
      </c>
      <c r="E74" s="85"/>
      <c r="F74" s="85"/>
      <c r="G74" s="85"/>
      <c r="H74" s="85"/>
      <c r="I74" s="85"/>
      <c r="J74" s="85"/>
      <c r="K74" s="85"/>
      <c r="L74" s="85"/>
      <c r="M74" s="29">
        <v>190</v>
      </c>
      <c r="N74" s="29"/>
      <c r="O74" s="29"/>
      <c r="P74" s="29"/>
      <c r="Q74" s="29"/>
      <c r="R74" s="29"/>
      <c r="S74" s="29"/>
      <c r="T74" s="29"/>
      <c r="U74" s="29"/>
      <c r="V74" s="29"/>
      <c r="W74" s="29">
        <v>148.30000000000001</v>
      </c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48"/>
      <c r="AU74" s="21">
        <f>IF(AV74&lt;6,SUM(E74:AT74),SUM(LARGE(E74:AT74,{1;2;3;4;5;6})))</f>
        <v>338.3</v>
      </c>
      <c r="AV74" s="55">
        <f t="shared" si="1"/>
        <v>2</v>
      </c>
      <c r="BY74" s="12"/>
      <c r="BZ74" s="22"/>
      <c r="CA74" s="22"/>
      <c r="CB74" s="22"/>
      <c r="CC74" s="22"/>
    </row>
    <row r="75" spans="1:81" x14ac:dyDescent="0.2">
      <c r="A75" s="59">
        <v>74</v>
      </c>
      <c r="B75" s="26" t="s">
        <v>77</v>
      </c>
      <c r="C75" s="77" t="s">
        <v>464</v>
      </c>
      <c r="D75" s="26" t="s">
        <v>189</v>
      </c>
      <c r="E75" s="29"/>
      <c r="F75" s="29"/>
      <c r="G75" s="29">
        <v>100</v>
      </c>
      <c r="H75" s="29">
        <v>160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>
        <v>70</v>
      </c>
      <c r="AN75" s="29"/>
      <c r="AO75" s="29"/>
      <c r="AP75" s="29"/>
      <c r="AQ75" s="29"/>
      <c r="AR75" s="29"/>
      <c r="AS75" s="29"/>
      <c r="AT75" s="54"/>
      <c r="AU75" s="21">
        <f>IF(AV75&lt;6,SUM(E75:AT75),SUM(LARGE(E75:AT75,{1;2;3;4;5;6})))</f>
        <v>330</v>
      </c>
      <c r="AV75" s="55">
        <f t="shared" si="1"/>
        <v>3</v>
      </c>
      <c r="BY75" s="12"/>
      <c r="BZ75" s="22"/>
      <c r="CA75" s="22"/>
      <c r="CB75" s="22"/>
      <c r="CC75" s="22"/>
    </row>
    <row r="76" spans="1:81" x14ac:dyDescent="0.2">
      <c r="A76" s="59">
        <v>75</v>
      </c>
      <c r="B76" s="26" t="s">
        <v>108</v>
      </c>
      <c r="C76" s="78" t="s">
        <v>240</v>
      </c>
      <c r="D76" s="6" t="s">
        <v>517</v>
      </c>
      <c r="E76" s="29">
        <v>20</v>
      </c>
      <c r="F76" s="29"/>
      <c r="G76" s="29"/>
      <c r="H76" s="29"/>
      <c r="I76" s="29"/>
      <c r="J76" s="29"/>
      <c r="K76" s="29"/>
      <c r="L76" s="29">
        <v>25</v>
      </c>
      <c r="M76" s="29">
        <v>35</v>
      </c>
      <c r="N76" s="29">
        <v>25</v>
      </c>
      <c r="O76" s="29"/>
      <c r="P76" s="29"/>
      <c r="Q76" s="29"/>
      <c r="R76" s="29">
        <v>35</v>
      </c>
      <c r="S76" s="29"/>
      <c r="T76" s="29"/>
      <c r="U76" s="29"/>
      <c r="V76" s="29">
        <v>30</v>
      </c>
      <c r="W76" s="29">
        <v>70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>
        <v>25</v>
      </c>
      <c r="AI76" s="29"/>
      <c r="AJ76" s="29">
        <v>130</v>
      </c>
      <c r="AK76" s="29"/>
      <c r="AL76" s="29"/>
      <c r="AM76" s="29"/>
      <c r="AN76" s="29"/>
      <c r="AO76" s="29"/>
      <c r="AP76" s="29"/>
      <c r="AQ76" s="29"/>
      <c r="AR76" s="29"/>
      <c r="AS76" s="29"/>
      <c r="AT76" s="54"/>
      <c r="AU76" s="21">
        <f>IF(AV76&lt;6,SUM(E76:AT76),SUM(LARGE(E76:AT76,{1;2;3;4;5;6})))</f>
        <v>325</v>
      </c>
      <c r="AV76" s="55">
        <f t="shared" si="1"/>
        <v>9</v>
      </c>
      <c r="BY76" s="12"/>
      <c r="BZ76" s="22"/>
      <c r="CA76" s="22"/>
      <c r="CB76" s="22"/>
      <c r="CC76" s="22"/>
    </row>
    <row r="77" spans="1:81" x14ac:dyDescent="0.2">
      <c r="A77" s="59">
        <v>76</v>
      </c>
      <c r="B77" s="6" t="s">
        <v>77</v>
      </c>
      <c r="C77" s="78" t="s">
        <v>83</v>
      </c>
      <c r="D77" s="8" t="s">
        <v>321</v>
      </c>
      <c r="E77" s="85"/>
      <c r="F77" s="85"/>
      <c r="G77" s="85"/>
      <c r="H77" s="85"/>
      <c r="I77" s="85"/>
      <c r="J77" s="85"/>
      <c r="K77" s="85"/>
      <c r="L77" s="85"/>
      <c r="M77" s="85">
        <v>0</v>
      </c>
      <c r="N77" s="85"/>
      <c r="O77" s="85"/>
      <c r="P77" s="85"/>
      <c r="Q77" s="85"/>
      <c r="R77" s="29">
        <v>25</v>
      </c>
      <c r="S77" s="29"/>
      <c r="T77" s="29"/>
      <c r="U77" s="29"/>
      <c r="V77" s="29"/>
      <c r="W77" s="29">
        <v>45</v>
      </c>
      <c r="X77" s="29"/>
      <c r="Y77" s="29"/>
      <c r="Z77" s="29"/>
      <c r="AA77" s="29"/>
      <c r="AB77" s="29"/>
      <c r="AC77" s="29">
        <v>100</v>
      </c>
      <c r="AD77" s="29"/>
      <c r="AE77" s="29"/>
      <c r="AF77" s="29"/>
      <c r="AG77" s="29"/>
      <c r="AH77" s="29"/>
      <c r="AI77" s="29"/>
      <c r="AJ77" s="29">
        <v>100</v>
      </c>
      <c r="AK77" s="29">
        <v>55</v>
      </c>
      <c r="AL77" s="29"/>
      <c r="AM77" s="29"/>
      <c r="AN77" s="29"/>
      <c r="AO77" s="29"/>
      <c r="AP77" s="29"/>
      <c r="AQ77" s="29"/>
      <c r="AR77" s="29"/>
      <c r="AS77" s="29"/>
      <c r="AT77" s="30"/>
      <c r="AU77" s="21">
        <f>IF(AV77&lt;6,SUM(E77:AT77),SUM(LARGE(E77:AT77,{1;2;3;4;5;6})))</f>
        <v>325</v>
      </c>
      <c r="AV77" s="55">
        <f t="shared" si="1"/>
        <v>6</v>
      </c>
      <c r="BY77" s="12"/>
      <c r="BZ77" s="22"/>
      <c r="CA77" s="22"/>
      <c r="CB77" s="22"/>
      <c r="CC77" s="22"/>
    </row>
    <row r="78" spans="1:81" x14ac:dyDescent="0.2">
      <c r="A78" s="59">
        <v>77</v>
      </c>
      <c r="B78" s="6" t="s">
        <v>77</v>
      </c>
      <c r="C78" s="78" t="s">
        <v>79</v>
      </c>
      <c r="D78" s="6" t="s">
        <v>559</v>
      </c>
      <c r="E78" s="29"/>
      <c r="F78" s="29"/>
      <c r="G78" s="29">
        <v>35</v>
      </c>
      <c r="H78" s="29">
        <v>160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>
        <v>70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>
        <v>55</v>
      </c>
      <c r="AN78" s="29"/>
      <c r="AO78" s="29"/>
      <c r="AP78" s="29"/>
      <c r="AQ78" s="29"/>
      <c r="AR78" s="29"/>
      <c r="AS78" s="29"/>
      <c r="AT78" s="48"/>
      <c r="AU78" s="21">
        <f>IF(AV78&lt;6,SUM(E78:AT78),SUM(LARGE(E78:AT78,{1;2;3;4;5;6})))</f>
        <v>320</v>
      </c>
      <c r="AV78" s="55">
        <f t="shared" si="1"/>
        <v>4</v>
      </c>
      <c r="BY78" s="12"/>
      <c r="BZ78" s="22"/>
      <c r="CA78" s="22"/>
      <c r="CB78" s="22"/>
      <c r="CC78" s="22"/>
    </row>
    <row r="79" spans="1:81" x14ac:dyDescent="0.2">
      <c r="A79" s="59">
        <v>78</v>
      </c>
      <c r="B79" s="26" t="s">
        <v>77</v>
      </c>
      <c r="C79" s="78" t="s">
        <v>86</v>
      </c>
      <c r="D79" s="8" t="s">
        <v>415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>
        <v>130</v>
      </c>
      <c r="AB79" s="29"/>
      <c r="AC79" s="29"/>
      <c r="AD79" s="29"/>
      <c r="AE79" s="29"/>
      <c r="AF79" s="29"/>
      <c r="AG79" s="29"/>
      <c r="AH79" s="29"/>
      <c r="AI79" s="29"/>
      <c r="AJ79" s="29">
        <v>190</v>
      </c>
      <c r="AK79" s="29"/>
      <c r="AL79" s="29"/>
      <c r="AM79" s="29"/>
      <c r="AN79" s="29"/>
      <c r="AO79" s="29"/>
      <c r="AP79" s="29"/>
      <c r="AQ79" s="29"/>
      <c r="AR79" s="29"/>
      <c r="AS79" s="29"/>
      <c r="AT79" s="54"/>
      <c r="AU79" s="21">
        <f>IF(AV79&lt;6,SUM(E79:AT79),SUM(LARGE(E79:AT79,{1;2;3;4;5;6})))</f>
        <v>320</v>
      </c>
      <c r="AV79" s="55">
        <f t="shared" si="1"/>
        <v>2</v>
      </c>
      <c r="BY79" s="12"/>
      <c r="BZ79" s="22"/>
      <c r="CA79" s="22"/>
      <c r="CB79" s="22"/>
      <c r="CC79" s="22"/>
    </row>
    <row r="80" spans="1:81" x14ac:dyDescent="0.2">
      <c r="A80" s="59">
        <v>79</v>
      </c>
      <c r="B80" s="6" t="s">
        <v>77</v>
      </c>
      <c r="C80" s="78" t="s">
        <v>79</v>
      </c>
      <c r="D80" s="6" t="s">
        <v>295</v>
      </c>
      <c r="E80" s="29"/>
      <c r="F80" s="29"/>
      <c r="G80" s="85">
        <v>0</v>
      </c>
      <c r="H80" s="29">
        <v>70</v>
      </c>
      <c r="I80" s="29"/>
      <c r="J80" s="29"/>
      <c r="K80" s="29"/>
      <c r="L80" s="29"/>
      <c r="M80" s="85">
        <v>0</v>
      </c>
      <c r="N80" s="85"/>
      <c r="O80" s="85"/>
      <c r="P80" s="85"/>
      <c r="Q80" s="85"/>
      <c r="R80" s="85"/>
      <c r="S80" s="85">
        <v>0</v>
      </c>
      <c r="T80" s="85"/>
      <c r="U80" s="85"/>
      <c r="V80" s="85"/>
      <c r="W80" s="29">
        <v>45</v>
      </c>
      <c r="X80" s="29"/>
      <c r="Y80" s="29"/>
      <c r="Z80" s="29"/>
      <c r="AA80" s="29"/>
      <c r="AB80" s="29"/>
      <c r="AC80" s="29">
        <v>100</v>
      </c>
      <c r="AD80" s="29"/>
      <c r="AE80" s="29"/>
      <c r="AF80" s="29"/>
      <c r="AG80" s="29"/>
      <c r="AH80" s="29"/>
      <c r="AI80" s="29"/>
      <c r="AJ80" s="29">
        <v>100</v>
      </c>
      <c r="AK80" s="29"/>
      <c r="AL80" s="29"/>
      <c r="AM80" s="29"/>
      <c r="AN80" s="29"/>
      <c r="AO80" s="29"/>
      <c r="AP80" s="29"/>
      <c r="AQ80" s="29"/>
      <c r="AR80" s="29"/>
      <c r="AS80" s="29"/>
      <c r="AT80" s="48"/>
      <c r="AU80" s="21">
        <f>IF(AV80&lt;6,SUM(E80:AT80),SUM(LARGE(E80:AT80,{1;2;3;4;5;6})))</f>
        <v>315</v>
      </c>
      <c r="AV80" s="55">
        <f t="shared" si="1"/>
        <v>7</v>
      </c>
      <c r="BY80" s="12"/>
      <c r="BZ80" s="22"/>
      <c r="CA80" s="22"/>
      <c r="CB80" s="22"/>
      <c r="CC80" s="22"/>
    </row>
    <row r="81" spans="1:81" x14ac:dyDescent="0.2">
      <c r="A81" s="59">
        <v>80</v>
      </c>
      <c r="B81" s="6" t="s">
        <v>77</v>
      </c>
      <c r="C81" s="78" t="s">
        <v>82</v>
      </c>
      <c r="D81" s="6" t="s">
        <v>279</v>
      </c>
      <c r="E81" s="29"/>
      <c r="F81" s="29"/>
      <c r="G81" s="29">
        <v>70</v>
      </c>
      <c r="H81" s="29"/>
      <c r="I81" s="29">
        <v>70</v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>
        <v>170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48"/>
      <c r="AU81" s="21">
        <f>IF(AV81&lt;6,SUM(E81:AT81),SUM(LARGE(E81:AT81,{1;2;3;4;5;6})))</f>
        <v>310</v>
      </c>
      <c r="AV81" s="55">
        <f t="shared" si="1"/>
        <v>3</v>
      </c>
      <c r="BY81" s="12"/>
      <c r="BZ81" s="22"/>
      <c r="CA81" s="22"/>
      <c r="CB81" s="22"/>
      <c r="CC81" s="22"/>
    </row>
    <row r="82" spans="1:81" x14ac:dyDescent="0.2">
      <c r="A82" s="59">
        <v>81</v>
      </c>
      <c r="B82" s="6" t="s">
        <v>77</v>
      </c>
      <c r="C82" s="78" t="s">
        <v>78</v>
      </c>
      <c r="D82" s="6" t="s">
        <v>619</v>
      </c>
      <c r="E82" s="54">
        <v>25</v>
      </c>
      <c r="F82" s="54"/>
      <c r="G82" s="54"/>
      <c r="H82" s="54"/>
      <c r="I82" s="54"/>
      <c r="J82" s="54"/>
      <c r="K82" s="54"/>
      <c r="L82" s="54"/>
      <c r="M82" s="54">
        <v>70</v>
      </c>
      <c r="N82" s="54">
        <v>30</v>
      </c>
      <c r="O82" s="54"/>
      <c r="P82" s="54"/>
      <c r="Q82" s="54"/>
      <c r="R82" s="54">
        <v>30</v>
      </c>
      <c r="S82" s="54"/>
      <c r="T82" s="54"/>
      <c r="U82" s="54"/>
      <c r="V82" s="54">
        <v>25</v>
      </c>
      <c r="W82" s="54">
        <v>45</v>
      </c>
      <c r="X82" s="54"/>
      <c r="Y82" s="86">
        <v>0</v>
      </c>
      <c r="Z82" s="86"/>
      <c r="AA82" s="86"/>
      <c r="AB82" s="86"/>
      <c r="AC82" s="54">
        <v>55</v>
      </c>
      <c r="AD82" s="86"/>
      <c r="AE82" s="54">
        <v>20</v>
      </c>
      <c r="AF82" s="54"/>
      <c r="AG82" s="54"/>
      <c r="AH82" s="54">
        <v>25</v>
      </c>
      <c r="AI82" s="54"/>
      <c r="AJ82" s="54">
        <v>70</v>
      </c>
      <c r="AK82" s="54"/>
      <c r="AL82" s="54"/>
      <c r="AM82" s="54"/>
      <c r="AN82" s="54"/>
      <c r="AO82" s="54"/>
      <c r="AP82" s="54"/>
      <c r="AQ82" s="54"/>
      <c r="AR82" s="54"/>
      <c r="AS82" s="54"/>
      <c r="AT82" s="30"/>
      <c r="AU82" s="21">
        <f>IF(AV82&lt;6,SUM(E82:AT82),SUM(LARGE(E82:AT82,{1;2;3;4;5;6})))</f>
        <v>300</v>
      </c>
      <c r="AV82" s="55">
        <f t="shared" si="1"/>
        <v>11</v>
      </c>
      <c r="BY82" s="12"/>
      <c r="BZ82" s="22"/>
      <c r="CA82" s="22"/>
      <c r="CB82" s="22"/>
      <c r="CC82" s="22"/>
    </row>
    <row r="83" spans="1:81" x14ac:dyDescent="0.2">
      <c r="A83" s="59">
        <v>82</v>
      </c>
      <c r="B83" s="26" t="s">
        <v>77</v>
      </c>
      <c r="C83" s="78" t="s">
        <v>397</v>
      </c>
      <c r="D83" s="37" t="s">
        <v>132</v>
      </c>
      <c r="E83" s="29"/>
      <c r="F83" s="29"/>
      <c r="G83" s="29"/>
      <c r="H83" s="29"/>
      <c r="I83" s="29"/>
      <c r="J83" s="29"/>
      <c r="K83" s="29"/>
      <c r="L83" s="29"/>
      <c r="M83" s="29">
        <v>160</v>
      </c>
      <c r="N83" s="29"/>
      <c r="O83" s="29"/>
      <c r="P83" s="29"/>
      <c r="Q83" s="29"/>
      <c r="R83" s="29">
        <v>70</v>
      </c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>
        <v>70</v>
      </c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54"/>
      <c r="AU83" s="21">
        <f>IF(AV83&lt;6,SUM(E83:AT83),SUM(LARGE(E83:AT83,{1;2;3;4;5;6})))</f>
        <v>300</v>
      </c>
      <c r="AV83" s="55">
        <f t="shared" si="1"/>
        <v>3</v>
      </c>
      <c r="BY83" s="12"/>
      <c r="BZ83" s="22"/>
      <c r="CA83" s="22"/>
      <c r="CB83" s="22"/>
      <c r="CC83" s="22"/>
    </row>
    <row r="84" spans="1:81" x14ac:dyDescent="0.2">
      <c r="A84" s="59">
        <v>83</v>
      </c>
      <c r="B84" s="6" t="s">
        <v>77</v>
      </c>
      <c r="C84" s="78" t="s">
        <v>78</v>
      </c>
      <c r="D84" s="6" t="s">
        <v>572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>
        <v>300</v>
      </c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48"/>
      <c r="AU84" s="21">
        <f>IF(AV84&lt;6,SUM(E84:AT84),SUM(LARGE(E84:AT84,{1;2;3;4;5;6})))</f>
        <v>300</v>
      </c>
      <c r="AV84" s="55">
        <f t="shared" si="1"/>
        <v>1</v>
      </c>
      <c r="BY84" s="12"/>
      <c r="BZ84" s="22"/>
      <c r="CA84" s="22"/>
      <c r="CB84" s="22"/>
      <c r="CC84" s="22"/>
    </row>
    <row r="85" spans="1:81" x14ac:dyDescent="0.2">
      <c r="A85" s="59">
        <v>84</v>
      </c>
      <c r="B85" s="26" t="s">
        <v>77</v>
      </c>
      <c r="C85" s="78" t="s">
        <v>98</v>
      </c>
      <c r="D85" s="6" t="s">
        <v>36</v>
      </c>
      <c r="E85" s="54"/>
      <c r="F85" s="54"/>
      <c r="G85" s="54"/>
      <c r="H85" s="54"/>
      <c r="I85" s="54">
        <v>55</v>
      </c>
      <c r="J85" s="54"/>
      <c r="K85" s="54"/>
      <c r="L85" s="54">
        <v>70</v>
      </c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86">
        <v>0</v>
      </c>
      <c r="AB85" s="86"/>
      <c r="AC85" s="86"/>
      <c r="AD85" s="54">
        <v>130</v>
      </c>
      <c r="AE85" s="54">
        <v>35</v>
      </c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21">
        <f>IF(AV85&lt;6,SUM(E85:AT85),SUM(LARGE(E85:AT85,{1;2;3;4;5;6})))</f>
        <v>290</v>
      </c>
      <c r="AV85" s="55">
        <f t="shared" si="1"/>
        <v>5</v>
      </c>
      <c r="BY85" s="12"/>
      <c r="BZ85" s="22"/>
      <c r="CA85" s="22"/>
      <c r="CB85" s="22"/>
      <c r="CC85" s="22"/>
    </row>
    <row r="86" spans="1:81" x14ac:dyDescent="0.2">
      <c r="A86" s="59">
        <v>85</v>
      </c>
      <c r="B86" s="26" t="s">
        <v>77</v>
      </c>
      <c r="C86" s="78" t="s">
        <v>86</v>
      </c>
      <c r="D86" s="6" t="s">
        <v>34</v>
      </c>
      <c r="E86" s="29"/>
      <c r="F86" s="29"/>
      <c r="G86" s="29"/>
      <c r="H86" s="29">
        <v>190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>
        <v>100</v>
      </c>
      <c r="AN86" s="29"/>
      <c r="AO86" s="29"/>
      <c r="AP86" s="29"/>
      <c r="AQ86" s="29"/>
      <c r="AR86" s="29"/>
      <c r="AS86" s="29"/>
      <c r="AT86" s="54"/>
      <c r="AU86" s="21">
        <f>IF(AV86&lt;6,SUM(E86:AT86),SUM(LARGE(E86:AT86,{1;2;3;4;5;6})))</f>
        <v>290</v>
      </c>
      <c r="AV86" s="55">
        <f t="shared" si="1"/>
        <v>2</v>
      </c>
      <c r="BY86" s="12"/>
      <c r="BZ86" s="22"/>
      <c r="CA86" s="22"/>
      <c r="CB86" s="22"/>
      <c r="CC86" s="22"/>
    </row>
    <row r="87" spans="1:81" x14ac:dyDescent="0.2">
      <c r="A87" s="59">
        <v>86</v>
      </c>
      <c r="B87" s="26" t="s">
        <v>77</v>
      </c>
      <c r="C87" s="78" t="s">
        <v>397</v>
      </c>
      <c r="D87" s="37" t="s">
        <v>131</v>
      </c>
      <c r="E87" s="29"/>
      <c r="F87" s="29"/>
      <c r="G87" s="29"/>
      <c r="H87" s="29"/>
      <c r="I87" s="29"/>
      <c r="J87" s="29"/>
      <c r="K87" s="29"/>
      <c r="L87" s="29"/>
      <c r="M87" s="29">
        <v>160</v>
      </c>
      <c r="N87" s="29"/>
      <c r="O87" s="29"/>
      <c r="P87" s="29"/>
      <c r="Q87" s="29"/>
      <c r="R87" s="29">
        <v>70</v>
      </c>
      <c r="S87" s="29"/>
      <c r="T87" s="29"/>
      <c r="U87" s="29"/>
      <c r="V87" s="29"/>
      <c r="W87" s="29"/>
      <c r="X87" s="29"/>
      <c r="Y87" s="29"/>
      <c r="Z87" s="29"/>
      <c r="AA87" s="29">
        <v>45</v>
      </c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54"/>
      <c r="AU87" s="21">
        <f>IF(AV87&lt;6,SUM(E87:AT87),SUM(LARGE(E87:AT87,{1;2;3;4;5;6})))</f>
        <v>275</v>
      </c>
      <c r="AV87" s="55">
        <f t="shared" si="1"/>
        <v>3</v>
      </c>
      <c r="BY87" s="12"/>
      <c r="BZ87" s="22"/>
      <c r="CA87" s="22"/>
      <c r="CB87" s="22"/>
      <c r="CC87" s="22"/>
    </row>
    <row r="88" spans="1:81" x14ac:dyDescent="0.2">
      <c r="A88" s="59">
        <v>87</v>
      </c>
      <c r="B88" s="26" t="s">
        <v>77</v>
      </c>
      <c r="C88" s="78" t="s">
        <v>82</v>
      </c>
      <c r="D88" s="6" t="s">
        <v>975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>
        <v>170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>
        <v>100</v>
      </c>
      <c r="AN88" s="29"/>
      <c r="AO88" s="29"/>
      <c r="AP88" s="29"/>
      <c r="AQ88" s="29"/>
      <c r="AR88" s="29"/>
      <c r="AS88" s="29"/>
      <c r="AT88" s="48"/>
      <c r="AU88" s="21">
        <f>IF(AV88&lt;6,SUM(E88:AT88),SUM(LARGE(E88:AT88,{1;2;3;4;5;6})))</f>
        <v>270</v>
      </c>
      <c r="AV88" s="55">
        <f t="shared" si="1"/>
        <v>2</v>
      </c>
      <c r="BY88" s="12"/>
      <c r="BZ88" s="22"/>
      <c r="CA88" s="22"/>
      <c r="CB88" s="22"/>
      <c r="CC88" s="22"/>
    </row>
    <row r="89" spans="1:81" x14ac:dyDescent="0.2">
      <c r="A89" s="59">
        <v>88</v>
      </c>
      <c r="B89" s="6" t="s">
        <v>77</v>
      </c>
      <c r="C89" s="78" t="s">
        <v>343</v>
      </c>
      <c r="D89" s="6" t="s">
        <v>96</v>
      </c>
      <c r="E89" s="54"/>
      <c r="F89" s="54"/>
      <c r="G89" s="54"/>
      <c r="H89" s="54"/>
      <c r="I89" s="54"/>
      <c r="J89" s="54"/>
      <c r="K89" s="54"/>
      <c r="L89" s="54"/>
      <c r="M89" s="54">
        <v>125</v>
      </c>
      <c r="N89" s="54"/>
      <c r="O89" s="54"/>
      <c r="P89" s="54"/>
      <c r="Q89" s="54"/>
      <c r="R89" s="54"/>
      <c r="S89" s="54"/>
      <c r="T89" s="54"/>
      <c r="U89" s="54"/>
      <c r="V89" s="54"/>
      <c r="W89" s="54">
        <v>70</v>
      </c>
      <c r="X89" s="54"/>
      <c r="Y89" s="54"/>
      <c r="Z89" s="54"/>
      <c r="AA89" s="54"/>
      <c r="AB89" s="54"/>
      <c r="AC89" s="54">
        <v>70</v>
      </c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48"/>
      <c r="AU89" s="21">
        <f>IF(AV89&lt;6,SUM(E89:AT89),SUM(LARGE(E89:AT89,{1;2;3;4;5;6})))</f>
        <v>265</v>
      </c>
      <c r="AV89" s="55">
        <f t="shared" si="1"/>
        <v>3</v>
      </c>
      <c r="BY89" s="12"/>
      <c r="BZ89" s="22"/>
      <c r="CA89" s="22"/>
      <c r="CB89" s="22"/>
      <c r="CC89" s="22"/>
    </row>
    <row r="90" spans="1:81" x14ac:dyDescent="0.2">
      <c r="A90" s="59">
        <v>89</v>
      </c>
      <c r="B90" s="26" t="s">
        <v>77</v>
      </c>
      <c r="C90" s="78" t="s">
        <v>79</v>
      </c>
      <c r="D90" s="8" t="s">
        <v>770</v>
      </c>
      <c r="E90" s="29"/>
      <c r="F90" s="29"/>
      <c r="G90" s="85">
        <v>0</v>
      </c>
      <c r="H90" s="85"/>
      <c r="I90" s="29">
        <v>130</v>
      </c>
      <c r="J90" s="29"/>
      <c r="K90" s="29"/>
      <c r="L90" s="85"/>
      <c r="M90" s="85"/>
      <c r="N90" s="85"/>
      <c r="O90" s="85"/>
      <c r="P90" s="85"/>
      <c r="Q90" s="85"/>
      <c r="R90" s="85"/>
      <c r="S90" s="29">
        <v>130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54"/>
      <c r="AU90" s="21">
        <f>IF(AV90&lt;6,SUM(E90:AT90),SUM(LARGE(E90:AT90,{1;2;3;4;5;6})))</f>
        <v>260</v>
      </c>
      <c r="AV90" s="55">
        <f t="shared" si="1"/>
        <v>3</v>
      </c>
      <c r="BY90" s="12"/>
      <c r="BZ90" s="22"/>
      <c r="CA90" s="22"/>
      <c r="CB90" s="22"/>
      <c r="CC90" s="22"/>
    </row>
    <row r="91" spans="1:81" x14ac:dyDescent="0.2">
      <c r="A91" s="59">
        <v>90</v>
      </c>
      <c r="B91" s="26" t="s">
        <v>77</v>
      </c>
      <c r="C91" s="78" t="s">
        <v>79</v>
      </c>
      <c r="D91" s="8" t="s">
        <v>56</v>
      </c>
      <c r="E91" s="29"/>
      <c r="F91" s="29"/>
      <c r="G91" s="29">
        <v>100</v>
      </c>
      <c r="H91" s="29">
        <v>160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30"/>
      <c r="AU91" s="21">
        <f>IF(AV91&lt;6,SUM(E91:AT91),SUM(LARGE(E91:AT91,{1;2;3;4;5;6})))</f>
        <v>260</v>
      </c>
      <c r="AV91" s="55">
        <f t="shared" si="1"/>
        <v>2</v>
      </c>
      <c r="BY91" s="12"/>
      <c r="BZ91" s="22"/>
      <c r="CA91" s="22"/>
      <c r="CB91" s="22"/>
      <c r="CC91" s="22"/>
    </row>
    <row r="92" spans="1:81" x14ac:dyDescent="0.2">
      <c r="A92" s="59">
        <v>91</v>
      </c>
      <c r="B92" s="26" t="s">
        <v>77</v>
      </c>
      <c r="C92" s="78" t="s">
        <v>86</v>
      </c>
      <c r="D92" s="8" t="s">
        <v>128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>
        <v>130</v>
      </c>
      <c r="AL92" s="29"/>
      <c r="AM92" s="29"/>
      <c r="AN92" s="29"/>
      <c r="AO92" s="29">
        <v>130</v>
      </c>
      <c r="AP92" s="29"/>
      <c r="AQ92" s="29"/>
      <c r="AR92" s="29"/>
      <c r="AS92" s="29"/>
      <c r="AT92" s="54"/>
      <c r="AU92" s="21">
        <f>IF(AV92&lt;6,SUM(E92:AT92),SUM(LARGE(E92:AT92,{1;2;3;4;5;6})))</f>
        <v>260</v>
      </c>
      <c r="AV92" s="55">
        <f t="shared" si="1"/>
        <v>2</v>
      </c>
      <c r="BY92" s="12"/>
      <c r="BZ92" s="22"/>
      <c r="CA92" s="22"/>
      <c r="CB92" s="22"/>
      <c r="CC92" s="22"/>
    </row>
    <row r="93" spans="1:81" x14ac:dyDescent="0.2">
      <c r="A93" s="59">
        <v>92</v>
      </c>
      <c r="B93" s="26" t="s">
        <v>77</v>
      </c>
      <c r="C93" s="78" t="s">
        <v>79</v>
      </c>
      <c r="D93" s="8" t="s">
        <v>293</v>
      </c>
      <c r="E93" s="29"/>
      <c r="F93" s="29"/>
      <c r="G93" s="29">
        <v>70</v>
      </c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>
        <v>170</v>
      </c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85">
        <v>0</v>
      </c>
      <c r="AN93" s="29"/>
      <c r="AO93" s="29"/>
      <c r="AP93" s="29"/>
      <c r="AQ93" s="29"/>
      <c r="AR93" s="29"/>
      <c r="AS93" s="29"/>
      <c r="AT93" s="54"/>
      <c r="AU93" s="21">
        <f>IF(AV93&lt;6,SUM(E93:AT93),SUM(LARGE(E93:AT93,{1;2;3;4;5;6})))</f>
        <v>240</v>
      </c>
      <c r="AV93" s="55">
        <f t="shared" si="1"/>
        <v>3</v>
      </c>
      <c r="BY93" s="12"/>
      <c r="BZ93" s="22"/>
      <c r="CA93" s="22"/>
      <c r="CB93" s="22"/>
      <c r="CC93" s="22"/>
    </row>
    <row r="94" spans="1:81" x14ac:dyDescent="0.2">
      <c r="A94" s="59">
        <v>93</v>
      </c>
      <c r="B94" s="26" t="s">
        <v>77</v>
      </c>
      <c r="C94" s="77" t="s">
        <v>78</v>
      </c>
      <c r="D94" s="37" t="s">
        <v>1019</v>
      </c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>
        <v>80</v>
      </c>
      <c r="AB94" s="54"/>
      <c r="AC94" s="54"/>
      <c r="AD94" s="54"/>
      <c r="AE94" s="54"/>
      <c r="AF94" s="54">
        <v>80</v>
      </c>
      <c r="AG94" s="54"/>
      <c r="AH94" s="54"/>
      <c r="AI94" s="54"/>
      <c r="AJ94" s="54"/>
      <c r="AK94" s="54"/>
      <c r="AL94" s="54"/>
      <c r="AM94" s="54"/>
      <c r="AN94" s="54"/>
      <c r="AO94" s="54">
        <v>80</v>
      </c>
      <c r="AP94" s="54"/>
      <c r="AQ94" s="54"/>
      <c r="AR94" s="54"/>
      <c r="AS94" s="54"/>
      <c r="AT94" s="54"/>
      <c r="AU94" s="21">
        <f>IF(AV94&lt;6,SUM(E94:AT94),SUM(LARGE(E94:AT94,{1;2;3;4;5;6})))</f>
        <v>240</v>
      </c>
      <c r="AV94" s="55">
        <f t="shared" si="1"/>
        <v>3</v>
      </c>
      <c r="BY94" s="12"/>
      <c r="BZ94" s="22"/>
      <c r="CA94" s="22"/>
      <c r="CB94" s="22"/>
      <c r="CC94" s="22"/>
    </row>
    <row r="95" spans="1:81" x14ac:dyDescent="0.2">
      <c r="A95" s="59">
        <v>94</v>
      </c>
      <c r="B95" s="26" t="s">
        <v>77</v>
      </c>
      <c r="C95" s="78" t="s">
        <v>169</v>
      </c>
      <c r="D95" s="8" t="s">
        <v>976</v>
      </c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>
        <v>170</v>
      </c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>
        <v>70</v>
      </c>
      <c r="AN95" s="29"/>
      <c r="AO95" s="29"/>
      <c r="AP95" s="29"/>
      <c r="AQ95" s="29"/>
      <c r="AR95" s="29"/>
      <c r="AS95" s="29"/>
      <c r="AT95" s="54"/>
      <c r="AU95" s="21">
        <f>IF(AV95&lt;6,SUM(E95:AT95),SUM(LARGE(E95:AT95,{1;2;3;4;5;6})))</f>
        <v>240</v>
      </c>
      <c r="AV95" s="55">
        <f t="shared" si="1"/>
        <v>2</v>
      </c>
      <c r="BY95" s="12"/>
      <c r="BZ95" s="22"/>
      <c r="CA95" s="22"/>
      <c r="CB95" s="22"/>
      <c r="CC95" s="22"/>
    </row>
    <row r="96" spans="1:81" x14ac:dyDescent="0.2">
      <c r="A96" s="59">
        <v>95</v>
      </c>
      <c r="B96" s="6" t="s">
        <v>77</v>
      </c>
      <c r="C96" s="78" t="s">
        <v>137</v>
      </c>
      <c r="D96" s="6" t="s">
        <v>12</v>
      </c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>
        <v>130</v>
      </c>
      <c r="AG96" s="29"/>
      <c r="AH96" s="29"/>
      <c r="AI96" s="29"/>
      <c r="AJ96" s="29"/>
      <c r="AK96" s="29"/>
      <c r="AL96" s="29"/>
      <c r="AM96" s="29"/>
      <c r="AN96" s="29"/>
      <c r="AO96" s="29">
        <v>100</v>
      </c>
      <c r="AP96" s="29"/>
      <c r="AQ96" s="29"/>
      <c r="AR96" s="29"/>
      <c r="AS96" s="29"/>
      <c r="AT96" s="54"/>
      <c r="AU96" s="21">
        <f>IF(AV96&lt;6,SUM(E96:AT96),SUM(LARGE(E96:AT96,{1;2;3;4;5;6})))</f>
        <v>230</v>
      </c>
      <c r="AV96" s="55">
        <f t="shared" si="1"/>
        <v>2</v>
      </c>
      <c r="BY96" s="12"/>
      <c r="BZ96" s="22"/>
      <c r="CA96" s="22"/>
      <c r="CB96" s="22"/>
      <c r="CC96" s="22"/>
    </row>
    <row r="97" spans="1:81" x14ac:dyDescent="0.2">
      <c r="A97" s="59">
        <v>96</v>
      </c>
      <c r="B97" s="26" t="s">
        <v>77</v>
      </c>
      <c r="C97" s="78" t="s">
        <v>79</v>
      </c>
      <c r="D97" s="6" t="s">
        <v>373</v>
      </c>
      <c r="E97" s="54"/>
      <c r="F97" s="54"/>
      <c r="G97" s="54"/>
      <c r="H97" s="54">
        <v>100</v>
      </c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>
        <v>30</v>
      </c>
      <c r="T97" s="54"/>
      <c r="U97" s="54"/>
      <c r="V97" s="54"/>
      <c r="W97" s="54">
        <v>100</v>
      </c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86">
        <v>0</v>
      </c>
      <c r="AN97" s="54"/>
      <c r="AO97" s="54"/>
      <c r="AP97" s="54"/>
      <c r="AQ97" s="54"/>
      <c r="AR97" s="54"/>
      <c r="AS97" s="54"/>
      <c r="AT97" s="48"/>
      <c r="AU97" s="21">
        <f>IF(AV97&lt;6,SUM(E97:AT97),SUM(LARGE(E97:AT97,{1;2;3;4;5;6})))</f>
        <v>230</v>
      </c>
      <c r="AV97" s="55">
        <f t="shared" si="1"/>
        <v>4</v>
      </c>
      <c r="BY97" s="12"/>
      <c r="BZ97" s="22"/>
      <c r="CA97" s="22"/>
      <c r="CB97" s="22"/>
      <c r="CC97" s="22"/>
    </row>
    <row r="98" spans="1:81" x14ac:dyDescent="0.2">
      <c r="A98" s="59">
        <v>97</v>
      </c>
      <c r="B98" s="6" t="s">
        <v>77</v>
      </c>
      <c r="C98" s="78" t="s">
        <v>79</v>
      </c>
      <c r="D98" s="6" t="s">
        <v>114</v>
      </c>
      <c r="E98" s="29"/>
      <c r="F98" s="29"/>
      <c r="G98" s="29"/>
      <c r="H98" s="29">
        <v>100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>
        <v>30</v>
      </c>
      <c r="T98" s="29"/>
      <c r="U98" s="29"/>
      <c r="V98" s="29"/>
      <c r="W98" s="29">
        <v>100</v>
      </c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48"/>
      <c r="AU98" s="21">
        <f>IF(AV98&lt;6,SUM(E98:AT98),SUM(LARGE(E98:AT98,{1;2;3;4;5;6})))</f>
        <v>230</v>
      </c>
      <c r="AV98" s="55">
        <f t="shared" si="1"/>
        <v>3</v>
      </c>
      <c r="BY98" s="12"/>
      <c r="BZ98" s="22"/>
      <c r="CA98" s="22"/>
      <c r="CB98" s="22"/>
      <c r="CC98" s="22"/>
    </row>
    <row r="99" spans="1:81" x14ac:dyDescent="0.2">
      <c r="A99" s="59">
        <v>98</v>
      </c>
      <c r="B99" s="26" t="s">
        <v>77</v>
      </c>
      <c r="C99" s="78" t="s">
        <v>357</v>
      </c>
      <c r="D99" s="6" t="s">
        <v>1118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>
        <v>130</v>
      </c>
      <c r="AI99" s="29"/>
      <c r="AJ99" s="29"/>
      <c r="AK99" s="29"/>
      <c r="AL99" s="29"/>
      <c r="AM99" s="29"/>
      <c r="AN99" s="29">
        <v>100</v>
      </c>
      <c r="AO99" s="29"/>
      <c r="AP99" s="29"/>
      <c r="AQ99" s="29"/>
      <c r="AR99" s="29"/>
      <c r="AS99" s="29"/>
      <c r="AT99" s="48"/>
      <c r="AU99" s="21">
        <f>IF(AV99&lt;6,SUM(E99:AT99),SUM(LARGE(E99:AT99,{1;2;3;4;5;6})))</f>
        <v>230</v>
      </c>
      <c r="AV99" s="55">
        <f t="shared" si="1"/>
        <v>2</v>
      </c>
      <c r="BY99" s="12"/>
      <c r="BZ99" s="22"/>
      <c r="CA99" s="22"/>
      <c r="CB99" s="22"/>
      <c r="CC99" s="22"/>
    </row>
    <row r="100" spans="1:81" x14ac:dyDescent="0.2">
      <c r="A100" s="59">
        <v>99</v>
      </c>
      <c r="B100" s="6" t="s">
        <v>77</v>
      </c>
      <c r="C100" s="78" t="s">
        <v>83</v>
      </c>
      <c r="D100" s="6" t="s">
        <v>506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>
        <v>20</v>
      </c>
      <c r="S100" s="29"/>
      <c r="T100" s="29"/>
      <c r="U100" s="29">
        <v>17</v>
      </c>
      <c r="V100" s="29">
        <v>14</v>
      </c>
      <c r="W100" s="29">
        <v>35</v>
      </c>
      <c r="X100" s="29"/>
      <c r="Y100" s="29">
        <v>20</v>
      </c>
      <c r="Z100" s="29"/>
      <c r="AA100" s="29"/>
      <c r="AB100" s="29"/>
      <c r="AC100" s="29">
        <v>55</v>
      </c>
      <c r="AD100" s="29">
        <v>35</v>
      </c>
      <c r="AE100" s="29">
        <v>25</v>
      </c>
      <c r="AF100" s="29"/>
      <c r="AG100" s="29"/>
      <c r="AH100" s="29"/>
      <c r="AI100" s="29"/>
      <c r="AJ100" s="29">
        <v>55</v>
      </c>
      <c r="AK100" s="29"/>
      <c r="AL100" s="29"/>
      <c r="AM100" s="29"/>
      <c r="AN100" s="29"/>
      <c r="AO100" s="29"/>
      <c r="AP100" s="29"/>
      <c r="AQ100" s="29"/>
      <c r="AR100" s="29"/>
      <c r="AS100" s="29"/>
      <c r="AT100" s="48"/>
      <c r="AU100" s="21">
        <f>IF(AV100&lt;6,SUM(E100:AT100),SUM(LARGE(E100:AT100,{1;2;3;4;5;6})))</f>
        <v>225</v>
      </c>
      <c r="AV100" s="55">
        <f t="shared" si="1"/>
        <v>9</v>
      </c>
      <c r="BY100" s="12"/>
      <c r="BZ100" s="22"/>
      <c r="CA100" s="22"/>
      <c r="CB100" s="22"/>
      <c r="CC100" s="22"/>
    </row>
    <row r="101" spans="1:81" x14ac:dyDescent="0.2">
      <c r="A101" s="59">
        <v>100</v>
      </c>
      <c r="B101" s="6" t="s">
        <v>77</v>
      </c>
      <c r="C101" s="78" t="s">
        <v>343</v>
      </c>
      <c r="D101" s="6" t="s">
        <v>55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>
        <v>55</v>
      </c>
      <c r="X101" s="29"/>
      <c r="Y101" s="29"/>
      <c r="Z101" s="29"/>
      <c r="AA101" s="29">
        <v>35</v>
      </c>
      <c r="AB101" s="29"/>
      <c r="AC101" s="29">
        <v>130</v>
      </c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48"/>
      <c r="AU101" s="21">
        <f>IF(AV101&lt;6,SUM(E101:AT101),SUM(LARGE(E101:AT101,{1;2;3;4;5;6})))</f>
        <v>220</v>
      </c>
      <c r="AV101" s="55">
        <f t="shared" si="1"/>
        <v>3</v>
      </c>
      <c r="BY101" s="12"/>
      <c r="BZ101" s="22"/>
      <c r="CA101" s="22"/>
      <c r="CB101" s="22"/>
      <c r="CC101" s="22"/>
    </row>
    <row r="102" spans="1:81" x14ac:dyDescent="0.2">
      <c r="A102" s="59">
        <v>101</v>
      </c>
      <c r="B102" s="6" t="s">
        <v>77</v>
      </c>
      <c r="C102" s="78" t="s">
        <v>83</v>
      </c>
      <c r="D102" s="6" t="s">
        <v>425</v>
      </c>
      <c r="E102" s="29">
        <v>17</v>
      </c>
      <c r="F102" s="29"/>
      <c r="G102" s="29"/>
      <c r="H102" s="29">
        <v>25</v>
      </c>
      <c r="I102" s="29"/>
      <c r="J102" s="29"/>
      <c r="K102" s="29"/>
      <c r="L102" s="29"/>
      <c r="M102" s="29">
        <v>30</v>
      </c>
      <c r="N102" s="29"/>
      <c r="O102" s="29"/>
      <c r="P102" s="29"/>
      <c r="Q102" s="29"/>
      <c r="R102" s="29"/>
      <c r="S102" s="29"/>
      <c r="T102" s="29"/>
      <c r="U102" s="29"/>
      <c r="V102" s="29"/>
      <c r="W102" s="29">
        <v>25</v>
      </c>
      <c r="X102" s="29"/>
      <c r="Y102" s="29"/>
      <c r="Z102" s="29"/>
      <c r="AA102" s="29">
        <v>12</v>
      </c>
      <c r="AB102" s="29"/>
      <c r="AC102" s="29">
        <v>30</v>
      </c>
      <c r="AD102" s="29">
        <v>20</v>
      </c>
      <c r="AE102" s="29"/>
      <c r="AF102" s="29"/>
      <c r="AG102" s="29"/>
      <c r="AH102" s="29"/>
      <c r="AI102" s="29"/>
      <c r="AJ102" s="29">
        <v>70</v>
      </c>
      <c r="AK102" s="85">
        <v>0</v>
      </c>
      <c r="AL102" s="29"/>
      <c r="AM102" s="29"/>
      <c r="AN102" s="29"/>
      <c r="AO102" s="29">
        <v>35</v>
      </c>
      <c r="AP102" s="29"/>
      <c r="AQ102" s="29"/>
      <c r="AR102" s="29"/>
      <c r="AS102" s="29"/>
      <c r="AT102" s="48"/>
      <c r="AU102" s="21">
        <f>IF(AV102&lt;6,SUM(E102:AT102),SUM(LARGE(E102:AT102,{1;2;3;4;5;6})))</f>
        <v>215</v>
      </c>
      <c r="AV102" s="55">
        <f t="shared" si="1"/>
        <v>10</v>
      </c>
      <c r="BY102" s="12"/>
      <c r="BZ102" s="22"/>
      <c r="CA102" s="22"/>
      <c r="CB102" s="22"/>
      <c r="CC102" s="22"/>
    </row>
    <row r="103" spans="1:81" x14ac:dyDescent="0.2">
      <c r="A103" s="59">
        <v>102</v>
      </c>
      <c r="B103" s="6" t="s">
        <v>80</v>
      </c>
      <c r="C103" s="78" t="s">
        <v>464</v>
      </c>
      <c r="D103" s="6" t="s">
        <v>1052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>
        <v>215</v>
      </c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48"/>
      <c r="AU103" s="21">
        <f>IF(AV103&lt;6,SUM(E103:AT103),SUM(LARGE(E103:AT103,{1;2;3;4;5;6})))</f>
        <v>215</v>
      </c>
      <c r="AV103" s="55">
        <f t="shared" si="1"/>
        <v>1</v>
      </c>
      <c r="BY103" s="12"/>
      <c r="BZ103" s="22"/>
      <c r="CA103" s="22"/>
      <c r="CB103" s="22"/>
      <c r="CC103" s="22"/>
    </row>
    <row r="104" spans="1:81" x14ac:dyDescent="0.2">
      <c r="A104" s="59">
        <v>103</v>
      </c>
      <c r="B104" s="6" t="s">
        <v>77</v>
      </c>
      <c r="C104" s="78" t="s">
        <v>83</v>
      </c>
      <c r="D104" s="6" t="s">
        <v>626</v>
      </c>
      <c r="E104" s="85"/>
      <c r="F104" s="85"/>
      <c r="G104" s="85"/>
      <c r="H104" s="85"/>
      <c r="I104" s="85"/>
      <c r="J104" s="85"/>
      <c r="K104" s="85"/>
      <c r="L104" s="85"/>
      <c r="M104" s="29">
        <v>30</v>
      </c>
      <c r="N104" s="29"/>
      <c r="O104" s="29"/>
      <c r="P104" s="29"/>
      <c r="Q104" s="29"/>
      <c r="R104" s="29">
        <v>8</v>
      </c>
      <c r="S104" s="29"/>
      <c r="T104" s="29"/>
      <c r="U104" s="29"/>
      <c r="V104" s="29"/>
      <c r="W104" s="29">
        <v>25</v>
      </c>
      <c r="X104" s="29"/>
      <c r="Y104" s="29"/>
      <c r="Z104" s="29"/>
      <c r="AA104" s="29">
        <v>12</v>
      </c>
      <c r="AB104" s="29"/>
      <c r="AC104" s="29">
        <v>30</v>
      </c>
      <c r="AD104" s="29">
        <v>20</v>
      </c>
      <c r="AE104" s="29"/>
      <c r="AF104" s="29"/>
      <c r="AG104" s="29"/>
      <c r="AH104" s="29"/>
      <c r="AI104" s="29"/>
      <c r="AJ104" s="29">
        <v>70</v>
      </c>
      <c r="AK104" s="85">
        <v>0</v>
      </c>
      <c r="AL104" s="29"/>
      <c r="AM104" s="29"/>
      <c r="AN104" s="29"/>
      <c r="AO104" s="29">
        <v>35</v>
      </c>
      <c r="AP104" s="29"/>
      <c r="AQ104" s="29"/>
      <c r="AR104" s="29"/>
      <c r="AS104" s="29"/>
      <c r="AT104" s="48"/>
      <c r="AU104" s="21">
        <f>IF(AV104&lt;6,SUM(E104:AT104),SUM(LARGE(E104:AT104,{1;2;3;4;5;6})))</f>
        <v>210</v>
      </c>
      <c r="AV104" s="55">
        <f t="shared" si="1"/>
        <v>9</v>
      </c>
      <c r="BY104" s="12"/>
      <c r="BZ104" s="22"/>
      <c r="CA104" s="22"/>
      <c r="CB104" s="22"/>
      <c r="CC104" s="22"/>
    </row>
    <row r="105" spans="1:81" x14ac:dyDescent="0.2">
      <c r="A105" s="59">
        <v>104</v>
      </c>
      <c r="B105" s="6" t="s">
        <v>77</v>
      </c>
      <c r="C105" s="77" t="s">
        <v>137</v>
      </c>
      <c r="D105" s="6" t="s">
        <v>74</v>
      </c>
      <c r="E105" s="85"/>
      <c r="F105" s="85"/>
      <c r="G105" s="85"/>
      <c r="H105" s="85"/>
      <c r="I105" s="85"/>
      <c r="J105" s="85"/>
      <c r="K105" s="85"/>
      <c r="L105" s="29">
        <v>35</v>
      </c>
      <c r="M105" s="85"/>
      <c r="N105" s="29">
        <v>25</v>
      </c>
      <c r="O105" s="29"/>
      <c r="P105" s="29"/>
      <c r="Q105" s="29"/>
      <c r="R105" s="29"/>
      <c r="S105" s="29"/>
      <c r="T105" s="29"/>
      <c r="U105" s="29">
        <v>55</v>
      </c>
      <c r="V105" s="29"/>
      <c r="W105" s="29"/>
      <c r="X105" s="29"/>
      <c r="Y105" s="29"/>
      <c r="Z105" s="29"/>
      <c r="AA105" s="85">
        <v>0</v>
      </c>
      <c r="AB105" s="85"/>
      <c r="AC105" s="85"/>
      <c r="AD105" s="85"/>
      <c r="AE105" s="85"/>
      <c r="AF105" s="85"/>
      <c r="AG105" s="85"/>
      <c r="AH105" s="29">
        <v>70</v>
      </c>
      <c r="AI105" s="29"/>
      <c r="AJ105" s="85"/>
      <c r="AK105" s="29">
        <v>25</v>
      </c>
      <c r="AL105" s="85"/>
      <c r="AM105" s="85"/>
      <c r="AN105" s="85">
        <v>0</v>
      </c>
      <c r="AO105" s="85"/>
      <c r="AP105" s="85"/>
      <c r="AQ105" s="85"/>
      <c r="AR105" s="85"/>
      <c r="AS105" s="85"/>
      <c r="AT105" s="48"/>
      <c r="AU105" s="21">
        <f>IF(AV105&lt;6,SUM(E105:AT105),SUM(LARGE(E105:AT105,{1;2;3;4;5;6})))</f>
        <v>210</v>
      </c>
      <c r="AV105" s="55">
        <f t="shared" si="1"/>
        <v>7</v>
      </c>
      <c r="BY105" s="12"/>
      <c r="BZ105" s="22"/>
      <c r="CA105" s="22"/>
      <c r="CB105" s="22"/>
      <c r="CC105" s="22"/>
    </row>
    <row r="106" spans="1:81" x14ac:dyDescent="0.2">
      <c r="A106" s="59">
        <v>105</v>
      </c>
      <c r="B106" s="6" t="s">
        <v>77</v>
      </c>
      <c r="C106" s="78" t="s">
        <v>98</v>
      </c>
      <c r="D106" s="6" t="s">
        <v>215</v>
      </c>
      <c r="E106" s="29"/>
      <c r="F106" s="29"/>
      <c r="G106" s="29"/>
      <c r="H106" s="29"/>
      <c r="I106" s="29">
        <v>55</v>
      </c>
      <c r="J106" s="29"/>
      <c r="K106" s="29"/>
      <c r="L106" s="29">
        <v>70</v>
      </c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>
        <v>25</v>
      </c>
      <c r="Z106" s="29"/>
      <c r="AA106" s="29">
        <v>45</v>
      </c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48"/>
      <c r="AU106" s="21">
        <f>IF(AV106&lt;6,SUM(E106:AT106),SUM(LARGE(E106:AT106,{1;2;3;4;5;6})))</f>
        <v>195</v>
      </c>
      <c r="AV106" s="55">
        <f t="shared" si="1"/>
        <v>4</v>
      </c>
      <c r="BY106" s="12"/>
      <c r="BZ106" s="22"/>
      <c r="CA106" s="22"/>
      <c r="CB106" s="22"/>
      <c r="CC106" s="22"/>
    </row>
    <row r="107" spans="1:81" x14ac:dyDescent="0.2">
      <c r="A107" s="59">
        <v>106</v>
      </c>
      <c r="B107" s="26" t="s">
        <v>77</v>
      </c>
      <c r="C107" s="78" t="s">
        <v>397</v>
      </c>
      <c r="D107" s="6" t="s">
        <v>5</v>
      </c>
      <c r="E107" s="29">
        <v>80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>
        <v>45</v>
      </c>
      <c r="AB107" s="29"/>
      <c r="AC107" s="29"/>
      <c r="AD107" s="29">
        <v>70</v>
      </c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54"/>
      <c r="AU107" s="21">
        <f>IF(AV107&lt;6,SUM(E107:AT107),SUM(LARGE(E107:AT107,{1;2;3;4;5;6})))</f>
        <v>195</v>
      </c>
      <c r="AV107" s="55">
        <f t="shared" si="1"/>
        <v>3</v>
      </c>
      <c r="BY107" s="12"/>
      <c r="BZ107" s="22"/>
      <c r="CA107" s="22"/>
      <c r="CB107" s="22"/>
      <c r="CC107" s="22"/>
    </row>
    <row r="108" spans="1:81" x14ac:dyDescent="0.2">
      <c r="A108" s="59">
        <v>107</v>
      </c>
      <c r="B108" s="26" t="s">
        <v>80</v>
      </c>
      <c r="C108" s="78" t="s">
        <v>464</v>
      </c>
      <c r="D108" s="6" t="s">
        <v>436</v>
      </c>
      <c r="E108" s="29"/>
      <c r="F108" s="29"/>
      <c r="G108" s="29"/>
      <c r="H108" s="29"/>
      <c r="I108" s="29"/>
      <c r="J108" s="29"/>
      <c r="K108" s="29"/>
      <c r="L108" s="29"/>
      <c r="M108" s="29">
        <v>190</v>
      </c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54"/>
      <c r="AU108" s="21">
        <f>IF(AV108&lt;6,SUM(E108:AT108),SUM(LARGE(E108:AT108,{1;2;3;4;5;6})))</f>
        <v>190</v>
      </c>
      <c r="AV108" s="55">
        <f t="shared" si="1"/>
        <v>1</v>
      </c>
      <c r="BY108" s="12"/>
      <c r="BZ108" s="22"/>
      <c r="CA108" s="22"/>
      <c r="CB108" s="22"/>
      <c r="CC108" s="22"/>
    </row>
    <row r="109" spans="1:81" x14ac:dyDescent="0.2">
      <c r="A109" s="59">
        <v>108</v>
      </c>
      <c r="B109" s="6" t="s">
        <v>513</v>
      </c>
      <c r="C109" s="78" t="s">
        <v>464</v>
      </c>
      <c r="D109" s="6" t="s">
        <v>512</v>
      </c>
      <c r="E109" s="29"/>
      <c r="F109" s="29"/>
      <c r="G109" s="29"/>
      <c r="H109" s="29"/>
      <c r="I109" s="29"/>
      <c r="J109" s="29"/>
      <c r="K109" s="29"/>
      <c r="L109" s="29"/>
      <c r="M109" s="29">
        <v>190</v>
      </c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48"/>
      <c r="AU109" s="21">
        <f>IF(AV109&lt;6,SUM(E109:AT109),SUM(LARGE(E109:AT109,{1;2;3;4;5;6})))</f>
        <v>190</v>
      </c>
      <c r="AV109" s="55">
        <f t="shared" si="1"/>
        <v>1</v>
      </c>
      <c r="BY109" s="12"/>
      <c r="BZ109" s="22"/>
      <c r="CA109" s="22"/>
      <c r="CB109" s="22"/>
      <c r="CC109" s="22"/>
    </row>
    <row r="110" spans="1:81" x14ac:dyDescent="0.2">
      <c r="A110" s="59">
        <v>109</v>
      </c>
      <c r="B110" s="26" t="s">
        <v>80</v>
      </c>
      <c r="C110" s="77" t="s">
        <v>464</v>
      </c>
      <c r="D110" s="37" t="s">
        <v>803</v>
      </c>
      <c r="E110" s="54"/>
      <c r="F110" s="54"/>
      <c r="G110" s="54"/>
      <c r="H110" s="54">
        <v>190</v>
      </c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21">
        <f>IF(AV110&lt;6,SUM(E110:AT110),SUM(LARGE(E110:AT110,{1;2;3;4;5;6})))</f>
        <v>190</v>
      </c>
      <c r="AV110" s="55">
        <f t="shared" si="1"/>
        <v>1</v>
      </c>
      <c r="BY110" s="12"/>
      <c r="BZ110" s="22"/>
      <c r="CA110" s="22"/>
      <c r="CB110" s="22"/>
      <c r="CC110" s="22"/>
    </row>
    <row r="111" spans="1:81" x14ac:dyDescent="0.2">
      <c r="A111" s="59">
        <v>110</v>
      </c>
      <c r="B111" s="26" t="s">
        <v>77</v>
      </c>
      <c r="C111" s="78" t="s">
        <v>85</v>
      </c>
      <c r="D111" s="8" t="s">
        <v>204</v>
      </c>
      <c r="E111" s="29"/>
      <c r="F111" s="29"/>
      <c r="G111" s="29"/>
      <c r="H111" s="29"/>
      <c r="I111" s="29"/>
      <c r="J111" s="29"/>
      <c r="K111" s="29"/>
      <c r="L111" s="29"/>
      <c r="M111" s="29">
        <v>190</v>
      </c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54"/>
      <c r="AU111" s="21">
        <f>IF(AV111&lt;6,SUM(E111:AT111),SUM(LARGE(E111:AT111,{1;2;3;4;5;6})))</f>
        <v>190</v>
      </c>
      <c r="AV111" s="55">
        <f t="shared" si="1"/>
        <v>1</v>
      </c>
      <c r="BY111" s="12"/>
      <c r="BZ111" s="22"/>
      <c r="CA111" s="22"/>
      <c r="CB111" s="22"/>
      <c r="CC111" s="22"/>
    </row>
    <row r="112" spans="1:81" x14ac:dyDescent="0.2">
      <c r="A112" s="59">
        <v>111</v>
      </c>
      <c r="B112" s="26" t="s">
        <v>77</v>
      </c>
      <c r="C112" s="77" t="s">
        <v>79</v>
      </c>
      <c r="D112" s="37" t="s">
        <v>191</v>
      </c>
      <c r="E112" s="29"/>
      <c r="F112" s="29"/>
      <c r="G112" s="29"/>
      <c r="H112" s="29"/>
      <c r="I112" s="29">
        <v>130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>
        <v>55</v>
      </c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54"/>
      <c r="AU112" s="21">
        <f>IF(AV112&lt;6,SUM(E112:AT112),SUM(LARGE(E112:AT112,{1;2;3;4;5;6})))</f>
        <v>185</v>
      </c>
      <c r="AV112" s="55">
        <f t="shared" si="1"/>
        <v>2</v>
      </c>
      <c r="BY112" s="12"/>
      <c r="BZ112" s="22"/>
      <c r="CA112" s="22"/>
      <c r="CB112" s="22"/>
      <c r="CC112" s="22"/>
    </row>
    <row r="113" spans="1:81" x14ac:dyDescent="0.2">
      <c r="A113" s="59">
        <v>112</v>
      </c>
      <c r="B113" s="26" t="s">
        <v>77</v>
      </c>
      <c r="C113" s="78" t="s">
        <v>343</v>
      </c>
      <c r="D113" s="6" t="s">
        <v>244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>
        <v>55</v>
      </c>
      <c r="X113" s="29"/>
      <c r="Y113" s="29"/>
      <c r="Z113" s="29"/>
      <c r="AA113" s="29"/>
      <c r="AB113" s="29"/>
      <c r="AC113" s="29">
        <v>130</v>
      </c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54"/>
      <c r="AU113" s="21">
        <f>IF(AV113&lt;6,SUM(E113:AT113),SUM(LARGE(E113:AT113,{1;2;3;4;5;6})))</f>
        <v>185</v>
      </c>
      <c r="AV113" s="55">
        <f t="shared" si="1"/>
        <v>2</v>
      </c>
      <c r="BY113" s="12"/>
      <c r="BZ113" s="22"/>
      <c r="CA113" s="22"/>
      <c r="CB113" s="22"/>
      <c r="CC113" s="22"/>
    </row>
    <row r="114" spans="1:81" x14ac:dyDescent="0.2">
      <c r="A114" s="60">
        <v>113</v>
      </c>
      <c r="B114" s="6" t="s">
        <v>77</v>
      </c>
      <c r="C114" s="78" t="s">
        <v>78</v>
      </c>
      <c r="D114" s="6" t="s">
        <v>235</v>
      </c>
      <c r="E114" s="85"/>
      <c r="F114" s="85"/>
      <c r="G114" s="85"/>
      <c r="H114" s="85"/>
      <c r="I114" s="29">
        <v>25</v>
      </c>
      <c r="J114" s="29"/>
      <c r="K114" s="29"/>
      <c r="L114" s="85"/>
      <c r="M114" s="85"/>
      <c r="N114" s="85">
        <v>20</v>
      </c>
      <c r="O114" s="85"/>
      <c r="P114" s="85"/>
      <c r="Q114" s="85"/>
      <c r="R114" s="29">
        <v>25</v>
      </c>
      <c r="S114" s="29"/>
      <c r="T114" s="29"/>
      <c r="U114" s="29"/>
      <c r="V114" s="29"/>
      <c r="W114" s="29"/>
      <c r="X114" s="29"/>
      <c r="Y114" s="29"/>
      <c r="Z114" s="29"/>
      <c r="AA114" s="29">
        <v>25</v>
      </c>
      <c r="AB114" s="29"/>
      <c r="AC114" s="29">
        <v>55</v>
      </c>
      <c r="AD114" s="29"/>
      <c r="AE114" s="29"/>
      <c r="AF114" s="29"/>
      <c r="AG114" s="29"/>
      <c r="AH114" s="29">
        <v>30</v>
      </c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48"/>
      <c r="AU114" s="21">
        <f>IF(AV114&lt;6,SUM(E114:AT114),SUM(LARGE(E114:AT114,{1;2;3;4;5;6})))</f>
        <v>180</v>
      </c>
      <c r="AV114" s="55">
        <f t="shared" si="1"/>
        <v>6</v>
      </c>
      <c r="BY114" s="12"/>
      <c r="BZ114" s="22"/>
      <c r="CA114" s="22"/>
      <c r="CB114" s="22"/>
      <c r="CC114" s="22"/>
    </row>
    <row r="115" spans="1:81" x14ac:dyDescent="0.2">
      <c r="A115" s="60">
        <v>114</v>
      </c>
      <c r="B115" s="26" t="s">
        <v>108</v>
      </c>
      <c r="C115" s="77" t="s">
        <v>240</v>
      </c>
      <c r="D115" s="26" t="s">
        <v>518</v>
      </c>
      <c r="E115" s="29">
        <v>20</v>
      </c>
      <c r="F115" s="29"/>
      <c r="G115" s="29"/>
      <c r="H115" s="29"/>
      <c r="I115" s="29"/>
      <c r="J115" s="29"/>
      <c r="K115" s="29"/>
      <c r="L115" s="29">
        <v>25</v>
      </c>
      <c r="M115" s="29">
        <v>35</v>
      </c>
      <c r="N115" s="29">
        <v>25</v>
      </c>
      <c r="O115" s="29"/>
      <c r="P115" s="29"/>
      <c r="Q115" s="29"/>
      <c r="R115" s="29">
        <v>35</v>
      </c>
      <c r="S115" s="29"/>
      <c r="T115" s="29"/>
      <c r="U115" s="29"/>
      <c r="V115" s="29">
        <v>30</v>
      </c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>
        <v>25</v>
      </c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48"/>
      <c r="AU115" s="21">
        <f>IF(AV115&lt;6,SUM(E115:AT115),SUM(LARGE(E115:AT115,{1;2;3;4;5;6})))</f>
        <v>175</v>
      </c>
      <c r="AV115" s="55">
        <f t="shared" si="1"/>
        <v>7</v>
      </c>
      <c r="BY115" s="12"/>
      <c r="BZ115" s="22"/>
      <c r="CA115" s="22"/>
      <c r="CB115" s="22"/>
      <c r="CC115" s="22"/>
    </row>
    <row r="116" spans="1:81" x14ac:dyDescent="0.2">
      <c r="A116" s="60">
        <v>115</v>
      </c>
      <c r="B116" s="26" t="s">
        <v>77</v>
      </c>
      <c r="C116" s="77" t="s">
        <v>78</v>
      </c>
      <c r="D116" s="26" t="s">
        <v>421</v>
      </c>
      <c r="E116" s="29"/>
      <c r="F116" s="29"/>
      <c r="G116" s="29"/>
      <c r="H116" s="29"/>
      <c r="I116" s="29">
        <v>25</v>
      </c>
      <c r="J116" s="29"/>
      <c r="K116" s="29"/>
      <c r="L116" s="29"/>
      <c r="M116" s="29"/>
      <c r="N116" s="29">
        <v>20</v>
      </c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>
        <v>25</v>
      </c>
      <c r="AB116" s="29"/>
      <c r="AC116" s="29">
        <v>55</v>
      </c>
      <c r="AD116" s="29"/>
      <c r="AE116" s="29"/>
      <c r="AF116" s="29"/>
      <c r="AG116" s="29"/>
      <c r="AH116" s="29">
        <v>30</v>
      </c>
      <c r="AI116" s="29"/>
      <c r="AJ116" s="29"/>
      <c r="AK116" s="29">
        <v>20</v>
      </c>
      <c r="AL116" s="29"/>
      <c r="AM116" s="29"/>
      <c r="AN116" s="29"/>
      <c r="AO116" s="29"/>
      <c r="AP116" s="29"/>
      <c r="AQ116" s="29"/>
      <c r="AR116" s="29"/>
      <c r="AS116" s="29"/>
      <c r="AT116" s="54"/>
      <c r="AU116" s="21">
        <f>IF(AV116&lt;6,SUM(E116:AT116),SUM(LARGE(E116:AT116,{1;2;3;4;5;6})))</f>
        <v>175</v>
      </c>
      <c r="AV116" s="55">
        <f t="shared" si="1"/>
        <v>6</v>
      </c>
      <c r="BY116" s="12"/>
      <c r="BZ116" s="22"/>
      <c r="CA116" s="22"/>
      <c r="CB116" s="22"/>
      <c r="CC116" s="22"/>
    </row>
    <row r="117" spans="1:81" x14ac:dyDescent="0.2">
      <c r="A117" s="60">
        <v>116</v>
      </c>
      <c r="B117" s="26" t="s">
        <v>77</v>
      </c>
      <c r="C117" s="78" t="s">
        <v>192</v>
      </c>
      <c r="D117" s="8" t="s">
        <v>650</v>
      </c>
      <c r="E117" s="29"/>
      <c r="F117" s="29">
        <v>8</v>
      </c>
      <c r="G117" s="29"/>
      <c r="H117" s="29"/>
      <c r="I117" s="29"/>
      <c r="J117" s="29"/>
      <c r="K117" s="29"/>
      <c r="L117" s="29">
        <v>6</v>
      </c>
      <c r="M117" s="29"/>
      <c r="N117" s="29">
        <v>8</v>
      </c>
      <c r="O117" s="29"/>
      <c r="P117" s="29"/>
      <c r="Q117" s="29"/>
      <c r="R117" s="85">
        <v>0</v>
      </c>
      <c r="S117" s="85"/>
      <c r="T117" s="85"/>
      <c r="U117" s="85">
        <v>0</v>
      </c>
      <c r="V117" s="85">
        <v>0</v>
      </c>
      <c r="W117" s="85"/>
      <c r="X117" s="85"/>
      <c r="Y117" s="29">
        <v>8</v>
      </c>
      <c r="Z117" s="29"/>
      <c r="AA117" s="29">
        <v>0</v>
      </c>
      <c r="AB117" s="29"/>
      <c r="AC117" s="85">
        <v>0</v>
      </c>
      <c r="AD117" s="29"/>
      <c r="AE117" s="29"/>
      <c r="AF117" s="29">
        <v>112</v>
      </c>
      <c r="AG117" s="29"/>
      <c r="AH117" s="29"/>
      <c r="AI117" s="29"/>
      <c r="AJ117" s="29">
        <v>25</v>
      </c>
      <c r="AK117" s="29">
        <v>10</v>
      </c>
      <c r="AL117" s="29"/>
      <c r="AM117" s="29"/>
      <c r="AN117" s="29"/>
      <c r="AO117" s="29"/>
      <c r="AP117" s="29"/>
      <c r="AQ117" s="29"/>
      <c r="AR117" s="29"/>
      <c r="AS117" s="29"/>
      <c r="AT117" s="54"/>
      <c r="AU117" s="21">
        <f>IF(AV117&lt;6,SUM(E117:AT117),SUM(LARGE(E117:AT117,{1;2;3;4;5;6})))</f>
        <v>171</v>
      </c>
      <c r="AV117" s="55">
        <f t="shared" si="1"/>
        <v>12</v>
      </c>
      <c r="BY117" s="12"/>
      <c r="BZ117" s="22"/>
      <c r="CA117" s="22"/>
      <c r="CB117" s="22"/>
      <c r="CC117" s="22"/>
    </row>
    <row r="118" spans="1:81" x14ac:dyDescent="0.2">
      <c r="A118" s="60">
        <v>117</v>
      </c>
      <c r="B118" s="26" t="s">
        <v>77</v>
      </c>
      <c r="C118" s="78" t="s">
        <v>169</v>
      </c>
      <c r="D118" s="8" t="s">
        <v>391</v>
      </c>
      <c r="E118" s="29"/>
      <c r="F118" s="29"/>
      <c r="G118" s="29"/>
      <c r="H118" s="29">
        <v>160</v>
      </c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54"/>
      <c r="AU118" s="21">
        <f>IF(AV118&lt;6,SUM(E118:AT118),SUM(LARGE(E118:AT118,{1;2;3;4;5;6})))</f>
        <v>160</v>
      </c>
      <c r="AV118" s="55">
        <f t="shared" si="1"/>
        <v>1</v>
      </c>
      <c r="BY118" s="12"/>
      <c r="BZ118" s="22"/>
      <c r="CA118" s="22"/>
      <c r="CB118" s="22"/>
      <c r="CC118" s="22"/>
    </row>
    <row r="119" spans="1:81" x14ac:dyDescent="0.2">
      <c r="A119" s="60">
        <v>118</v>
      </c>
      <c r="B119" s="26" t="s">
        <v>77</v>
      </c>
      <c r="C119" s="78" t="s">
        <v>169</v>
      </c>
      <c r="D119" s="6" t="s">
        <v>623</v>
      </c>
      <c r="E119" s="54"/>
      <c r="F119" s="54"/>
      <c r="G119" s="54"/>
      <c r="H119" s="54">
        <v>160</v>
      </c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21">
        <f>IF(AV119&lt;6,SUM(E119:AT119),SUM(LARGE(E119:AT119,{1;2;3;4;5;6})))</f>
        <v>160</v>
      </c>
      <c r="AV119" s="55">
        <f t="shared" si="1"/>
        <v>1</v>
      </c>
      <c r="BY119" s="12"/>
      <c r="BZ119" s="22"/>
      <c r="CA119" s="22"/>
      <c r="CB119" s="22"/>
      <c r="CC119" s="22"/>
    </row>
    <row r="120" spans="1:81" x14ac:dyDescent="0.2">
      <c r="A120" s="60">
        <v>119</v>
      </c>
      <c r="B120" s="6" t="s">
        <v>80</v>
      </c>
      <c r="C120" s="78" t="s">
        <v>464</v>
      </c>
      <c r="D120" s="6" t="s">
        <v>863</v>
      </c>
      <c r="E120" s="29"/>
      <c r="F120" s="29"/>
      <c r="G120" s="29"/>
      <c r="H120" s="29"/>
      <c r="I120" s="29"/>
      <c r="J120" s="29"/>
      <c r="K120" s="29"/>
      <c r="L120" s="29"/>
      <c r="M120" s="29">
        <v>160</v>
      </c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48"/>
      <c r="AU120" s="21">
        <f>IF(AV120&lt;6,SUM(E120:AT120),SUM(LARGE(E120:AT120,{1;2;3;4;5;6})))</f>
        <v>160</v>
      </c>
      <c r="AV120" s="55">
        <f t="shared" si="1"/>
        <v>1</v>
      </c>
      <c r="BY120" s="12"/>
      <c r="BZ120" s="22"/>
      <c r="CA120" s="22"/>
      <c r="CB120" s="22"/>
      <c r="CC120" s="22"/>
    </row>
    <row r="121" spans="1:81" x14ac:dyDescent="0.2">
      <c r="A121" s="60">
        <v>120</v>
      </c>
      <c r="B121" s="6" t="s">
        <v>80</v>
      </c>
      <c r="C121" s="78" t="s">
        <v>464</v>
      </c>
      <c r="D121" s="6" t="s">
        <v>864</v>
      </c>
      <c r="E121" s="29"/>
      <c r="F121" s="29"/>
      <c r="G121" s="29"/>
      <c r="H121" s="29"/>
      <c r="I121" s="29"/>
      <c r="J121" s="29"/>
      <c r="K121" s="29"/>
      <c r="L121" s="29"/>
      <c r="M121" s="29">
        <v>160</v>
      </c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48"/>
      <c r="AU121" s="21">
        <f>IF(AV121&lt;6,SUM(E121:AT121),SUM(LARGE(E121:AT121,{1;2;3;4;5;6})))</f>
        <v>160</v>
      </c>
      <c r="AV121" s="55">
        <f t="shared" si="1"/>
        <v>1</v>
      </c>
      <c r="BY121" s="12"/>
      <c r="BZ121" s="22"/>
      <c r="CA121" s="22"/>
      <c r="CB121" s="22"/>
      <c r="CC121" s="22"/>
    </row>
    <row r="122" spans="1:81" x14ac:dyDescent="0.2">
      <c r="A122" s="60">
        <v>121</v>
      </c>
      <c r="B122" s="6" t="s">
        <v>77</v>
      </c>
      <c r="C122" s="78" t="s">
        <v>85</v>
      </c>
      <c r="D122" s="8" t="s">
        <v>1053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>
        <v>160</v>
      </c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54"/>
      <c r="AU122" s="21">
        <f>IF(AV122&lt;6,SUM(E122:AT122),SUM(LARGE(E122:AT122,{1;2;3;4;5;6})))</f>
        <v>160</v>
      </c>
      <c r="AV122" s="55">
        <f t="shared" si="1"/>
        <v>1</v>
      </c>
      <c r="BY122" s="12"/>
      <c r="BZ122" s="22"/>
      <c r="CA122" s="22"/>
      <c r="CB122" s="22"/>
      <c r="CC122" s="22"/>
    </row>
    <row r="123" spans="1:81" x14ac:dyDescent="0.2">
      <c r="A123" s="60">
        <v>122</v>
      </c>
      <c r="B123" s="26" t="s">
        <v>589</v>
      </c>
      <c r="C123" s="78" t="s">
        <v>1229</v>
      </c>
      <c r="D123" s="6" t="s">
        <v>588</v>
      </c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>
        <v>160</v>
      </c>
      <c r="AK123" s="54"/>
      <c r="AL123" s="54"/>
      <c r="AM123" s="54"/>
      <c r="AN123" s="54"/>
      <c r="AO123" s="54"/>
      <c r="AP123" s="54"/>
      <c r="AQ123" s="54"/>
      <c r="AR123" s="54"/>
      <c r="AS123" s="54"/>
      <c r="AT123" s="48"/>
      <c r="AU123" s="21">
        <f>IF(AV123&lt;6,SUM(E123:AT123),SUM(LARGE(E123:AT123,{1;2;3;4;5;6})))</f>
        <v>160</v>
      </c>
      <c r="AV123" s="55">
        <f t="shared" si="1"/>
        <v>1</v>
      </c>
      <c r="BY123" s="12"/>
      <c r="BZ123" s="22"/>
      <c r="CA123" s="22"/>
      <c r="CB123" s="22"/>
      <c r="CC123" s="22"/>
    </row>
    <row r="124" spans="1:81" x14ac:dyDescent="0.2">
      <c r="A124" s="60">
        <v>123</v>
      </c>
      <c r="B124" s="26" t="s">
        <v>77</v>
      </c>
      <c r="C124" s="79" t="s">
        <v>1229</v>
      </c>
      <c r="D124" s="8" t="s">
        <v>202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>
        <v>160</v>
      </c>
      <c r="AK124" s="29"/>
      <c r="AL124" s="29"/>
      <c r="AM124" s="29"/>
      <c r="AN124" s="29"/>
      <c r="AO124" s="29"/>
      <c r="AP124" s="29"/>
      <c r="AQ124" s="29"/>
      <c r="AR124" s="29"/>
      <c r="AS124" s="29"/>
      <c r="AT124" s="48"/>
      <c r="AU124" s="21">
        <f>IF(AV124&lt;6,SUM(E124:AT124),SUM(LARGE(E124:AT124,{1;2;3;4;5;6})))</f>
        <v>160</v>
      </c>
      <c r="AV124" s="55">
        <f t="shared" si="1"/>
        <v>1</v>
      </c>
      <c r="BY124" s="12"/>
      <c r="BZ124" s="22"/>
      <c r="CA124" s="22"/>
      <c r="CB124" s="22"/>
      <c r="CC124" s="22"/>
    </row>
    <row r="125" spans="1:81" x14ac:dyDescent="0.2">
      <c r="A125" s="60">
        <v>124</v>
      </c>
      <c r="B125" s="6" t="s">
        <v>77</v>
      </c>
      <c r="C125" s="78" t="s">
        <v>263</v>
      </c>
      <c r="D125" s="6" t="s">
        <v>252</v>
      </c>
      <c r="E125" s="29"/>
      <c r="F125" s="29"/>
      <c r="G125" s="29"/>
      <c r="H125" s="29"/>
      <c r="I125" s="29"/>
      <c r="J125" s="29"/>
      <c r="K125" s="29"/>
      <c r="L125" s="29"/>
      <c r="M125" s="29">
        <v>55</v>
      </c>
      <c r="N125" s="85">
        <v>0</v>
      </c>
      <c r="O125" s="85"/>
      <c r="P125" s="85"/>
      <c r="Q125" s="85"/>
      <c r="R125" s="85"/>
      <c r="S125" s="85"/>
      <c r="T125" s="85"/>
      <c r="U125" s="29">
        <v>14</v>
      </c>
      <c r="V125" s="29">
        <v>25</v>
      </c>
      <c r="W125" s="29"/>
      <c r="X125" s="29"/>
      <c r="Y125" s="29">
        <v>20</v>
      </c>
      <c r="Z125" s="29"/>
      <c r="AA125" s="29">
        <v>25</v>
      </c>
      <c r="AB125" s="29"/>
      <c r="AC125" s="29"/>
      <c r="AD125" s="85">
        <v>0</v>
      </c>
      <c r="AE125" s="29"/>
      <c r="AF125" s="29"/>
      <c r="AG125" s="29"/>
      <c r="AH125" s="29"/>
      <c r="AI125" s="29"/>
      <c r="AJ125" s="29"/>
      <c r="AK125" s="29">
        <v>20</v>
      </c>
      <c r="AL125" s="29"/>
      <c r="AM125" s="29"/>
      <c r="AN125" s="29"/>
      <c r="AO125" s="29"/>
      <c r="AP125" s="29"/>
      <c r="AQ125" s="29"/>
      <c r="AR125" s="29"/>
      <c r="AS125" s="29"/>
      <c r="AT125" s="48"/>
      <c r="AU125" s="21">
        <f>IF(AV125&lt;6,SUM(E125:AT125),SUM(LARGE(E125:AT125,{1;2;3;4;5;6})))</f>
        <v>159</v>
      </c>
      <c r="AV125" s="55">
        <f t="shared" si="1"/>
        <v>8</v>
      </c>
      <c r="BY125" s="12"/>
      <c r="BZ125" s="22"/>
      <c r="CA125" s="22"/>
      <c r="CB125" s="22"/>
      <c r="CC125" s="22"/>
    </row>
    <row r="126" spans="1:81" x14ac:dyDescent="0.2">
      <c r="A126" s="60">
        <v>125</v>
      </c>
      <c r="B126" s="6" t="s">
        <v>77</v>
      </c>
      <c r="C126" s="78" t="s">
        <v>262</v>
      </c>
      <c r="D126" s="6" t="s">
        <v>210</v>
      </c>
      <c r="E126" s="85"/>
      <c r="F126" s="85"/>
      <c r="G126" s="85"/>
      <c r="H126" s="85"/>
      <c r="I126" s="29">
        <v>10.7</v>
      </c>
      <c r="J126" s="29"/>
      <c r="K126" s="29"/>
      <c r="L126" s="85">
        <v>0</v>
      </c>
      <c r="M126" s="29">
        <v>25</v>
      </c>
      <c r="N126" s="29">
        <v>20</v>
      </c>
      <c r="O126" s="29"/>
      <c r="P126" s="29"/>
      <c r="Q126" s="29"/>
      <c r="R126" s="29"/>
      <c r="S126" s="29"/>
      <c r="T126" s="29"/>
      <c r="U126" s="29">
        <v>12</v>
      </c>
      <c r="V126" s="29"/>
      <c r="W126" s="29">
        <v>30</v>
      </c>
      <c r="X126" s="29"/>
      <c r="Y126" s="29"/>
      <c r="Z126" s="29"/>
      <c r="AA126" s="29">
        <v>17</v>
      </c>
      <c r="AB126" s="29"/>
      <c r="AC126" s="29">
        <v>35</v>
      </c>
      <c r="AD126" s="29">
        <v>30</v>
      </c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48"/>
      <c r="AU126" s="21">
        <f>IF(AV126&lt;6,SUM(E126:AT126),SUM(LARGE(E126:AT126,{1;2;3;4;5;6})))</f>
        <v>157</v>
      </c>
      <c r="AV126" s="55">
        <f t="shared" si="1"/>
        <v>9</v>
      </c>
      <c r="BY126" s="12"/>
      <c r="BZ126" s="22"/>
      <c r="CA126" s="22"/>
      <c r="CB126" s="22"/>
      <c r="CC126" s="22"/>
    </row>
    <row r="127" spans="1:81" x14ac:dyDescent="0.2">
      <c r="A127" s="60">
        <v>126</v>
      </c>
      <c r="B127" s="6" t="s">
        <v>77</v>
      </c>
      <c r="C127" s="78" t="s">
        <v>262</v>
      </c>
      <c r="D127" s="6" t="s">
        <v>284</v>
      </c>
      <c r="E127" s="29"/>
      <c r="F127" s="29"/>
      <c r="G127" s="29"/>
      <c r="H127" s="29"/>
      <c r="I127" s="29"/>
      <c r="J127" s="29"/>
      <c r="K127" s="29"/>
      <c r="L127" s="29"/>
      <c r="M127" s="29">
        <v>25</v>
      </c>
      <c r="N127" s="29">
        <v>20</v>
      </c>
      <c r="O127" s="29"/>
      <c r="P127" s="29"/>
      <c r="Q127" s="29"/>
      <c r="R127" s="29"/>
      <c r="S127" s="29"/>
      <c r="T127" s="29"/>
      <c r="U127" s="29">
        <v>12</v>
      </c>
      <c r="V127" s="29"/>
      <c r="W127" s="29">
        <v>30</v>
      </c>
      <c r="X127" s="29"/>
      <c r="Y127" s="29"/>
      <c r="Z127" s="29"/>
      <c r="AA127" s="29"/>
      <c r="AB127" s="29"/>
      <c r="AC127" s="29">
        <v>35</v>
      </c>
      <c r="AD127" s="29">
        <v>30</v>
      </c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48"/>
      <c r="AU127" s="21">
        <f>IF(AV127&lt;6,SUM(E127:AT127),SUM(LARGE(E127:AT127,{1;2;3;4;5;6})))</f>
        <v>152</v>
      </c>
      <c r="AV127" s="55">
        <f t="shared" si="1"/>
        <v>6</v>
      </c>
      <c r="BY127" s="12"/>
      <c r="BZ127" s="22"/>
      <c r="CA127" s="22"/>
      <c r="CB127" s="22"/>
      <c r="CC127" s="22"/>
    </row>
    <row r="128" spans="1:81" x14ac:dyDescent="0.2">
      <c r="A128" s="60">
        <v>127</v>
      </c>
      <c r="B128" s="26" t="s">
        <v>77</v>
      </c>
      <c r="C128" s="78" t="s">
        <v>137</v>
      </c>
      <c r="D128" s="8" t="s">
        <v>369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>
        <v>17</v>
      </c>
      <c r="V128" s="54"/>
      <c r="W128" s="54">
        <v>35</v>
      </c>
      <c r="X128" s="54"/>
      <c r="Y128" s="54">
        <v>20</v>
      </c>
      <c r="Z128" s="54"/>
      <c r="AA128" s="54"/>
      <c r="AB128" s="54"/>
      <c r="AC128" s="54">
        <v>55</v>
      </c>
      <c r="AD128" s="54"/>
      <c r="AE128" s="54">
        <v>25</v>
      </c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21">
        <f>IF(AV128&lt;6,SUM(E128:AT128),SUM(LARGE(E128:AT128,{1;2;3;4;5;6})))</f>
        <v>152</v>
      </c>
      <c r="AV128" s="55">
        <f t="shared" si="1"/>
        <v>5</v>
      </c>
      <c r="BY128" s="12"/>
      <c r="BZ128" s="22"/>
      <c r="CA128" s="22"/>
      <c r="CB128" s="22"/>
      <c r="CC128" s="22"/>
    </row>
    <row r="129" spans="1:81" x14ac:dyDescent="0.2">
      <c r="A129" s="60">
        <v>128</v>
      </c>
      <c r="B129" s="6" t="s">
        <v>100</v>
      </c>
      <c r="C129" s="78" t="s">
        <v>240</v>
      </c>
      <c r="D129" s="6" t="s">
        <v>97</v>
      </c>
      <c r="E129" s="87"/>
      <c r="F129" s="87"/>
      <c r="G129" s="87"/>
      <c r="H129" s="87"/>
      <c r="I129" s="87"/>
      <c r="J129" s="87"/>
      <c r="K129" s="87"/>
      <c r="L129" s="87"/>
      <c r="M129" s="87"/>
      <c r="N129" s="30">
        <v>25</v>
      </c>
      <c r="O129" s="30"/>
      <c r="P129" s="30"/>
      <c r="Q129" s="30"/>
      <c r="R129" s="30"/>
      <c r="S129" s="30"/>
      <c r="T129" s="30"/>
      <c r="U129" s="30">
        <v>55</v>
      </c>
      <c r="V129" s="30"/>
      <c r="W129" s="30"/>
      <c r="X129" s="30"/>
      <c r="Y129" s="30"/>
      <c r="Z129" s="30"/>
      <c r="AA129" s="87">
        <v>0</v>
      </c>
      <c r="AB129" s="87"/>
      <c r="AC129" s="87"/>
      <c r="AD129" s="87"/>
      <c r="AE129" s="87"/>
      <c r="AF129" s="87"/>
      <c r="AG129" s="87"/>
      <c r="AH129" s="30">
        <v>70</v>
      </c>
      <c r="AI129" s="30"/>
      <c r="AJ129" s="87"/>
      <c r="AK129" s="87"/>
      <c r="AL129" s="87"/>
      <c r="AM129" s="87"/>
      <c r="AN129" s="87">
        <v>0</v>
      </c>
      <c r="AO129" s="87"/>
      <c r="AP129" s="87"/>
      <c r="AQ129" s="87"/>
      <c r="AR129" s="87"/>
      <c r="AS129" s="87"/>
      <c r="AT129" s="48"/>
      <c r="AU129" s="21">
        <f>IF(AV129&lt;6,SUM(E129:AT129),SUM(LARGE(E129:AT129,{1;2;3;4;5;6})))</f>
        <v>150</v>
      </c>
      <c r="AV129" s="55">
        <f t="shared" si="1"/>
        <v>5</v>
      </c>
      <c r="BY129" s="12"/>
      <c r="BZ129" s="22"/>
      <c r="CA129" s="22"/>
      <c r="CB129" s="22"/>
      <c r="CC129" s="22"/>
    </row>
    <row r="130" spans="1:81" x14ac:dyDescent="0.2">
      <c r="A130" s="60">
        <v>129</v>
      </c>
      <c r="B130" s="26" t="s">
        <v>77</v>
      </c>
      <c r="C130" s="78" t="s">
        <v>78</v>
      </c>
      <c r="D130" s="10" t="s">
        <v>124</v>
      </c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>
        <v>80</v>
      </c>
      <c r="AE130" s="54">
        <v>20</v>
      </c>
      <c r="AF130" s="54">
        <v>25</v>
      </c>
      <c r="AG130" s="54"/>
      <c r="AH130" s="54"/>
      <c r="AI130" s="54"/>
      <c r="AJ130" s="54"/>
      <c r="AK130" s="54">
        <v>20</v>
      </c>
      <c r="AL130" s="54"/>
      <c r="AM130" s="54"/>
      <c r="AN130" s="54"/>
      <c r="AO130" s="54"/>
      <c r="AP130" s="54"/>
      <c r="AQ130" s="54"/>
      <c r="AR130" s="54"/>
      <c r="AS130" s="54"/>
      <c r="AT130" s="54"/>
      <c r="AU130" s="21">
        <f>IF(AV130&lt;6,SUM(E130:AT130),SUM(LARGE(E130:AT130,{1;2;3;4;5;6})))</f>
        <v>145</v>
      </c>
      <c r="AV130" s="55">
        <f t="shared" ref="AV130:AV193" si="2">COUNT(E130:AT130)</f>
        <v>4</v>
      </c>
      <c r="BY130" s="12"/>
      <c r="BZ130" s="22"/>
      <c r="CA130" s="22"/>
      <c r="CB130" s="22"/>
      <c r="CC130" s="22"/>
    </row>
    <row r="131" spans="1:81" x14ac:dyDescent="0.2">
      <c r="A131" s="60">
        <v>130</v>
      </c>
      <c r="B131" s="6" t="s">
        <v>77</v>
      </c>
      <c r="C131" s="78" t="s">
        <v>83</v>
      </c>
      <c r="D131" s="6" t="s">
        <v>340</v>
      </c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>
        <v>55</v>
      </c>
      <c r="X131" s="29"/>
      <c r="Y131" s="29"/>
      <c r="Z131" s="29"/>
      <c r="AA131" s="29"/>
      <c r="AB131" s="29"/>
      <c r="AC131" s="29"/>
      <c r="AD131" s="29">
        <v>35</v>
      </c>
      <c r="AE131" s="29"/>
      <c r="AF131" s="29"/>
      <c r="AG131" s="29"/>
      <c r="AH131" s="29"/>
      <c r="AI131" s="29"/>
      <c r="AJ131" s="29">
        <v>55</v>
      </c>
      <c r="AK131" s="29"/>
      <c r="AL131" s="29"/>
      <c r="AM131" s="29"/>
      <c r="AN131" s="29"/>
      <c r="AO131" s="29"/>
      <c r="AP131" s="29"/>
      <c r="AQ131" s="29"/>
      <c r="AR131" s="29"/>
      <c r="AS131" s="29"/>
      <c r="AT131" s="48"/>
      <c r="AU131" s="21">
        <f>IF(AV131&lt;6,SUM(E131:AT131),SUM(LARGE(E131:AT131,{1;2;3;4;5;6})))</f>
        <v>145</v>
      </c>
      <c r="AV131" s="55">
        <f t="shared" si="2"/>
        <v>3</v>
      </c>
      <c r="BY131" s="12"/>
      <c r="BZ131" s="22"/>
      <c r="CA131" s="22"/>
      <c r="CB131" s="22"/>
      <c r="CC131" s="22"/>
    </row>
    <row r="132" spans="1:81" x14ac:dyDescent="0.2">
      <c r="A132" s="60">
        <v>131</v>
      </c>
      <c r="B132" s="26" t="s">
        <v>77</v>
      </c>
      <c r="C132" s="78" t="s">
        <v>464</v>
      </c>
      <c r="D132" s="6" t="s">
        <v>417</v>
      </c>
      <c r="E132" s="29"/>
      <c r="F132" s="29">
        <v>25</v>
      </c>
      <c r="G132" s="29"/>
      <c r="H132" s="29"/>
      <c r="I132" s="29">
        <v>30</v>
      </c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>
        <v>25</v>
      </c>
      <c r="Z132" s="29"/>
      <c r="AA132" s="29"/>
      <c r="AB132" s="29"/>
      <c r="AC132" s="29">
        <v>55</v>
      </c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48"/>
      <c r="AU132" s="21">
        <f>IF(AV132&lt;6,SUM(E132:AT132),SUM(LARGE(E132:AT132,{1;2;3;4;5;6})))</f>
        <v>135</v>
      </c>
      <c r="AV132" s="55">
        <f t="shared" si="2"/>
        <v>4</v>
      </c>
      <c r="BY132" s="12"/>
      <c r="BZ132" s="22"/>
      <c r="CA132" s="22"/>
      <c r="CB132" s="22"/>
      <c r="CC132" s="22"/>
    </row>
    <row r="133" spans="1:81" x14ac:dyDescent="0.2">
      <c r="A133" s="60">
        <v>132</v>
      </c>
      <c r="B133" s="6" t="s">
        <v>77</v>
      </c>
      <c r="C133" s="78" t="s">
        <v>263</v>
      </c>
      <c r="D133" s="6" t="s">
        <v>992</v>
      </c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29">
        <v>55</v>
      </c>
      <c r="Z133" s="29"/>
      <c r="AA133" s="29">
        <v>55</v>
      </c>
      <c r="AB133" s="29"/>
      <c r="AC133" s="29"/>
      <c r="AD133" s="29">
        <v>25</v>
      </c>
      <c r="AE133" s="29"/>
      <c r="AF133" s="29"/>
      <c r="AG133" s="29"/>
      <c r="AH133" s="85">
        <v>0</v>
      </c>
      <c r="AI133" s="85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48"/>
      <c r="AU133" s="21">
        <f>IF(AV133&lt;6,SUM(E133:AT133),SUM(LARGE(E133:AT133,{1;2;3;4;5;6})))</f>
        <v>135</v>
      </c>
      <c r="AV133" s="55">
        <f t="shared" si="2"/>
        <v>4</v>
      </c>
      <c r="BY133" s="12"/>
      <c r="BZ133" s="22"/>
      <c r="CA133" s="22"/>
      <c r="CB133" s="22"/>
      <c r="CC133" s="22"/>
    </row>
    <row r="134" spans="1:81" x14ac:dyDescent="0.2">
      <c r="A134" s="60">
        <v>133</v>
      </c>
      <c r="B134" s="6" t="s">
        <v>77</v>
      </c>
      <c r="C134" s="78" t="s">
        <v>78</v>
      </c>
      <c r="D134" s="6" t="s">
        <v>365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>
        <v>80</v>
      </c>
      <c r="S134" s="29"/>
      <c r="T134" s="29"/>
      <c r="U134" s="29">
        <v>55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48"/>
      <c r="AU134" s="21">
        <f>IF(AV134&lt;6,SUM(E134:AT134),SUM(LARGE(E134:AT134,{1;2;3;4;5;6})))</f>
        <v>135</v>
      </c>
      <c r="AV134" s="55">
        <f t="shared" si="2"/>
        <v>2</v>
      </c>
      <c r="BY134" s="12"/>
      <c r="BZ134" s="22"/>
      <c r="CA134" s="22"/>
      <c r="CB134" s="22"/>
      <c r="CC134" s="22"/>
    </row>
    <row r="135" spans="1:81" x14ac:dyDescent="0.2">
      <c r="A135" s="60">
        <v>134</v>
      </c>
      <c r="B135" s="6" t="s">
        <v>77</v>
      </c>
      <c r="C135" s="78" t="s">
        <v>86</v>
      </c>
      <c r="D135" s="8" t="s">
        <v>107</v>
      </c>
      <c r="E135" s="29"/>
      <c r="F135" s="29"/>
      <c r="G135" s="29"/>
      <c r="H135" s="29"/>
      <c r="I135" s="29"/>
      <c r="J135" s="29"/>
      <c r="K135" s="29"/>
      <c r="L135" s="29"/>
      <c r="M135" s="85">
        <v>0</v>
      </c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29">
        <v>130</v>
      </c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30"/>
      <c r="AU135" s="21">
        <f>IF(AV135&lt;6,SUM(E135:AT135),SUM(LARGE(E135:AT135,{1;2;3;4;5;6})))</f>
        <v>130</v>
      </c>
      <c r="AV135" s="55">
        <f t="shared" si="2"/>
        <v>2</v>
      </c>
      <c r="BY135" s="12"/>
      <c r="BZ135" s="22"/>
      <c r="CA135" s="22"/>
      <c r="CB135" s="22"/>
      <c r="CC135" s="22"/>
    </row>
    <row r="136" spans="1:81" x14ac:dyDescent="0.2">
      <c r="A136" s="60">
        <v>135</v>
      </c>
      <c r="B136" s="26" t="s">
        <v>77</v>
      </c>
      <c r="C136" s="78" t="s">
        <v>78</v>
      </c>
      <c r="D136" s="6" t="s">
        <v>23</v>
      </c>
      <c r="E136" s="29">
        <v>130</v>
      </c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54"/>
      <c r="AU136" s="21">
        <f>IF(AV136&lt;6,SUM(E136:AT136),SUM(LARGE(E136:AT136,{1;2;3;4;5;6})))</f>
        <v>130</v>
      </c>
      <c r="AV136" s="55">
        <f t="shared" si="2"/>
        <v>1</v>
      </c>
      <c r="BY136" s="12"/>
      <c r="BZ136" s="22"/>
      <c r="CA136" s="22"/>
      <c r="CB136" s="22"/>
      <c r="CC136" s="22"/>
    </row>
    <row r="137" spans="1:81" x14ac:dyDescent="0.2">
      <c r="A137" s="60">
        <v>136</v>
      </c>
      <c r="B137" s="26" t="s">
        <v>77</v>
      </c>
      <c r="C137" s="78" t="s">
        <v>464</v>
      </c>
      <c r="D137" s="8" t="s">
        <v>416</v>
      </c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>
        <v>130</v>
      </c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21">
        <f>IF(AV137&lt;6,SUM(E137:AT137),SUM(LARGE(E137:AT137,{1;2;3;4;5;6})))</f>
        <v>130</v>
      </c>
      <c r="AV137" s="55">
        <f t="shared" si="2"/>
        <v>1</v>
      </c>
      <c r="BY137" s="12"/>
      <c r="BZ137" s="22"/>
      <c r="CA137" s="22"/>
      <c r="CB137" s="22"/>
      <c r="CC137" s="22"/>
    </row>
    <row r="138" spans="1:81" x14ac:dyDescent="0.2">
      <c r="A138" s="60">
        <v>137</v>
      </c>
      <c r="B138" s="6" t="s">
        <v>77</v>
      </c>
      <c r="C138" s="78" t="s">
        <v>85</v>
      </c>
      <c r="D138" s="6" t="s">
        <v>409</v>
      </c>
      <c r="E138" s="54"/>
      <c r="F138" s="54">
        <v>130</v>
      </c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48"/>
      <c r="AU138" s="21">
        <f>IF(AV138&lt;6,SUM(E138:AT138),SUM(LARGE(E138:AT138,{1;2;3;4;5;6})))</f>
        <v>130</v>
      </c>
      <c r="AV138" s="55">
        <f t="shared" si="2"/>
        <v>1</v>
      </c>
      <c r="BY138" s="12"/>
      <c r="BZ138" s="22"/>
      <c r="CA138" s="22"/>
      <c r="CB138" s="22"/>
      <c r="CC138" s="22"/>
    </row>
    <row r="139" spans="1:81" x14ac:dyDescent="0.2">
      <c r="A139" s="60">
        <v>138</v>
      </c>
      <c r="B139" s="6" t="s">
        <v>77</v>
      </c>
      <c r="C139" s="78" t="s">
        <v>263</v>
      </c>
      <c r="D139" s="6" t="s">
        <v>147</v>
      </c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29">
        <v>130</v>
      </c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48"/>
      <c r="AU139" s="21">
        <f>IF(AV139&lt;6,SUM(E139:AT139),SUM(LARGE(E139:AT139,{1;2;3;4;5;6})))</f>
        <v>130</v>
      </c>
      <c r="AV139" s="55">
        <f t="shared" si="2"/>
        <v>1</v>
      </c>
      <c r="BY139" s="12"/>
      <c r="BZ139" s="22"/>
      <c r="CA139" s="22"/>
      <c r="CB139" s="22"/>
      <c r="CC139" s="22"/>
    </row>
    <row r="140" spans="1:81" x14ac:dyDescent="0.2">
      <c r="A140" s="60">
        <v>139</v>
      </c>
      <c r="B140" s="26" t="s">
        <v>77</v>
      </c>
      <c r="C140" s="78" t="s">
        <v>464</v>
      </c>
      <c r="D140" s="6" t="s">
        <v>731</v>
      </c>
      <c r="E140" s="54"/>
      <c r="F140" s="54">
        <v>130</v>
      </c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30"/>
      <c r="AU140" s="21">
        <f>IF(AV140&lt;6,SUM(E140:AT140),SUM(LARGE(E140:AT140,{1;2;3;4;5;6})))</f>
        <v>130</v>
      </c>
      <c r="AV140" s="55">
        <f t="shared" si="2"/>
        <v>1</v>
      </c>
      <c r="BY140" s="12"/>
      <c r="BZ140" s="22"/>
      <c r="CA140" s="22"/>
      <c r="CB140" s="22"/>
      <c r="CC140" s="22"/>
    </row>
    <row r="141" spans="1:81" x14ac:dyDescent="0.2">
      <c r="A141" s="60">
        <v>140</v>
      </c>
      <c r="B141" s="26" t="s">
        <v>80</v>
      </c>
      <c r="C141" s="78" t="s">
        <v>464</v>
      </c>
      <c r="D141" s="6" t="s">
        <v>849</v>
      </c>
      <c r="E141" s="29"/>
      <c r="F141" s="29"/>
      <c r="G141" s="29"/>
      <c r="H141" s="29"/>
      <c r="I141" s="29"/>
      <c r="J141" s="29"/>
      <c r="K141" s="29"/>
      <c r="L141" s="29">
        <v>130</v>
      </c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48"/>
      <c r="AU141" s="21">
        <f>IF(AV141&lt;6,SUM(E141:AT141),SUM(LARGE(E141:AT141,{1;2;3;4;5;6})))</f>
        <v>130</v>
      </c>
      <c r="AV141" s="55">
        <f t="shared" si="2"/>
        <v>1</v>
      </c>
      <c r="BY141" s="12"/>
      <c r="BZ141" s="22"/>
      <c r="CA141" s="22"/>
      <c r="CB141" s="22"/>
      <c r="CC141" s="22"/>
    </row>
    <row r="142" spans="1:81" x14ac:dyDescent="0.2">
      <c r="A142" s="60">
        <v>141</v>
      </c>
      <c r="B142" s="26" t="s">
        <v>80</v>
      </c>
      <c r="C142" s="78" t="s">
        <v>464</v>
      </c>
      <c r="D142" s="6" t="s">
        <v>845</v>
      </c>
      <c r="E142" s="29"/>
      <c r="F142" s="29"/>
      <c r="G142" s="29"/>
      <c r="H142" s="29"/>
      <c r="I142" s="29"/>
      <c r="J142" s="29"/>
      <c r="K142" s="29"/>
      <c r="L142" s="29">
        <v>130</v>
      </c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54"/>
      <c r="AU142" s="21">
        <f>IF(AV142&lt;6,SUM(E142:AT142),SUM(LARGE(E142:AT142,{1;2;3;4;5;6})))</f>
        <v>130</v>
      </c>
      <c r="AV142" s="55">
        <f t="shared" si="2"/>
        <v>1</v>
      </c>
      <c r="BY142" s="12"/>
      <c r="BZ142" s="22"/>
      <c r="CA142" s="22"/>
      <c r="CB142" s="22"/>
      <c r="CC142" s="22"/>
    </row>
    <row r="143" spans="1:81" x14ac:dyDescent="0.2">
      <c r="A143" s="60">
        <v>142</v>
      </c>
      <c r="B143" s="26" t="s">
        <v>77</v>
      </c>
      <c r="C143" s="78" t="s">
        <v>79</v>
      </c>
      <c r="D143" s="26" t="s">
        <v>1219</v>
      </c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>
        <v>130</v>
      </c>
      <c r="AS143" s="29"/>
      <c r="AT143" s="48"/>
      <c r="AU143" s="21">
        <f>IF(AV143&lt;6,SUM(E143:AT143),SUM(LARGE(E143:AT143,{1;2;3;4;5;6})))</f>
        <v>130</v>
      </c>
      <c r="AV143" s="55">
        <f t="shared" si="2"/>
        <v>1</v>
      </c>
      <c r="BY143" s="12"/>
      <c r="BZ143" s="22"/>
      <c r="CA143" s="22"/>
      <c r="CB143" s="22"/>
      <c r="CC143" s="22"/>
    </row>
    <row r="144" spans="1:81" x14ac:dyDescent="0.2">
      <c r="A144" s="60">
        <v>143</v>
      </c>
      <c r="B144" s="26" t="s">
        <v>77</v>
      </c>
      <c r="C144" s="78" t="s">
        <v>464</v>
      </c>
      <c r="D144" s="8" t="s">
        <v>625</v>
      </c>
      <c r="E144" s="29"/>
      <c r="F144" s="29"/>
      <c r="G144" s="29"/>
      <c r="H144" s="29"/>
      <c r="I144" s="29"/>
      <c r="J144" s="29"/>
      <c r="K144" s="29"/>
      <c r="L144" s="29"/>
      <c r="M144" s="29">
        <v>55</v>
      </c>
      <c r="N144" s="29"/>
      <c r="O144" s="29"/>
      <c r="P144" s="29"/>
      <c r="Q144" s="29"/>
      <c r="R144" s="29"/>
      <c r="S144" s="29"/>
      <c r="T144" s="29"/>
      <c r="U144" s="29">
        <v>8</v>
      </c>
      <c r="V144" s="29"/>
      <c r="W144" s="29"/>
      <c r="X144" s="29"/>
      <c r="Y144" s="85">
        <v>0</v>
      </c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29">
        <v>35</v>
      </c>
      <c r="AK144" s="29"/>
      <c r="AL144" s="29"/>
      <c r="AM144" s="29"/>
      <c r="AN144" s="29">
        <v>30</v>
      </c>
      <c r="AO144" s="29"/>
      <c r="AP144" s="29"/>
      <c r="AQ144" s="29"/>
      <c r="AR144" s="29"/>
      <c r="AS144" s="29"/>
      <c r="AT144" s="30"/>
      <c r="AU144" s="21">
        <f>IF(AV144&lt;6,SUM(E144:AT144),SUM(LARGE(E144:AT144,{1;2;3;4;5;6})))</f>
        <v>128</v>
      </c>
      <c r="AV144" s="55">
        <f t="shared" si="2"/>
        <v>5</v>
      </c>
      <c r="BY144" s="12"/>
      <c r="BZ144" s="22"/>
      <c r="CA144" s="22"/>
      <c r="CB144" s="22"/>
      <c r="CC144" s="22"/>
    </row>
    <row r="145" spans="1:81" x14ac:dyDescent="0.2">
      <c r="A145" s="60">
        <v>144</v>
      </c>
      <c r="B145" s="6" t="s">
        <v>77</v>
      </c>
      <c r="C145" s="78" t="s">
        <v>262</v>
      </c>
      <c r="D145" s="8" t="s">
        <v>260</v>
      </c>
      <c r="E145" s="29"/>
      <c r="F145" s="29">
        <v>10</v>
      </c>
      <c r="G145" s="29"/>
      <c r="H145" s="29"/>
      <c r="I145" s="29">
        <v>10.7</v>
      </c>
      <c r="J145" s="29"/>
      <c r="K145" s="29"/>
      <c r="L145" s="29"/>
      <c r="M145" s="29"/>
      <c r="N145" s="29">
        <v>17</v>
      </c>
      <c r="O145" s="29"/>
      <c r="P145" s="29"/>
      <c r="Q145" s="29"/>
      <c r="R145" s="29">
        <v>12</v>
      </c>
      <c r="S145" s="29"/>
      <c r="T145" s="29"/>
      <c r="U145" s="29"/>
      <c r="V145" s="29"/>
      <c r="W145" s="29">
        <v>21.7</v>
      </c>
      <c r="X145" s="29"/>
      <c r="Y145" s="29"/>
      <c r="Z145" s="29"/>
      <c r="AA145" s="29">
        <v>20</v>
      </c>
      <c r="AB145" s="29"/>
      <c r="AC145" s="29">
        <v>25</v>
      </c>
      <c r="AD145" s="29"/>
      <c r="AE145" s="29"/>
      <c r="AF145" s="29">
        <v>30</v>
      </c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30"/>
      <c r="AU145" s="21">
        <f>IF(AV145&lt;6,SUM(E145:AT145),SUM(LARGE(E145:AT145,{1;2;3;4;5;6})))</f>
        <v>125.7</v>
      </c>
      <c r="AV145" s="55">
        <f t="shared" si="2"/>
        <v>8</v>
      </c>
      <c r="BY145" s="12"/>
      <c r="BZ145" s="22"/>
      <c r="CA145" s="22"/>
      <c r="CB145" s="22"/>
      <c r="CC145" s="22"/>
    </row>
    <row r="146" spans="1:81" x14ac:dyDescent="0.2">
      <c r="A146" s="60">
        <v>145</v>
      </c>
      <c r="B146" s="26" t="s">
        <v>77</v>
      </c>
      <c r="C146" s="78" t="s">
        <v>78</v>
      </c>
      <c r="D146" s="6" t="s">
        <v>103</v>
      </c>
      <c r="E146" s="29"/>
      <c r="F146" s="29"/>
      <c r="G146" s="29"/>
      <c r="H146" s="29">
        <v>125</v>
      </c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85">
        <v>0</v>
      </c>
      <c r="AK146" s="85"/>
      <c r="AL146" s="85"/>
      <c r="AM146" s="85"/>
      <c r="AN146" s="85"/>
      <c r="AO146" s="85"/>
      <c r="AP146" s="85"/>
      <c r="AQ146" s="85"/>
      <c r="AR146" s="85"/>
      <c r="AS146" s="85"/>
      <c r="AT146" s="48"/>
      <c r="AU146" s="21">
        <f>IF(AV146&lt;6,SUM(E146:AT146),SUM(LARGE(E146:AT146,{1;2;3;4;5;6})))</f>
        <v>125</v>
      </c>
      <c r="AV146" s="55">
        <f t="shared" si="2"/>
        <v>2</v>
      </c>
      <c r="BY146" s="12"/>
      <c r="BZ146" s="22"/>
      <c r="CA146" s="22"/>
      <c r="CB146" s="22"/>
      <c r="CC146" s="22"/>
    </row>
    <row r="147" spans="1:81" x14ac:dyDescent="0.2">
      <c r="A147" s="60">
        <v>146</v>
      </c>
      <c r="B147" s="26" t="s">
        <v>77</v>
      </c>
      <c r="C147" s="78" t="s">
        <v>137</v>
      </c>
      <c r="D147" s="6" t="s">
        <v>267</v>
      </c>
      <c r="E147" s="29">
        <v>10</v>
      </c>
      <c r="F147" s="29">
        <v>10</v>
      </c>
      <c r="G147" s="29"/>
      <c r="H147" s="29"/>
      <c r="I147" s="29">
        <v>14</v>
      </c>
      <c r="J147" s="29"/>
      <c r="K147" s="29"/>
      <c r="L147" s="29"/>
      <c r="M147" s="29">
        <v>25</v>
      </c>
      <c r="N147" s="29"/>
      <c r="O147" s="29"/>
      <c r="P147" s="29"/>
      <c r="Q147" s="29"/>
      <c r="R147" s="29">
        <v>17</v>
      </c>
      <c r="S147" s="29"/>
      <c r="T147" s="29"/>
      <c r="U147" s="29"/>
      <c r="V147" s="29"/>
      <c r="W147" s="29"/>
      <c r="X147" s="29"/>
      <c r="Y147" s="29">
        <v>17</v>
      </c>
      <c r="Z147" s="29"/>
      <c r="AA147" s="29">
        <v>8</v>
      </c>
      <c r="AB147" s="29"/>
      <c r="AC147" s="29">
        <v>25</v>
      </c>
      <c r="AD147" s="29"/>
      <c r="AE147" s="29"/>
      <c r="AF147" s="29"/>
      <c r="AG147" s="29"/>
      <c r="AH147" s="29">
        <v>17</v>
      </c>
      <c r="AI147" s="29"/>
      <c r="AJ147" s="29"/>
      <c r="AK147" s="29"/>
      <c r="AL147" s="29"/>
      <c r="AM147" s="29"/>
      <c r="AN147" s="29"/>
      <c r="AO147" s="29">
        <v>10</v>
      </c>
      <c r="AP147" s="29"/>
      <c r="AQ147" s="29"/>
      <c r="AR147" s="29"/>
      <c r="AS147" s="29"/>
      <c r="AT147" s="48"/>
      <c r="AU147" s="21">
        <f>IF(AV147&lt;6,SUM(E147:AT147),SUM(LARGE(E147:AT147,{1;2;3;4;5;6})))</f>
        <v>115</v>
      </c>
      <c r="AV147" s="55">
        <f t="shared" si="2"/>
        <v>10</v>
      </c>
      <c r="BY147" s="12"/>
      <c r="BZ147" s="22"/>
      <c r="CA147" s="22"/>
      <c r="CB147" s="22"/>
      <c r="CC147" s="22"/>
    </row>
    <row r="148" spans="1:81" x14ac:dyDescent="0.2">
      <c r="A148" s="60">
        <v>147</v>
      </c>
      <c r="B148" s="26" t="s">
        <v>77</v>
      </c>
      <c r="C148" s="78" t="s">
        <v>263</v>
      </c>
      <c r="D148" s="6" t="s">
        <v>211</v>
      </c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>
        <v>20</v>
      </c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>
        <v>25</v>
      </c>
      <c r="AE148" s="29"/>
      <c r="AF148" s="29">
        <v>25</v>
      </c>
      <c r="AG148" s="29"/>
      <c r="AH148" s="29">
        <v>20</v>
      </c>
      <c r="AI148" s="29"/>
      <c r="AJ148" s="29"/>
      <c r="AK148" s="29">
        <v>25</v>
      </c>
      <c r="AL148" s="29"/>
      <c r="AM148" s="29"/>
      <c r="AN148" s="29"/>
      <c r="AO148" s="29"/>
      <c r="AP148" s="29"/>
      <c r="AQ148" s="29"/>
      <c r="AR148" s="29"/>
      <c r="AS148" s="29"/>
      <c r="AT148" s="48"/>
      <c r="AU148" s="21">
        <f>IF(AV148&lt;6,SUM(E148:AT148),SUM(LARGE(E148:AT148,{1;2;3;4;5;6})))</f>
        <v>115</v>
      </c>
      <c r="AV148" s="55">
        <f t="shared" si="2"/>
        <v>5</v>
      </c>
      <c r="BY148" s="12"/>
      <c r="BZ148" s="22"/>
      <c r="CA148" s="22"/>
      <c r="CB148" s="22"/>
      <c r="CC148" s="22"/>
    </row>
    <row r="149" spans="1:81" x14ac:dyDescent="0.2">
      <c r="A149" s="60">
        <v>148</v>
      </c>
      <c r="B149" s="26" t="s">
        <v>77</v>
      </c>
      <c r="C149" s="77" t="s">
        <v>464</v>
      </c>
      <c r="D149" s="37" t="s">
        <v>452</v>
      </c>
      <c r="E149" s="29"/>
      <c r="F149" s="29"/>
      <c r="G149" s="29"/>
      <c r="H149" s="29"/>
      <c r="I149" s="29"/>
      <c r="J149" s="29"/>
      <c r="K149" s="29"/>
      <c r="L149" s="29"/>
      <c r="M149" s="29">
        <v>55</v>
      </c>
      <c r="N149" s="29"/>
      <c r="O149" s="29"/>
      <c r="P149" s="29"/>
      <c r="Q149" s="29"/>
      <c r="R149" s="29"/>
      <c r="S149" s="29"/>
      <c r="T149" s="29"/>
      <c r="U149" s="29">
        <v>14</v>
      </c>
      <c r="V149" s="29">
        <v>25</v>
      </c>
      <c r="W149" s="29"/>
      <c r="X149" s="29"/>
      <c r="Y149" s="29"/>
      <c r="Z149" s="29"/>
      <c r="AA149" s="29"/>
      <c r="AB149" s="29"/>
      <c r="AC149" s="29"/>
      <c r="AD149" s="29">
        <v>20</v>
      </c>
      <c r="AE149" s="29"/>
      <c r="AF149" s="85">
        <v>0</v>
      </c>
      <c r="AG149" s="184"/>
      <c r="AH149" s="85">
        <v>0</v>
      </c>
      <c r="AI149" s="85"/>
      <c r="AJ149" s="184"/>
      <c r="AK149" s="184"/>
      <c r="AL149" s="184"/>
      <c r="AM149" s="184"/>
      <c r="AN149" s="184"/>
      <c r="AO149" s="184"/>
      <c r="AP149" s="184"/>
      <c r="AQ149" s="184"/>
      <c r="AR149" s="184"/>
      <c r="AS149" s="184"/>
      <c r="AT149" s="54"/>
      <c r="AU149" s="21">
        <f>IF(AV149&lt;6,SUM(E149:AT149),SUM(LARGE(E149:AT149,{1;2;3;4;5;6})))</f>
        <v>114</v>
      </c>
      <c r="AV149" s="55">
        <f t="shared" si="2"/>
        <v>6</v>
      </c>
      <c r="BY149" s="12"/>
      <c r="BZ149" s="22"/>
      <c r="CA149" s="22"/>
      <c r="CB149" s="22"/>
      <c r="CC149" s="22"/>
    </row>
    <row r="150" spans="1:81" x14ac:dyDescent="0.2">
      <c r="A150" s="60">
        <v>149</v>
      </c>
      <c r="B150" s="6" t="s">
        <v>77</v>
      </c>
      <c r="C150" s="78" t="s">
        <v>240</v>
      </c>
      <c r="D150" s="37" t="s">
        <v>308</v>
      </c>
      <c r="E150" s="29"/>
      <c r="F150" s="29"/>
      <c r="G150" s="29"/>
      <c r="H150" s="29"/>
      <c r="I150" s="29">
        <v>80</v>
      </c>
      <c r="J150" s="29"/>
      <c r="K150" s="29"/>
      <c r="L150" s="29"/>
      <c r="M150" s="29"/>
      <c r="N150" s="29">
        <v>30</v>
      </c>
      <c r="O150" s="29"/>
      <c r="P150" s="29"/>
      <c r="Q150" s="29"/>
      <c r="R150" s="85">
        <v>0</v>
      </c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54"/>
      <c r="AU150" s="21">
        <f>IF(AV150&lt;6,SUM(E150:AT150),SUM(LARGE(E150:AT150,{1;2;3;4;5;6})))</f>
        <v>110</v>
      </c>
      <c r="AV150" s="55">
        <f t="shared" si="2"/>
        <v>3</v>
      </c>
      <c r="BY150" s="12"/>
      <c r="BZ150" s="22"/>
      <c r="CA150" s="22"/>
      <c r="CB150" s="22"/>
      <c r="CC150" s="22"/>
    </row>
    <row r="151" spans="1:81" x14ac:dyDescent="0.2">
      <c r="A151" s="60">
        <v>150</v>
      </c>
      <c r="B151" s="6" t="s">
        <v>77</v>
      </c>
      <c r="C151" s="77" t="s">
        <v>78</v>
      </c>
      <c r="D151" s="8" t="s">
        <v>643</v>
      </c>
      <c r="E151" s="86"/>
      <c r="F151" s="86"/>
      <c r="G151" s="86"/>
      <c r="H151" s="86"/>
      <c r="I151" s="86"/>
      <c r="J151" s="86"/>
      <c r="K151" s="86"/>
      <c r="L151" s="86"/>
      <c r="M151" s="54">
        <v>20</v>
      </c>
      <c r="N151" s="54"/>
      <c r="O151" s="54"/>
      <c r="P151" s="54"/>
      <c r="Q151" s="54"/>
      <c r="R151" s="54">
        <v>8</v>
      </c>
      <c r="S151" s="54"/>
      <c r="T151" s="54"/>
      <c r="U151" s="54"/>
      <c r="V151" s="54"/>
      <c r="W151" s="86">
        <v>0</v>
      </c>
      <c r="X151" s="86"/>
      <c r="Y151" s="86"/>
      <c r="Z151" s="86"/>
      <c r="AA151" s="54">
        <v>8</v>
      </c>
      <c r="AB151" s="54"/>
      <c r="AC151" s="54">
        <v>20</v>
      </c>
      <c r="AD151" s="54">
        <v>17</v>
      </c>
      <c r="AE151" s="54"/>
      <c r="AF151" s="54"/>
      <c r="AG151" s="54"/>
      <c r="AH151" s="54">
        <v>14</v>
      </c>
      <c r="AI151" s="54"/>
      <c r="AJ151" s="54">
        <v>30</v>
      </c>
      <c r="AK151" s="54"/>
      <c r="AL151" s="54"/>
      <c r="AM151" s="54"/>
      <c r="AN151" s="54"/>
      <c r="AO151" s="86">
        <v>0</v>
      </c>
      <c r="AP151" s="86"/>
      <c r="AQ151" s="86"/>
      <c r="AR151" s="86"/>
      <c r="AS151" s="86"/>
      <c r="AT151" s="48"/>
      <c r="AU151" s="21">
        <f>IF(AV151&lt;6,SUM(E151:AT151),SUM(LARGE(E151:AT151,{1;2;3;4;5;6})))</f>
        <v>109</v>
      </c>
      <c r="AV151" s="55">
        <f t="shared" si="2"/>
        <v>9</v>
      </c>
      <c r="BY151" s="12"/>
      <c r="BZ151" s="22"/>
      <c r="CA151" s="22"/>
      <c r="CB151" s="22"/>
      <c r="CC151" s="22"/>
    </row>
    <row r="152" spans="1:81" x14ac:dyDescent="0.2">
      <c r="A152" s="60">
        <v>151</v>
      </c>
      <c r="B152" s="6" t="s">
        <v>77</v>
      </c>
      <c r="C152" s="78" t="s">
        <v>466</v>
      </c>
      <c r="D152" s="6" t="s">
        <v>156</v>
      </c>
      <c r="E152" s="54"/>
      <c r="F152" s="54">
        <v>25</v>
      </c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>
        <v>25</v>
      </c>
      <c r="Z152" s="54"/>
      <c r="AA152" s="54"/>
      <c r="AB152" s="54"/>
      <c r="AC152" s="54">
        <v>55</v>
      </c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48"/>
      <c r="AU152" s="21">
        <f>IF(AV152&lt;6,SUM(E152:AT152),SUM(LARGE(E152:AT152,{1;2;3;4;5;6})))</f>
        <v>105</v>
      </c>
      <c r="AV152" s="55">
        <f t="shared" si="2"/>
        <v>3</v>
      </c>
      <c r="BY152" s="12"/>
      <c r="BZ152" s="22"/>
      <c r="CA152" s="22"/>
      <c r="CB152" s="22"/>
      <c r="CC152" s="22"/>
    </row>
    <row r="153" spans="1:81" x14ac:dyDescent="0.2">
      <c r="A153" s="60">
        <v>152</v>
      </c>
      <c r="B153" s="6" t="s">
        <v>77</v>
      </c>
      <c r="C153" s="78" t="s">
        <v>262</v>
      </c>
      <c r="D153" s="6" t="s">
        <v>420</v>
      </c>
      <c r="E153" s="29">
        <v>10</v>
      </c>
      <c r="F153" s="29">
        <v>8</v>
      </c>
      <c r="G153" s="29"/>
      <c r="H153" s="29"/>
      <c r="I153" s="29">
        <v>17</v>
      </c>
      <c r="J153" s="29"/>
      <c r="K153" s="29"/>
      <c r="L153" s="29"/>
      <c r="M153" s="29"/>
      <c r="N153" s="29">
        <v>14</v>
      </c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>
        <v>17</v>
      </c>
      <c r="Z153" s="29"/>
      <c r="AA153" s="29">
        <v>8</v>
      </c>
      <c r="AB153" s="29"/>
      <c r="AC153" s="29">
        <v>25</v>
      </c>
      <c r="AD153" s="29"/>
      <c r="AE153" s="29">
        <v>12</v>
      </c>
      <c r="AF153" s="29"/>
      <c r="AG153" s="29"/>
      <c r="AH153" s="29">
        <v>17</v>
      </c>
      <c r="AI153" s="29"/>
      <c r="AJ153" s="29"/>
      <c r="AK153" s="29">
        <v>10</v>
      </c>
      <c r="AL153" s="29"/>
      <c r="AM153" s="29"/>
      <c r="AN153" s="29"/>
      <c r="AO153" s="29">
        <v>10</v>
      </c>
      <c r="AP153" s="29"/>
      <c r="AQ153" s="29"/>
      <c r="AR153" s="29"/>
      <c r="AS153" s="29"/>
      <c r="AT153" s="48"/>
      <c r="AU153" s="21">
        <f>IF(AV153&lt;6,SUM(E153:AT153),SUM(LARGE(E153:AT153,{1;2;3;4;5;6})))</f>
        <v>102</v>
      </c>
      <c r="AV153" s="55">
        <f t="shared" si="2"/>
        <v>11</v>
      </c>
      <c r="BY153" s="12"/>
      <c r="BZ153" s="22"/>
      <c r="CA153" s="22"/>
      <c r="CB153" s="22"/>
      <c r="CC153" s="22"/>
    </row>
    <row r="154" spans="1:81" x14ac:dyDescent="0.2">
      <c r="A154" s="60">
        <v>153</v>
      </c>
      <c r="B154" s="26" t="s">
        <v>77</v>
      </c>
      <c r="C154" s="78" t="s">
        <v>263</v>
      </c>
      <c r="D154" s="6" t="s">
        <v>261</v>
      </c>
      <c r="E154" s="30"/>
      <c r="F154" s="30"/>
      <c r="G154" s="30"/>
      <c r="H154" s="30"/>
      <c r="I154" s="30"/>
      <c r="J154" s="30"/>
      <c r="K154" s="30"/>
      <c r="L154" s="87">
        <v>0</v>
      </c>
      <c r="M154" s="30"/>
      <c r="N154" s="30"/>
      <c r="O154" s="30"/>
      <c r="P154" s="30"/>
      <c r="Q154" s="30"/>
      <c r="R154" s="30"/>
      <c r="S154" s="30"/>
      <c r="T154" s="30"/>
      <c r="U154" s="30"/>
      <c r="V154" s="30">
        <v>35</v>
      </c>
      <c r="W154" s="30"/>
      <c r="X154" s="30"/>
      <c r="Y154" s="30">
        <v>20</v>
      </c>
      <c r="Z154" s="30"/>
      <c r="AA154" s="30"/>
      <c r="AB154" s="30"/>
      <c r="AC154" s="30"/>
      <c r="AD154" s="30"/>
      <c r="AE154" s="30"/>
      <c r="AF154" s="30">
        <v>25</v>
      </c>
      <c r="AG154" s="30"/>
      <c r="AH154" s="30">
        <v>20</v>
      </c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48"/>
      <c r="AU154" s="21">
        <f>IF(AV154&lt;6,SUM(E154:AT154),SUM(LARGE(E154:AT154,{1;2;3;4;5;6})))</f>
        <v>100</v>
      </c>
      <c r="AV154" s="55">
        <f t="shared" si="2"/>
        <v>5</v>
      </c>
      <c r="BY154" s="12"/>
      <c r="BZ154" s="22"/>
      <c r="CA154" s="22"/>
      <c r="CB154" s="22"/>
      <c r="CC154" s="22"/>
    </row>
    <row r="155" spans="1:81" x14ac:dyDescent="0.2">
      <c r="A155" s="60">
        <v>154</v>
      </c>
      <c r="B155" s="26" t="s">
        <v>77</v>
      </c>
      <c r="C155" s="78" t="s">
        <v>78</v>
      </c>
      <c r="D155" s="6" t="s">
        <v>29</v>
      </c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>
        <v>100</v>
      </c>
      <c r="V155" s="29"/>
      <c r="W155" s="29"/>
      <c r="X155" s="29"/>
      <c r="Y155" s="29"/>
      <c r="Z155" s="29"/>
      <c r="AA155" s="85">
        <v>0</v>
      </c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54"/>
      <c r="AU155" s="21">
        <f>IF(AV155&lt;6,SUM(E155:AT155),SUM(LARGE(E155:AT155,{1;2;3;4;5;6})))</f>
        <v>100</v>
      </c>
      <c r="AV155" s="55">
        <f t="shared" si="2"/>
        <v>2</v>
      </c>
      <c r="BY155" s="12"/>
      <c r="BZ155" s="22"/>
      <c r="CA155" s="22"/>
      <c r="CB155" s="22"/>
      <c r="CC155" s="22"/>
    </row>
    <row r="156" spans="1:81" x14ac:dyDescent="0.2">
      <c r="A156" s="60">
        <v>155</v>
      </c>
      <c r="B156" s="26" t="s">
        <v>80</v>
      </c>
      <c r="C156" s="78" t="s">
        <v>464</v>
      </c>
      <c r="D156" s="8" t="s">
        <v>514</v>
      </c>
      <c r="E156" s="29"/>
      <c r="F156" s="29"/>
      <c r="G156" s="29"/>
      <c r="H156" s="29"/>
      <c r="I156" s="29"/>
      <c r="J156" s="29"/>
      <c r="K156" s="29"/>
      <c r="L156" s="29"/>
      <c r="M156" s="29">
        <v>100</v>
      </c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54"/>
      <c r="AU156" s="21">
        <f>IF(AV156&lt;6,SUM(E156:AT156),SUM(LARGE(E156:AT156,{1;2;3;4;5;6})))</f>
        <v>100</v>
      </c>
      <c r="AV156" s="55">
        <f t="shared" si="2"/>
        <v>1</v>
      </c>
      <c r="BY156" s="12"/>
      <c r="BZ156" s="22"/>
      <c r="CA156" s="22"/>
      <c r="CB156" s="22"/>
      <c r="CC156" s="22"/>
    </row>
    <row r="157" spans="1:81" x14ac:dyDescent="0.2">
      <c r="A157" s="60">
        <v>156</v>
      </c>
      <c r="B157" s="26" t="s">
        <v>77</v>
      </c>
      <c r="C157" s="78" t="s">
        <v>317</v>
      </c>
      <c r="D157" s="8" t="s">
        <v>817</v>
      </c>
      <c r="E157" s="29"/>
      <c r="F157" s="29"/>
      <c r="G157" s="29"/>
      <c r="H157" s="29"/>
      <c r="I157" s="29">
        <v>100</v>
      </c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54"/>
      <c r="AU157" s="21">
        <f>IF(AV157&lt;6,SUM(E157:AT157),SUM(LARGE(E157:AT157,{1;2;3;4;5;6})))</f>
        <v>100</v>
      </c>
      <c r="AV157" s="55">
        <f t="shared" si="2"/>
        <v>1</v>
      </c>
      <c r="BY157" s="12"/>
      <c r="BZ157" s="22"/>
      <c r="CA157" s="22"/>
      <c r="CB157" s="22"/>
      <c r="CC157" s="22"/>
    </row>
    <row r="158" spans="1:81" x14ac:dyDescent="0.2">
      <c r="A158" s="60">
        <v>157</v>
      </c>
      <c r="B158" s="6" t="s">
        <v>77</v>
      </c>
      <c r="C158" s="78" t="s">
        <v>317</v>
      </c>
      <c r="D158" s="6" t="s">
        <v>818</v>
      </c>
      <c r="E158" s="29"/>
      <c r="F158" s="29"/>
      <c r="G158" s="29"/>
      <c r="H158" s="29"/>
      <c r="I158" s="29">
        <v>100</v>
      </c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48"/>
      <c r="AU158" s="21">
        <f>IF(AV158&lt;6,SUM(E158:AT158),SUM(LARGE(E158:AT158,{1;2;3;4;5;6})))</f>
        <v>100</v>
      </c>
      <c r="AV158" s="55">
        <f t="shared" si="2"/>
        <v>1</v>
      </c>
      <c r="BY158" s="12"/>
      <c r="BZ158" s="22"/>
      <c r="CA158" s="22"/>
      <c r="CB158" s="22"/>
      <c r="CC158" s="22"/>
    </row>
    <row r="159" spans="1:81" x14ac:dyDescent="0.2">
      <c r="A159" s="60">
        <v>158</v>
      </c>
      <c r="B159" s="26" t="s">
        <v>469</v>
      </c>
      <c r="C159" s="77" t="s">
        <v>464</v>
      </c>
      <c r="D159" s="37" t="s">
        <v>866</v>
      </c>
      <c r="E159" s="29"/>
      <c r="F159" s="29"/>
      <c r="G159" s="29"/>
      <c r="H159" s="29"/>
      <c r="I159" s="29"/>
      <c r="J159" s="29"/>
      <c r="K159" s="29"/>
      <c r="L159" s="29"/>
      <c r="M159" s="29">
        <v>100</v>
      </c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54"/>
      <c r="AU159" s="21">
        <f>IF(AV159&lt;6,SUM(E159:AT159),SUM(LARGE(E159:AT159,{1;2;3;4;5;6})))</f>
        <v>100</v>
      </c>
      <c r="AV159" s="55">
        <f t="shared" si="2"/>
        <v>1</v>
      </c>
      <c r="BY159" s="12"/>
      <c r="BZ159" s="22"/>
      <c r="CA159" s="22"/>
      <c r="CB159" s="22"/>
      <c r="CC159" s="22"/>
    </row>
    <row r="160" spans="1:81" x14ac:dyDescent="0.2">
      <c r="A160" s="60">
        <v>159</v>
      </c>
      <c r="B160" s="26" t="s">
        <v>77</v>
      </c>
      <c r="C160" s="79" t="s">
        <v>78</v>
      </c>
      <c r="D160" s="8" t="s">
        <v>941</v>
      </c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>
        <v>100</v>
      </c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21">
        <f>IF(AV160&lt;6,SUM(E160:AT160),SUM(LARGE(E160:AT160,{1;2;3;4;5;6})))</f>
        <v>100</v>
      </c>
      <c r="AV160" s="55">
        <f t="shared" si="2"/>
        <v>1</v>
      </c>
      <c r="BY160" s="12"/>
      <c r="BZ160" s="22"/>
      <c r="CA160" s="22"/>
      <c r="CB160" s="22"/>
      <c r="CC160" s="22"/>
    </row>
    <row r="161" spans="1:81" x14ac:dyDescent="0.2">
      <c r="A161" s="60">
        <v>160</v>
      </c>
      <c r="B161" s="26" t="s">
        <v>80</v>
      </c>
      <c r="C161" s="78" t="s">
        <v>464</v>
      </c>
      <c r="D161" s="6" t="s">
        <v>990</v>
      </c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>
        <v>100</v>
      </c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48"/>
      <c r="AU161" s="21">
        <f>IF(AV161&lt;6,SUM(E161:AT161),SUM(LARGE(E161:AT161,{1;2;3;4;5;6})))</f>
        <v>100</v>
      </c>
      <c r="AV161" s="55">
        <f t="shared" si="2"/>
        <v>1</v>
      </c>
      <c r="BY161" s="12"/>
      <c r="BZ161" s="22"/>
      <c r="CA161" s="22"/>
      <c r="CB161" s="22"/>
      <c r="CC161" s="22"/>
    </row>
    <row r="162" spans="1:81" x14ac:dyDescent="0.2">
      <c r="A162" s="60">
        <v>161</v>
      </c>
      <c r="B162" s="26" t="s">
        <v>80</v>
      </c>
      <c r="C162" s="79" t="s">
        <v>464</v>
      </c>
      <c r="D162" s="10" t="s">
        <v>991</v>
      </c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>
        <v>100</v>
      </c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54"/>
      <c r="AU162" s="21">
        <f>IF(AV162&lt;6,SUM(E162:AT162),SUM(LARGE(E162:AT162,{1;2;3;4;5;6})))</f>
        <v>100</v>
      </c>
      <c r="AV162" s="55">
        <f t="shared" si="2"/>
        <v>1</v>
      </c>
      <c r="BY162" s="12"/>
      <c r="BZ162" s="22"/>
      <c r="CA162" s="22"/>
      <c r="CB162" s="22"/>
      <c r="CC162" s="22"/>
    </row>
    <row r="163" spans="1:81" x14ac:dyDescent="0.2">
      <c r="A163" s="60">
        <v>162</v>
      </c>
      <c r="B163" s="26" t="s">
        <v>77</v>
      </c>
      <c r="C163" s="78" t="s">
        <v>263</v>
      </c>
      <c r="D163" s="8" t="s">
        <v>543</v>
      </c>
      <c r="E163" s="29">
        <v>14</v>
      </c>
      <c r="F163" s="29"/>
      <c r="G163" s="29"/>
      <c r="H163" s="29"/>
      <c r="I163" s="29"/>
      <c r="J163" s="29"/>
      <c r="K163" s="29"/>
      <c r="L163" s="29"/>
      <c r="M163" s="29"/>
      <c r="N163" s="29">
        <v>10</v>
      </c>
      <c r="O163" s="29"/>
      <c r="P163" s="29"/>
      <c r="Q163" s="29"/>
      <c r="R163" s="29"/>
      <c r="S163" s="29"/>
      <c r="T163" s="29"/>
      <c r="U163" s="29">
        <v>10</v>
      </c>
      <c r="V163" s="29"/>
      <c r="W163" s="29"/>
      <c r="X163" s="29"/>
      <c r="Y163" s="29">
        <v>20</v>
      </c>
      <c r="Z163" s="29"/>
      <c r="AA163" s="29">
        <v>25</v>
      </c>
      <c r="AB163" s="29"/>
      <c r="AC163" s="29"/>
      <c r="AD163" s="85">
        <v>0</v>
      </c>
      <c r="AE163" s="29"/>
      <c r="AF163" s="29"/>
      <c r="AG163" s="29"/>
      <c r="AH163" s="29"/>
      <c r="AI163" s="29"/>
      <c r="AJ163" s="29"/>
      <c r="AK163" s="29">
        <v>20</v>
      </c>
      <c r="AL163" s="29"/>
      <c r="AM163" s="29"/>
      <c r="AN163" s="29"/>
      <c r="AO163" s="29"/>
      <c r="AP163" s="29"/>
      <c r="AQ163" s="29"/>
      <c r="AR163" s="29"/>
      <c r="AS163" s="29"/>
      <c r="AT163" s="54"/>
      <c r="AU163" s="21">
        <f>IF(AV163&lt;6,SUM(E163:AT163),SUM(LARGE(E163:AT163,{1;2;3;4;5;6})))</f>
        <v>99</v>
      </c>
      <c r="AV163" s="55">
        <f t="shared" si="2"/>
        <v>7</v>
      </c>
      <c r="BY163" s="12"/>
      <c r="BZ163" s="22"/>
      <c r="CA163" s="22"/>
      <c r="CB163" s="22"/>
      <c r="CC163" s="22"/>
    </row>
    <row r="164" spans="1:81" x14ac:dyDescent="0.2">
      <c r="A164" s="60">
        <v>163</v>
      </c>
      <c r="B164" s="6" t="s">
        <v>77</v>
      </c>
      <c r="C164" s="78" t="s">
        <v>78</v>
      </c>
      <c r="D164" s="6" t="s">
        <v>568</v>
      </c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29">
        <v>30</v>
      </c>
      <c r="AB164" s="29"/>
      <c r="AC164" s="29"/>
      <c r="AD164" s="29">
        <v>20</v>
      </c>
      <c r="AE164" s="29"/>
      <c r="AF164" s="29">
        <v>20</v>
      </c>
      <c r="AG164" s="29"/>
      <c r="AH164" s="29"/>
      <c r="AI164" s="29"/>
      <c r="AJ164" s="29"/>
      <c r="AK164" s="29">
        <v>25</v>
      </c>
      <c r="AL164" s="29"/>
      <c r="AM164" s="29"/>
      <c r="AN164" s="29"/>
      <c r="AO164" s="29"/>
      <c r="AP164" s="29"/>
      <c r="AQ164" s="29"/>
      <c r="AR164" s="29"/>
      <c r="AS164" s="29"/>
      <c r="AT164" s="48"/>
      <c r="AU164" s="21">
        <f>IF(AV164&lt;6,SUM(E164:AT164),SUM(LARGE(E164:AT164,{1;2;3;4;5;6})))</f>
        <v>95</v>
      </c>
      <c r="AV164" s="55">
        <f t="shared" si="2"/>
        <v>4</v>
      </c>
      <c r="BY164" s="12"/>
      <c r="BZ164" s="22"/>
      <c r="CA164" s="22"/>
      <c r="CB164" s="22"/>
      <c r="CC164" s="22"/>
    </row>
    <row r="165" spans="1:81" x14ac:dyDescent="0.2">
      <c r="A165" s="60">
        <v>164</v>
      </c>
      <c r="B165" s="26" t="s">
        <v>77</v>
      </c>
      <c r="C165" s="78" t="s">
        <v>263</v>
      </c>
      <c r="D165" s="8" t="s">
        <v>885</v>
      </c>
      <c r="E165" s="54"/>
      <c r="F165" s="54"/>
      <c r="G165" s="54"/>
      <c r="H165" s="54"/>
      <c r="I165" s="54"/>
      <c r="J165" s="54"/>
      <c r="K165" s="54"/>
      <c r="L165" s="54"/>
      <c r="M165" s="54"/>
      <c r="N165" s="54">
        <v>5</v>
      </c>
      <c r="O165" s="54"/>
      <c r="P165" s="54"/>
      <c r="Q165" s="54"/>
      <c r="R165" s="54">
        <v>8</v>
      </c>
      <c r="S165" s="54"/>
      <c r="T165" s="54"/>
      <c r="U165" s="54"/>
      <c r="V165" s="54"/>
      <c r="W165" s="54"/>
      <c r="X165" s="54"/>
      <c r="Y165" s="54">
        <v>20</v>
      </c>
      <c r="Z165" s="54"/>
      <c r="AA165" s="54">
        <v>10</v>
      </c>
      <c r="AB165" s="54"/>
      <c r="AC165" s="54"/>
      <c r="AD165" s="54"/>
      <c r="AE165" s="54">
        <v>14</v>
      </c>
      <c r="AF165" s="54"/>
      <c r="AG165" s="54"/>
      <c r="AH165" s="54"/>
      <c r="AI165" s="54"/>
      <c r="AJ165" s="54"/>
      <c r="AK165" s="54"/>
      <c r="AL165" s="54"/>
      <c r="AM165" s="54"/>
      <c r="AN165" s="54">
        <v>20</v>
      </c>
      <c r="AO165" s="54">
        <v>17</v>
      </c>
      <c r="AP165" s="54"/>
      <c r="AQ165" s="54"/>
      <c r="AR165" s="54"/>
      <c r="AS165" s="54"/>
      <c r="AT165" s="54"/>
      <c r="AU165" s="21">
        <f>IF(AV165&lt;6,SUM(E165:AT165),SUM(LARGE(E165:AT165,{1;2;3;4;5;6})))</f>
        <v>89</v>
      </c>
      <c r="AV165" s="55">
        <f t="shared" si="2"/>
        <v>7</v>
      </c>
      <c r="BY165" s="12"/>
      <c r="BZ165" s="22"/>
      <c r="CA165" s="22"/>
      <c r="CB165" s="22"/>
      <c r="CC165" s="22"/>
    </row>
    <row r="166" spans="1:81" x14ac:dyDescent="0.2">
      <c r="A166" s="60">
        <v>165</v>
      </c>
      <c r="B166" s="26" t="s">
        <v>77</v>
      </c>
      <c r="C166" s="78" t="s">
        <v>79</v>
      </c>
      <c r="D166" s="6" t="s">
        <v>296</v>
      </c>
      <c r="E166" s="29"/>
      <c r="F166" s="29"/>
      <c r="G166" s="29">
        <v>17</v>
      </c>
      <c r="H166" s="29">
        <v>25</v>
      </c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>
        <v>20</v>
      </c>
      <c r="T166" s="29"/>
      <c r="U166" s="29"/>
      <c r="V166" s="29"/>
      <c r="W166" s="29">
        <v>21.7</v>
      </c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54"/>
      <c r="AU166" s="21">
        <f>IF(AV166&lt;6,SUM(E166:AT166),SUM(LARGE(E166:AT166,{1;2;3;4;5;6})))</f>
        <v>83.7</v>
      </c>
      <c r="AV166" s="55">
        <f t="shared" si="2"/>
        <v>4</v>
      </c>
      <c r="BY166" s="12"/>
      <c r="BZ166" s="22"/>
      <c r="CA166" s="22"/>
      <c r="CB166" s="22"/>
      <c r="CC166" s="22"/>
    </row>
    <row r="167" spans="1:81" x14ac:dyDescent="0.2">
      <c r="A167" s="60">
        <v>166</v>
      </c>
      <c r="B167" s="26" t="s">
        <v>77</v>
      </c>
      <c r="C167" s="78" t="s">
        <v>79</v>
      </c>
      <c r="D167" s="8" t="s">
        <v>664</v>
      </c>
      <c r="E167" s="29"/>
      <c r="F167" s="29"/>
      <c r="G167" s="29">
        <v>17</v>
      </c>
      <c r="H167" s="29">
        <v>25</v>
      </c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>
        <v>20</v>
      </c>
      <c r="T167" s="29"/>
      <c r="U167" s="29"/>
      <c r="V167" s="29"/>
      <c r="W167" s="29">
        <v>21.7</v>
      </c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54"/>
      <c r="AU167" s="21">
        <f>IF(AV167&lt;6,SUM(E167:AT167),SUM(LARGE(E167:AT167,{1;2;3;4;5;6})))</f>
        <v>83.7</v>
      </c>
      <c r="AV167" s="55">
        <f t="shared" si="2"/>
        <v>4</v>
      </c>
      <c r="BY167" s="12"/>
      <c r="BZ167" s="22"/>
      <c r="CA167" s="22"/>
      <c r="CB167" s="22"/>
      <c r="CC167" s="22"/>
    </row>
    <row r="168" spans="1:81" x14ac:dyDescent="0.2">
      <c r="A168" s="60">
        <v>167</v>
      </c>
      <c r="B168" s="26" t="s">
        <v>77</v>
      </c>
      <c r="C168" s="78" t="s">
        <v>83</v>
      </c>
      <c r="D168" s="8" t="s">
        <v>575</v>
      </c>
      <c r="E168" s="29"/>
      <c r="F168" s="29"/>
      <c r="G168" s="29"/>
      <c r="H168" s="29"/>
      <c r="I168" s="29"/>
      <c r="J168" s="29"/>
      <c r="K168" s="29"/>
      <c r="L168" s="29"/>
      <c r="M168" s="29">
        <v>20</v>
      </c>
      <c r="N168" s="29"/>
      <c r="O168" s="29"/>
      <c r="P168" s="29"/>
      <c r="Q168" s="29"/>
      <c r="R168" s="29"/>
      <c r="S168" s="29"/>
      <c r="T168" s="29"/>
      <c r="U168" s="29">
        <v>7</v>
      </c>
      <c r="V168" s="29"/>
      <c r="W168" s="29"/>
      <c r="X168" s="29"/>
      <c r="Y168" s="29"/>
      <c r="Z168" s="29"/>
      <c r="AA168" s="29">
        <v>10</v>
      </c>
      <c r="AB168" s="29"/>
      <c r="AC168" s="29"/>
      <c r="AD168" s="29">
        <v>14</v>
      </c>
      <c r="AE168" s="29"/>
      <c r="AF168" s="29"/>
      <c r="AG168" s="29"/>
      <c r="AH168" s="29"/>
      <c r="AI168" s="29"/>
      <c r="AJ168" s="29"/>
      <c r="AK168" s="29">
        <v>20</v>
      </c>
      <c r="AL168" s="29"/>
      <c r="AM168" s="29"/>
      <c r="AN168" s="29"/>
      <c r="AO168" s="29">
        <v>12</v>
      </c>
      <c r="AP168" s="29"/>
      <c r="AQ168" s="29"/>
      <c r="AR168" s="29"/>
      <c r="AS168" s="29"/>
      <c r="AT168" s="54"/>
      <c r="AU168" s="21">
        <f>IF(AV168&lt;6,SUM(E168:AT168),SUM(LARGE(E168:AT168,{1;2;3;4;5;6})))</f>
        <v>83</v>
      </c>
      <c r="AV168" s="55">
        <f t="shared" si="2"/>
        <v>6</v>
      </c>
      <c r="BY168" s="12"/>
      <c r="BZ168" s="22"/>
      <c r="CA168" s="22"/>
      <c r="CB168" s="22"/>
      <c r="CC168" s="22"/>
    </row>
    <row r="169" spans="1:81" x14ac:dyDescent="0.2">
      <c r="A169" s="60">
        <v>168</v>
      </c>
      <c r="B169" s="26" t="s">
        <v>77</v>
      </c>
      <c r="C169" s="78" t="s">
        <v>83</v>
      </c>
      <c r="D169" s="6" t="s">
        <v>444</v>
      </c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>
        <v>25</v>
      </c>
      <c r="S169" s="29"/>
      <c r="T169" s="29"/>
      <c r="U169" s="29"/>
      <c r="V169" s="29"/>
      <c r="W169" s="29"/>
      <c r="X169" s="29"/>
      <c r="Y169" s="29"/>
      <c r="Z169" s="29"/>
      <c r="AA169" s="29">
        <v>20</v>
      </c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>
        <v>35</v>
      </c>
      <c r="AN169" s="29"/>
      <c r="AO169" s="29"/>
      <c r="AP169" s="29"/>
      <c r="AQ169" s="29"/>
      <c r="AR169" s="29"/>
      <c r="AS169" s="29"/>
      <c r="AT169" s="48"/>
      <c r="AU169" s="21">
        <f>IF(AV169&lt;6,SUM(E169:AT169),SUM(LARGE(E169:AT169,{1;2;3;4;5;6})))</f>
        <v>80</v>
      </c>
      <c r="AV169" s="55">
        <f t="shared" si="2"/>
        <v>3</v>
      </c>
      <c r="BY169" s="12"/>
      <c r="BZ169" s="22"/>
      <c r="CA169" s="22"/>
      <c r="CB169" s="22"/>
      <c r="CC169" s="22"/>
    </row>
    <row r="170" spans="1:81" x14ac:dyDescent="0.2">
      <c r="A170" s="60">
        <v>169</v>
      </c>
      <c r="B170" s="26" t="s">
        <v>77</v>
      </c>
      <c r="C170" s="77" t="s">
        <v>79</v>
      </c>
      <c r="D170" s="26" t="s">
        <v>203</v>
      </c>
      <c r="E170" s="86"/>
      <c r="F170" s="86"/>
      <c r="G170" s="86"/>
      <c r="H170" s="86"/>
      <c r="I170" s="54">
        <v>25</v>
      </c>
      <c r="J170" s="54"/>
      <c r="K170" s="54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54">
        <v>55</v>
      </c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21">
        <f>IF(AV170&lt;6,SUM(E170:AT170),SUM(LARGE(E170:AT170,{1;2;3;4;5;6})))</f>
        <v>80</v>
      </c>
      <c r="AV170" s="55">
        <f t="shared" si="2"/>
        <v>2</v>
      </c>
      <c r="BY170" s="12"/>
      <c r="BZ170" s="22"/>
      <c r="CA170" s="22"/>
      <c r="CB170" s="22"/>
      <c r="CC170" s="22"/>
    </row>
    <row r="171" spans="1:81" x14ac:dyDescent="0.2">
      <c r="A171" s="60">
        <v>170</v>
      </c>
      <c r="B171" s="6" t="s">
        <v>77</v>
      </c>
      <c r="C171" s="78" t="s">
        <v>82</v>
      </c>
      <c r="D171" s="6" t="s">
        <v>1116</v>
      </c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>
        <v>55</v>
      </c>
      <c r="AK171" s="29"/>
      <c r="AL171" s="29"/>
      <c r="AM171" s="29">
        <v>25</v>
      </c>
      <c r="AN171" s="29"/>
      <c r="AO171" s="29"/>
      <c r="AP171" s="29"/>
      <c r="AQ171" s="29"/>
      <c r="AR171" s="29"/>
      <c r="AS171" s="29"/>
      <c r="AT171" s="48"/>
      <c r="AU171" s="21">
        <f>IF(AV171&lt;6,SUM(E171:AT171),SUM(LARGE(E171:AT171,{1;2;3;4;5;6})))</f>
        <v>80</v>
      </c>
      <c r="AV171" s="55">
        <f t="shared" si="2"/>
        <v>2</v>
      </c>
      <c r="BY171" s="12"/>
      <c r="BZ171" s="22"/>
      <c r="CA171" s="22"/>
      <c r="CB171" s="22"/>
      <c r="CC171" s="22"/>
    </row>
    <row r="172" spans="1:81" x14ac:dyDescent="0.2">
      <c r="A172" s="60">
        <v>171</v>
      </c>
      <c r="B172" s="26" t="s">
        <v>77</v>
      </c>
      <c r="C172" s="78" t="s">
        <v>239</v>
      </c>
      <c r="D172" s="8" t="s">
        <v>459</v>
      </c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>
        <v>0</v>
      </c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29">
        <v>80</v>
      </c>
      <c r="AO172" s="29"/>
      <c r="AP172" s="29"/>
      <c r="AQ172" s="29"/>
      <c r="AR172" s="29"/>
      <c r="AS172" s="29"/>
      <c r="AT172" s="54"/>
      <c r="AU172" s="21">
        <f>IF(AV172&lt;6,SUM(E172:AT172),SUM(LARGE(E172:AT172,{1;2;3;4;5;6})))</f>
        <v>80</v>
      </c>
      <c r="AV172" s="55">
        <f t="shared" si="2"/>
        <v>2</v>
      </c>
      <c r="BY172" s="12"/>
      <c r="BZ172" s="22"/>
      <c r="CA172" s="22"/>
      <c r="CB172" s="22"/>
      <c r="CC172" s="22"/>
    </row>
    <row r="173" spans="1:81" x14ac:dyDescent="0.2">
      <c r="A173" s="60">
        <v>172</v>
      </c>
      <c r="B173" s="26" t="s">
        <v>77</v>
      </c>
      <c r="C173" s="78" t="s">
        <v>84</v>
      </c>
      <c r="D173" s="6" t="s">
        <v>638</v>
      </c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29">
        <v>80</v>
      </c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54"/>
      <c r="AU173" s="21">
        <f>IF(AV173&lt;6,SUM(E173:AT173),SUM(LARGE(E173:AT173,{1;2;3;4;5;6})))</f>
        <v>80</v>
      </c>
      <c r="AV173" s="55">
        <f t="shared" si="2"/>
        <v>1</v>
      </c>
      <c r="BY173" s="12"/>
      <c r="BZ173" s="22"/>
      <c r="CA173" s="22"/>
      <c r="CB173" s="22"/>
      <c r="CC173" s="22"/>
    </row>
    <row r="174" spans="1:81" x14ac:dyDescent="0.2">
      <c r="A174" s="60">
        <v>173</v>
      </c>
      <c r="B174" s="6" t="s">
        <v>77</v>
      </c>
      <c r="C174" s="78" t="s">
        <v>85</v>
      </c>
      <c r="D174" s="6" t="s">
        <v>213</v>
      </c>
      <c r="E174" s="29"/>
      <c r="F174" s="29">
        <v>80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48"/>
      <c r="AU174" s="21">
        <f>IF(AV174&lt;6,SUM(E174:AT174),SUM(LARGE(E174:AT174,{1;2;3;4;5;6})))</f>
        <v>80</v>
      </c>
      <c r="AV174" s="55">
        <f t="shared" si="2"/>
        <v>1</v>
      </c>
      <c r="BY174" s="12"/>
      <c r="BZ174" s="22"/>
      <c r="CA174" s="22"/>
      <c r="CB174" s="22"/>
      <c r="CC174" s="22"/>
    </row>
    <row r="175" spans="1:81" x14ac:dyDescent="0.2">
      <c r="A175" s="60">
        <v>174</v>
      </c>
      <c r="B175" s="6" t="s">
        <v>77</v>
      </c>
      <c r="C175" s="78" t="s">
        <v>239</v>
      </c>
      <c r="D175" s="6" t="s">
        <v>1185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>
        <v>80</v>
      </c>
      <c r="AO175" s="29"/>
      <c r="AP175" s="29"/>
      <c r="AQ175" s="29"/>
      <c r="AR175" s="29"/>
      <c r="AS175" s="29"/>
      <c r="AT175" s="48"/>
      <c r="AU175" s="21">
        <f>IF(AV175&lt;6,SUM(E175:AT175),SUM(LARGE(E175:AT175,{1;2;3;4;5;6})))</f>
        <v>80</v>
      </c>
      <c r="AV175" s="55">
        <f t="shared" si="2"/>
        <v>1</v>
      </c>
      <c r="BY175" s="12"/>
      <c r="BZ175" s="22"/>
      <c r="CA175" s="22"/>
      <c r="CB175" s="22"/>
      <c r="CC175" s="22"/>
    </row>
    <row r="176" spans="1:81" x14ac:dyDescent="0.2">
      <c r="A176" s="60">
        <v>175</v>
      </c>
      <c r="B176" s="26" t="s">
        <v>77</v>
      </c>
      <c r="C176" s="77" t="s">
        <v>98</v>
      </c>
      <c r="D176" s="37" t="s">
        <v>823</v>
      </c>
      <c r="E176" s="29"/>
      <c r="F176" s="29"/>
      <c r="G176" s="29"/>
      <c r="H176" s="29"/>
      <c r="I176" s="29">
        <v>10.7</v>
      </c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>
        <v>20</v>
      </c>
      <c r="AF176" s="29"/>
      <c r="AG176" s="29"/>
      <c r="AH176" s="29"/>
      <c r="AI176" s="29"/>
      <c r="AJ176" s="29"/>
      <c r="AK176" s="29">
        <v>12</v>
      </c>
      <c r="AL176" s="29"/>
      <c r="AM176" s="29"/>
      <c r="AN176" s="29">
        <v>35</v>
      </c>
      <c r="AO176" s="29"/>
      <c r="AP176" s="29"/>
      <c r="AQ176" s="29"/>
      <c r="AR176" s="29"/>
      <c r="AS176" s="29"/>
      <c r="AT176" s="54"/>
      <c r="AU176" s="21">
        <f>IF(AV176&lt;6,SUM(E176:AT176),SUM(LARGE(E176:AT176,{1;2;3;4;5;6})))</f>
        <v>77.7</v>
      </c>
      <c r="AV176" s="55">
        <f t="shared" si="2"/>
        <v>4</v>
      </c>
      <c r="BY176" s="12"/>
      <c r="BZ176" s="22"/>
      <c r="CA176" s="22"/>
      <c r="CB176" s="22"/>
      <c r="CC176" s="22"/>
    </row>
    <row r="177" spans="1:81" x14ac:dyDescent="0.2">
      <c r="A177" s="60">
        <v>176</v>
      </c>
      <c r="B177" s="26" t="s">
        <v>77</v>
      </c>
      <c r="C177" s="78" t="s">
        <v>262</v>
      </c>
      <c r="D177" s="6" t="s">
        <v>567</v>
      </c>
      <c r="E177" s="54"/>
      <c r="F177" s="54">
        <v>10</v>
      </c>
      <c r="G177" s="54"/>
      <c r="H177" s="54"/>
      <c r="I177" s="54"/>
      <c r="J177" s="54"/>
      <c r="K177" s="54"/>
      <c r="L177" s="86">
        <v>0</v>
      </c>
      <c r="M177" s="54"/>
      <c r="N177" s="54">
        <v>17</v>
      </c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>
        <v>20</v>
      </c>
      <c r="AB177" s="54"/>
      <c r="AC177" s="54"/>
      <c r="AD177" s="54"/>
      <c r="AE177" s="54"/>
      <c r="AF177" s="54">
        <v>30</v>
      </c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21">
        <f>IF(AV177&lt;6,SUM(E177:AT177),SUM(LARGE(E177:AT177,{1;2;3;4;5;6})))</f>
        <v>77</v>
      </c>
      <c r="AV177" s="55">
        <f t="shared" si="2"/>
        <v>5</v>
      </c>
      <c r="BY177" s="12"/>
      <c r="BZ177" s="22"/>
      <c r="CA177" s="22"/>
      <c r="CB177" s="22"/>
      <c r="CC177" s="22"/>
    </row>
    <row r="178" spans="1:81" x14ac:dyDescent="0.2">
      <c r="A178" s="60">
        <v>177</v>
      </c>
      <c r="B178" s="6" t="s">
        <v>77</v>
      </c>
      <c r="C178" s="78" t="s">
        <v>81</v>
      </c>
      <c r="D178" s="6" t="s">
        <v>297</v>
      </c>
      <c r="E178" s="29"/>
      <c r="F178" s="29"/>
      <c r="G178" s="29">
        <v>20</v>
      </c>
      <c r="H178" s="85">
        <v>0</v>
      </c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29">
        <v>25</v>
      </c>
      <c r="T178" s="29"/>
      <c r="U178" s="29"/>
      <c r="V178" s="29"/>
      <c r="W178" s="85">
        <v>0</v>
      </c>
      <c r="X178" s="85"/>
      <c r="Y178" s="85"/>
      <c r="Z178" s="85"/>
      <c r="AA178" s="85"/>
      <c r="AB178" s="85"/>
      <c r="AC178" s="85">
        <v>0</v>
      </c>
      <c r="AD178" s="85"/>
      <c r="AE178" s="85"/>
      <c r="AF178" s="85"/>
      <c r="AG178" s="85"/>
      <c r="AH178" s="85"/>
      <c r="AI178" s="85"/>
      <c r="AJ178" s="85"/>
      <c r="AK178" s="85"/>
      <c r="AL178" s="85"/>
      <c r="AM178" s="29">
        <v>30</v>
      </c>
      <c r="AN178" s="85"/>
      <c r="AO178" s="85"/>
      <c r="AP178" s="85"/>
      <c r="AQ178" s="85"/>
      <c r="AR178" s="85"/>
      <c r="AS178" s="85"/>
      <c r="AT178" s="48"/>
      <c r="AU178" s="21">
        <f>IF(AV178&lt;6,SUM(E178:AT178),SUM(LARGE(E178:AT178,{1;2;3;4;5;6})))</f>
        <v>75</v>
      </c>
      <c r="AV178" s="55">
        <f t="shared" si="2"/>
        <v>6</v>
      </c>
      <c r="BY178" s="12"/>
      <c r="BZ178" s="22"/>
      <c r="CA178" s="22"/>
      <c r="CB178" s="22"/>
      <c r="CC178" s="22"/>
    </row>
    <row r="179" spans="1:81" x14ac:dyDescent="0.2">
      <c r="A179" s="60">
        <v>178</v>
      </c>
      <c r="B179" s="6" t="s">
        <v>77</v>
      </c>
      <c r="C179" s="78" t="s">
        <v>81</v>
      </c>
      <c r="D179" s="6" t="s">
        <v>232</v>
      </c>
      <c r="E179" s="29"/>
      <c r="F179" s="29"/>
      <c r="G179" s="29">
        <v>20</v>
      </c>
      <c r="H179" s="85">
        <v>0</v>
      </c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29">
        <v>25</v>
      </c>
      <c r="T179" s="29"/>
      <c r="U179" s="29"/>
      <c r="V179" s="29"/>
      <c r="W179" s="85">
        <v>0</v>
      </c>
      <c r="X179" s="85"/>
      <c r="Y179" s="85"/>
      <c r="Z179" s="85"/>
      <c r="AA179" s="85"/>
      <c r="AB179" s="85"/>
      <c r="AC179" s="85">
        <v>0</v>
      </c>
      <c r="AD179" s="85"/>
      <c r="AE179" s="85"/>
      <c r="AF179" s="85"/>
      <c r="AG179" s="85"/>
      <c r="AH179" s="85"/>
      <c r="AI179" s="85"/>
      <c r="AJ179" s="85"/>
      <c r="AK179" s="85"/>
      <c r="AL179" s="85"/>
      <c r="AM179" s="29">
        <v>30</v>
      </c>
      <c r="AN179" s="85"/>
      <c r="AO179" s="85"/>
      <c r="AP179" s="85"/>
      <c r="AQ179" s="85"/>
      <c r="AR179" s="85"/>
      <c r="AS179" s="85"/>
      <c r="AT179" s="48"/>
      <c r="AU179" s="21">
        <f>IF(AV179&lt;6,SUM(E179:AT179),SUM(LARGE(E179:AT179,{1;2;3;4;5;6})))</f>
        <v>75</v>
      </c>
      <c r="AV179" s="55">
        <f t="shared" si="2"/>
        <v>6</v>
      </c>
      <c r="BY179" s="12"/>
      <c r="BZ179" s="22"/>
      <c r="CA179" s="22"/>
      <c r="CB179" s="22"/>
      <c r="CC179" s="22"/>
    </row>
    <row r="180" spans="1:81" x14ac:dyDescent="0.2">
      <c r="A180" s="60">
        <v>179</v>
      </c>
      <c r="B180" s="6" t="s">
        <v>100</v>
      </c>
      <c r="C180" s="78" t="s">
        <v>263</v>
      </c>
      <c r="D180" s="6" t="s">
        <v>370</v>
      </c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>
        <v>30</v>
      </c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>
        <v>20</v>
      </c>
      <c r="AF180" s="54"/>
      <c r="AG180" s="54"/>
      <c r="AH180" s="54">
        <v>25</v>
      </c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48"/>
      <c r="AU180" s="21">
        <f>IF(AV180&lt;6,SUM(E180:AT180),SUM(LARGE(E180:AT180,{1;2;3;4;5;6})))</f>
        <v>75</v>
      </c>
      <c r="AV180" s="55">
        <f t="shared" si="2"/>
        <v>3</v>
      </c>
      <c r="BY180" s="12"/>
      <c r="BZ180" s="22"/>
      <c r="CA180" s="22"/>
      <c r="CB180" s="22"/>
      <c r="CC180" s="22"/>
    </row>
    <row r="181" spans="1:81" x14ac:dyDescent="0.2">
      <c r="A181" s="60">
        <v>180</v>
      </c>
      <c r="B181" s="6" t="s">
        <v>77</v>
      </c>
      <c r="C181" s="78" t="s">
        <v>137</v>
      </c>
      <c r="D181" s="6" t="s">
        <v>583</v>
      </c>
      <c r="E181" s="54">
        <v>10</v>
      </c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>
        <v>35</v>
      </c>
      <c r="AI181" s="54"/>
      <c r="AJ181" s="54"/>
      <c r="AK181" s="54"/>
      <c r="AL181" s="54"/>
      <c r="AM181" s="54"/>
      <c r="AN181" s="54">
        <v>30</v>
      </c>
      <c r="AO181" s="54"/>
      <c r="AP181" s="54"/>
      <c r="AQ181" s="54"/>
      <c r="AR181" s="54"/>
      <c r="AS181" s="54"/>
      <c r="AT181" s="48"/>
      <c r="AU181" s="21">
        <f>IF(AV181&lt;6,SUM(E181:AT181),SUM(LARGE(E181:AT181,{1;2;3;4;5;6})))</f>
        <v>75</v>
      </c>
      <c r="AV181" s="55">
        <f t="shared" si="2"/>
        <v>3</v>
      </c>
      <c r="BY181" s="12"/>
      <c r="BZ181" s="22"/>
      <c r="CA181" s="22"/>
      <c r="CB181" s="22"/>
      <c r="CC181" s="22"/>
    </row>
    <row r="182" spans="1:81" x14ac:dyDescent="0.2">
      <c r="A182" s="60">
        <v>181</v>
      </c>
      <c r="B182" s="6" t="s">
        <v>77</v>
      </c>
      <c r="C182" s="78" t="s">
        <v>98</v>
      </c>
      <c r="D182" s="6" t="s">
        <v>333</v>
      </c>
      <c r="E182" s="29"/>
      <c r="F182" s="29"/>
      <c r="G182" s="29"/>
      <c r="H182" s="29"/>
      <c r="I182" s="29">
        <v>20</v>
      </c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>
        <v>20</v>
      </c>
      <c r="AF182" s="29"/>
      <c r="AG182" s="29"/>
      <c r="AH182" s="29"/>
      <c r="AI182" s="29"/>
      <c r="AJ182" s="29"/>
      <c r="AK182" s="29"/>
      <c r="AL182" s="29"/>
      <c r="AM182" s="29"/>
      <c r="AN182" s="29">
        <v>35</v>
      </c>
      <c r="AO182" s="29"/>
      <c r="AP182" s="29"/>
      <c r="AQ182" s="29"/>
      <c r="AR182" s="29"/>
      <c r="AS182" s="29"/>
      <c r="AT182" s="48"/>
      <c r="AU182" s="21">
        <f>IF(AV182&lt;6,SUM(E182:AT182),SUM(LARGE(E182:AT182,{1;2;3;4;5;6})))</f>
        <v>75</v>
      </c>
      <c r="AV182" s="55">
        <f t="shared" si="2"/>
        <v>3</v>
      </c>
      <c r="BY182" s="12"/>
      <c r="BZ182" s="22"/>
      <c r="CA182" s="22"/>
      <c r="CB182" s="22"/>
      <c r="CC182" s="22"/>
    </row>
    <row r="183" spans="1:81" x14ac:dyDescent="0.2">
      <c r="A183" s="60">
        <v>182</v>
      </c>
      <c r="B183" s="6" t="s">
        <v>77</v>
      </c>
      <c r="C183" s="78" t="s">
        <v>262</v>
      </c>
      <c r="D183" s="6" t="s">
        <v>690</v>
      </c>
      <c r="E183" s="29"/>
      <c r="F183" s="29"/>
      <c r="G183" s="29"/>
      <c r="H183" s="29"/>
      <c r="I183" s="29"/>
      <c r="J183" s="29"/>
      <c r="K183" s="29"/>
      <c r="L183" s="29">
        <v>8</v>
      </c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>
        <v>17</v>
      </c>
      <c r="AB183" s="29"/>
      <c r="AC183" s="29"/>
      <c r="AD183" s="29"/>
      <c r="AE183" s="29"/>
      <c r="AF183" s="29">
        <v>17</v>
      </c>
      <c r="AG183" s="29"/>
      <c r="AH183" s="29"/>
      <c r="AI183" s="29"/>
      <c r="AJ183" s="29"/>
      <c r="AK183" s="29"/>
      <c r="AL183" s="29"/>
      <c r="AM183" s="29"/>
      <c r="AN183" s="29"/>
      <c r="AO183" s="29">
        <v>30</v>
      </c>
      <c r="AP183" s="29"/>
      <c r="AQ183" s="29"/>
      <c r="AR183" s="29"/>
      <c r="AS183" s="29"/>
      <c r="AT183" s="54"/>
      <c r="AU183" s="21">
        <f>IF(AV183&lt;6,SUM(E183:AT183),SUM(LARGE(E183:AT183,{1;2;3;4;5;6})))</f>
        <v>72</v>
      </c>
      <c r="AV183" s="55">
        <f t="shared" si="2"/>
        <v>4</v>
      </c>
      <c r="BY183" s="12"/>
      <c r="BZ183" s="22"/>
      <c r="CA183" s="22"/>
      <c r="CB183" s="22"/>
      <c r="CC183" s="22"/>
    </row>
    <row r="184" spans="1:81" x14ac:dyDescent="0.2">
      <c r="A184" s="60">
        <v>183</v>
      </c>
      <c r="B184" s="26" t="s">
        <v>77</v>
      </c>
      <c r="C184" s="78" t="s">
        <v>169</v>
      </c>
      <c r="D184" s="6" t="s">
        <v>314</v>
      </c>
      <c r="E184" s="29"/>
      <c r="F184" s="29"/>
      <c r="G184" s="85">
        <v>0</v>
      </c>
      <c r="H184" s="29">
        <v>70</v>
      </c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85">
        <v>0</v>
      </c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>
        <v>0</v>
      </c>
      <c r="AN184" s="85"/>
      <c r="AO184" s="85"/>
      <c r="AP184" s="85"/>
      <c r="AQ184" s="85"/>
      <c r="AR184" s="85"/>
      <c r="AS184" s="85"/>
      <c r="AT184" s="54"/>
      <c r="AU184" s="21">
        <f>IF(AV184&lt;6,SUM(E184:AT184),SUM(LARGE(E184:AT184,{1;2;3;4;5;6})))</f>
        <v>70</v>
      </c>
      <c r="AV184" s="55">
        <f t="shared" si="2"/>
        <v>4</v>
      </c>
      <c r="BY184" s="12"/>
      <c r="BZ184" s="22"/>
      <c r="CA184" s="22"/>
      <c r="CB184" s="22"/>
      <c r="CC184" s="22"/>
    </row>
    <row r="185" spans="1:81" x14ac:dyDescent="0.2">
      <c r="A185" s="60">
        <v>184</v>
      </c>
      <c r="B185" s="26" t="s">
        <v>77</v>
      </c>
      <c r="C185" s="181" t="s">
        <v>464</v>
      </c>
      <c r="D185" s="6" t="s">
        <v>438</v>
      </c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>
        <v>20</v>
      </c>
      <c r="S185" s="29"/>
      <c r="T185" s="29"/>
      <c r="U185" s="29"/>
      <c r="V185" s="29"/>
      <c r="W185" s="29"/>
      <c r="X185" s="29"/>
      <c r="Y185" s="29"/>
      <c r="Z185" s="29"/>
      <c r="AA185" s="29">
        <v>50</v>
      </c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54"/>
      <c r="AU185" s="21">
        <f>IF(AV185&lt;6,SUM(E185:AT185),SUM(LARGE(E185:AT185,{1;2;3;4;5;6})))</f>
        <v>70</v>
      </c>
      <c r="AV185" s="55">
        <f t="shared" si="2"/>
        <v>2</v>
      </c>
      <c r="BY185" s="12"/>
      <c r="BZ185" s="22"/>
      <c r="CA185" s="22"/>
      <c r="CB185" s="22"/>
      <c r="CC185" s="22"/>
    </row>
    <row r="186" spans="1:81" x14ac:dyDescent="0.2">
      <c r="A186" s="60">
        <v>185</v>
      </c>
      <c r="B186" s="6" t="s">
        <v>77</v>
      </c>
      <c r="C186" s="78" t="s">
        <v>82</v>
      </c>
      <c r="D186" s="6" t="s">
        <v>104</v>
      </c>
      <c r="E186" s="29"/>
      <c r="F186" s="29"/>
      <c r="G186" s="29">
        <v>70</v>
      </c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48"/>
      <c r="AU186" s="21">
        <f>IF(AV186&lt;6,SUM(E186:AT186),SUM(LARGE(E186:AT186,{1;2;3;4;5;6})))</f>
        <v>70</v>
      </c>
      <c r="AV186" s="55">
        <f t="shared" si="2"/>
        <v>1</v>
      </c>
      <c r="BY186" s="12"/>
      <c r="BZ186" s="22"/>
      <c r="CA186" s="22"/>
      <c r="CB186" s="22"/>
      <c r="CC186" s="22"/>
    </row>
    <row r="187" spans="1:81" x14ac:dyDescent="0.2">
      <c r="A187" s="60">
        <v>186</v>
      </c>
      <c r="B187" s="26" t="s">
        <v>77</v>
      </c>
      <c r="C187" s="78" t="s">
        <v>263</v>
      </c>
      <c r="D187" s="6" t="s">
        <v>182</v>
      </c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>
        <v>70</v>
      </c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30"/>
      <c r="AU187" s="21">
        <f>IF(AV187&lt;6,SUM(E187:AT187),SUM(LARGE(E187:AT187,{1;2;3;4;5;6})))</f>
        <v>70</v>
      </c>
      <c r="AV187" s="55">
        <f t="shared" si="2"/>
        <v>1</v>
      </c>
      <c r="BY187" s="12"/>
      <c r="BZ187" s="22"/>
      <c r="CA187" s="22"/>
      <c r="CB187" s="22"/>
      <c r="CC187" s="22"/>
    </row>
    <row r="188" spans="1:81" x14ac:dyDescent="0.2">
      <c r="A188" s="60">
        <v>187</v>
      </c>
      <c r="B188" s="6" t="s">
        <v>77</v>
      </c>
      <c r="C188" s="78" t="s">
        <v>343</v>
      </c>
      <c r="D188" s="6" t="s">
        <v>95</v>
      </c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>
        <v>70</v>
      </c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48"/>
      <c r="AU188" s="21">
        <f>IF(AV188&lt;6,SUM(E188:AT188),SUM(LARGE(E188:AT188,{1;2;3;4;5;6})))</f>
        <v>70</v>
      </c>
      <c r="AV188" s="55">
        <f t="shared" si="2"/>
        <v>1</v>
      </c>
      <c r="BY188" s="12"/>
      <c r="BZ188" s="22"/>
      <c r="CA188" s="22"/>
      <c r="CB188" s="22"/>
      <c r="CC188" s="22"/>
    </row>
    <row r="189" spans="1:81" x14ac:dyDescent="0.2">
      <c r="A189" s="60">
        <v>188</v>
      </c>
      <c r="B189" s="26" t="s">
        <v>77</v>
      </c>
      <c r="C189" s="77" t="s">
        <v>79</v>
      </c>
      <c r="D189" s="37" t="s">
        <v>372</v>
      </c>
      <c r="E189" s="29"/>
      <c r="F189" s="29"/>
      <c r="G189" s="29"/>
      <c r="H189" s="29"/>
      <c r="I189" s="29">
        <v>70</v>
      </c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54"/>
      <c r="AU189" s="21">
        <f>IF(AV189&lt;6,SUM(E189:AT189),SUM(LARGE(E189:AT189,{1;2;3;4;5;6})))</f>
        <v>70</v>
      </c>
      <c r="AV189" s="55">
        <f t="shared" si="2"/>
        <v>1</v>
      </c>
      <c r="BY189" s="12"/>
      <c r="BZ189" s="22"/>
      <c r="CA189" s="22"/>
      <c r="CB189" s="22"/>
      <c r="CC189" s="22"/>
    </row>
    <row r="190" spans="1:81" x14ac:dyDescent="0.2">
      <c r="A190" s="60">
        <v>189</v>
      </c>
      <c r="B190" s="26" t="s">
        <v>77</v>
      </c>
      <c r="C190" s="77" t="s">
        <v>78</v>
      </c>
      <c r="D190" s="37" t="s">
        <v>45</v>
      </c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>
        <v>70</v>
      </c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54"/>
      <c r="AU190" s="21">
        <f>IF(AV190&lt;6,SUM(E190:AT190),SUM(LARGE(E190:AT190,{1;2;3;4;5;6})))</f>
        <v>70</v>
      </c>
      <c r="AV190" s="55">
        <f t="shared" si="2"/>
        <v>1</v>
      </c>
      <c r="BY190" s="12"/>
      <c r="BZ190" s="22"/>
      <c r="CA190" s="22"/>
      <c r="CB190" s="22"/>
      <c r="CC190" s="22"/>
    </row>
    <row r="191" spans="1:81" x14ac:dyDescent="0.2">
      <c r="A191" s="60">
        <v>190</v>
      </c>
      <c r="B191" s="6" t="s">
        <v>77</v>
      </c>
      <c r="C191" s="78" t="s">
        <v>239</v>
      </c>
      <c r="D191" s="6" t="s">
        <v>33</v>
      </c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>
        <v>70</v>
      </c>
      <c r="AO191" s="85"/>
      <c r="AP191" s="85"/>
      <c r="AQ191" s="85"/>
      <c r="AR191" s="85"/>
      <c r="AS191" s="85"/>
      <c r="AT191" s="48"/>
      <c r="AU191" s="21">
        <f>IF(AV191&lt;6,SUM(E191:AT191),SUM(LARGE(E191:AT191,{1;2;3;4;5;6})))</f>
        <v>70</v>
      </c>
      <c r="AV191" s="55">
        <f t="shared" si="2"/>
        <v>1</v>
      </c>
      <c r="BY191" s="12"/>
      <c r="BZ191" s="22"/>
      <c r="CA191" s="22"/>
      <c r="CB191" s="22"/>
      <c r="CC191" s="22"/>
    </row>
    <row r="192" spans="1:81" x14ac:dyDescent="0.2">
      <c r="A192" s="60">
        <v>191</v>
      </c>
      <c r="B192" s="26" t="s">
        <v>77</v>
      </c>
      <c r="C192" s="78" t="s">
        <v>239</v>
      </c>
      <c r="D192" s="8" t="s">
        <v>1186</v>
      </c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>
        <v>70</v>
      </c>
      <c r="AO192" s="29"/>
      <c r="AP192" s="29"/>
      <c r="AQ192" s="29"/>
      <c r="AR192" s="29"/>
      <c r="AS192" s="29"/>
      <c r="AT192" s="54"/>
      <c r="AU192" s="21">
        <f>IF(AV192&lt;6,SUM(E192:AT192),SUM(LARGE(E192:AT192,{1;2;3;4;5;6})))</f>
        <v>70</v>
      </c>
      <c r="AV192" s="55">
        <f t="shared" si="2"/>
        <v>1</v>
      </c>
      <c r="BY192" s="12"/>
      <c r="BZ192" s="22"/>
      <c r="CA192" s="22"/>
      <c r="CB192" s="22"/>
      <c r="CC192" s="22"/>
    </row>
    <row r="193" spans="1:81" x14ac:dyDescent="0.2">
      <c r="A193" s="60">
        <v>192</v>
      </c>
      <c r="B193" s="6" t="s">
        <v>77</v>
      </c>
      <c r="C193" s="78" t="s">
        <v>137</v>
      </c>
      <c r="D193" s="6" t="s">
        <v>303</v>
      </c>
      <c r="E193" s="29">
        <v>10</v>
      </c>
      <c r="F193" s="29"/>
      <c r="G193" s="29"/>
      <c r="H193" s="29"/>
      <c r="I193" s="29">
        <v>17</v>
      </c>
      <c r="J193" s="29"/>
      <c r="K193" s="29"/>
      <c r="L193" s="29"/>
      <c r="M193" s="29"/>
      <c r="N193" s="29"/>
      <c r="O193" s="29"/>
      <c r="P193" s="29"/>
      <c r="Q193" s="29"/>
      <c r="R193" s="29">
        <v>17</v>
      </c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>
        <v>12</v>
      </c>
      <c r="AE193" s="29">
        <v>12</v>
      </c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48"/>
      <c r="AU193" s="21">
        <f>IF(AV193&lt;6,SUM(E193:AT193),SUM(LARGE(E193:AT193,{1;2;3;4;5;6})))</f>
        <v>68</v>
      </c>
      <c r="AV193" s="55">
        <f t="shared" si="2"/>
        <v>5</v>
      </c>
      <c r="BY193" s="12"/>
      <c r="BZ193" s="22"/>
      <c r="CA193" s="22"/>
      <c r="CB193" s="22"/>
      <c r="CC193" s="22"/>
    </row>
    <row r="194" spans="1:81" x14ac:dyDescent="0.2">
      <c r="A194" s="60">
        <v>193</v>
      </c>
      <c r="B194" s="26" t="s">
        <v>77</v>
      </c>
      <c r="C194" s="77" t="s">
        <v>464</v>
      </c>
      <c r="D194" s="26" t="s">
        <v>830</v>
      </c>
      <c r="E194" s="54"/>
      <c r="F194" s="54"/>
      <c r="G194" s="54"/>
      <c r="H194" s="54"/>
      <c r="I194" s="54">
        <v>66</v>
      </c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21">
        <f>IF(AV194&lt;6,SUM(E194:AT194),SUM(LARGE(E194:AT194,{1;2;3;4;5;6})))</f>
        <v>66</v>
      </c>
      <c r="AV194" s="55">
        <f t="shared" ref="AV194:AV257" si="3">COUNT(E194:AT194)</f>
        <v>1</v>
      </c>
      <c r="BY194" s="12"/>
      <c r="BZ194" s="22"/>
      <c r="CA194" s="22"/>
      <c r="CB194" s="22"/>
      <c r="CC194" s="22"/>
    </row>
    <row r="195" spans="1:81" x14ac:dyDescent="0.2">
      <c r="A195" s="60">
        <v>194</v>
      </c>
      <c r="B195" s="26" t="s">
        <v>77</v>
      </c>
      <c r="C195" s="77" t="s">
        <v>137</v>
      </c>
      <c r="D195" s="37" t="s">
        <v>642</v>
      </c>
      <c r="E195" s="29"/>
      <c r="F195" s="29"/>
      <c r="G195" s="29"/>
      <c r="H195" s="29"/>
      <c r="I195" s="29"/>
      <c r="J195" s="29"/>
      <c r="K195" s="29"/>
      <c r="L195" s="29"/>
      <c r="M195" s="29"/>
      <c r="N195" s="85">
        <v>0</v>
      </c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29">
        <v>10</v>
      </c>
      <c r="Z195" s="29"/>
      <c r="AA195" s="29">
        <v>10</v>
      </c>
      <c r="AB195" s="29"/>
      <c r="AC195" s="29">
        <v>25</v>
      </c>
      <c r="AD195" s="29"/>
      <c r="AE195" s="29"/>
      <c r="AF195" s="29">
        <v>20</v>
      </c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54"/>
      <c r="AU195" s="21">
        <f>IF(AV195&lt;6,SUM(E195:AT195),SUM(LARGE(E195:AT195,{1;2;3;4;5;6})))</f>
        <v>65</v>
      </c>
      <c r="AV195" s="55">
        <f t="shared" si="3"/>
        <v>5</v>
      </c>
      <c r="BY195" s="12"/>
      <c r="BZ195" s="22"/>
      <c r="CA195" s="22"/>
      <c r="CB195" s="22"/>
      <c r="CC195" s="22"/>
    </row>
    <row r="196" spans="1:81" x14ac:dyDescent="0.2">
      <c r="A196" s="60">
        <v>195</v>
      </c>
      <c r="B196" s="26" t="s">
        <v>77</v>
      </c>
      <c r="C196" s="78" t="s">
        <v>239</v>
      </c>
      <c r="D196" s="6" t="s">
        <v>549</v>
      </c>
      <c r="E196" s="29"/>
      <c r="F196" s="29"/>
      <c r="G196" s="29"/>
      <c r="H196" s="29"/>
      <c r="I196" s="29"/>
      <c r="J196" s="29"/>
      <c r="K196" s="29"/>
      <c r="L196" s="29">
        <v>30</v>
      </c>
      <c r="M196" s="29"/>
      <c r="N196" s="29"/>
      <c r="O196" s="29"/>
      <c r="P196" s="29"/>
      <c r="Q196" s="29"/>
      <c r="R196" s="29"/>
      <c r="S196" s="29"/>
      <c r="T196" s="29"/>
      <c r="U196" s="29"/>
      <c r="V196" s="85">
        <v>0</v>
      </c>
      <c r="W196" s="85"/>
      <c r="X196" s="85"/>
      <c r="Y196" s="85"/>
      <c r="Z196" s="85"/>
      <c r="AA196" s="85"/>
      <c r="AB196" s="85"/>
      <c r="AC196" s="85"/>
      <c r="AD196" s="85"/>
      <c r="AE196" s="29">
        <v>35</v>
      </c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54"/>
      <c r="AU196" s="21">
        <f>IF(AV196&lt;6,SUM(E196:AT196),SUM(LARGE(E196:AT196,{1;2;3;4;5;6})))</f>
        <v>65</v>
      </c>
      <c r="AV196" s="55">
        <f t="shared" si="3"/>
        <v>3</v>
      </c>
      <c r="BY196" s="12"/>
      <c r="BZ196" s="22"/>
      <c r="CA196" s="22"/>
      <c r="CB196" s="22"/>
      <c r="CC196" s="22"/>
    </row>
    <row r="197" spans="1:81" x14ac:dyDescent="0.2">
      <c r="A197" s="60">
        <v>196</v>
      </c>
      <c r="B197" s="6" t="s">
        <v>77</v>
      </c>
      <c r="C197" s="78" t="s">
        <v>98</v>
      </c>
      <c r="D197" s="6" t="s">
        <v>350</v>
      </c>
      <c r="E197" s="54"/>
      <c r="F197" s="54"/>
      <c r="G197" s="54"/>
      <c r="H197" s="54"/>
      <c r="I197" s="54">
        <v>20</v>
      </c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>
        <v>25</v>
      </c>
      <c r="Z197" s="54"/>
      <c r="AA197" s="54"/>
      <c r="AB197" s="54"/>
      <c r="AC197" s="54"/>
      <c r="AD197" s="54">
        <v>20</v>
      </c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48"/>
      <c r="AU197" s="21">
        <f>IF(AV197&lt;6,SUM(E197:AT197),SUM(LARGE(E197:AT197,{1;2;3;4;5;6})))</f>
        <v>65</v>
      </c>
      <c r="AV197" s="55">
        <f t="shared" si="3"/>
        <v>3</v>
      </c>
      <c r="BY197" s="12"/>
      <c r="BZ197" s="22"/>
      <c r="CA197" s="22"/>
      <c r="CB197" s="22"/>
      <c r="CC197" s="22"/>
    </row>
    <row r="198" spans="1:81" x14ac:dyDescent="0.2">
      <c r="A198" s="60">
        <v>197</v>
      </c>
      <c r="B198" s="26" t="s">
        <v>77</v>
      </c>
      <c r="C198" s="78" t="s">
        <v>464</v>
      </c>
      <c r="D198" s="8" t="s">
        <v>217</v>
      </c>
      <c r="E198" s="54"/>
      <c r="F198" s="54"/>
      <c r="G198" s="54"/>
      <c r="H198" s="54">
        <v>30</v>
      </c>
      <c r="I198" s="54"/>
      <c r="J198" s="54"/>
      <c r="K198" s="54"/>
      <c r="L198" s="54"/>
      <c r="M198" s="54"/>
      <c r="N198" s="54"/>
      <c r="O198" s="54"/>
      <c r="P198" s="54"/>
      <c r="Q198" s="54"/>
      <c r="R198" s="54">
        <v>20</v>
      </c>
      <c r="S198" s="54"/>
      <c r="T198" s="54"/>
      <c r="U198" s="54"/>
      <c r="V198" s="54">
        <v>14</v>
      </c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86">
        <v>0</v>
      </c>
      <c r="AL198" s="54"/>
      <c r="AM198" s="54"/>
      <c r="AN198" s="54"/>
      <c r="AO198" s="54"/>
      <c r="AP198" s="54"/>
      <c r="AQ198" s="54"/>
      <c r="AR198" s="54"/>
      <c r="AS198" s="54"/>
      <c r="AT198" s="54"/>
      <c r="AU198" s="21">
        <f>IF(AV198&lt;6,SUM(E198:AT198),SUM(LARGE(E198:AT198,{1;2;3;4;5;6})))</f>
        <v>64</v>
      </c>
      <c r="AV198" s="55">
        <f t="shared" si="3"/>
        <v>4</v>
      </c>
      <c r="BY198" s="12"/>
      <c r="BZ198" s="22"/>
      <c r="CA198" s="22"/>
      <c r="CB198" s="22"/>
      <c r="CC198" s="22"/>
    </row>
    <row r="199" spans="1:81" x14ac:dyDescent="0.2">
      <c r="A199" s="60">
        <v>198</v>
      </c>
      <c r="B199" s="26" t="s">
        <v>77</v>
      </c>
      <c r="C199" s="77" t="s">
        <v>464</v>
      </c>
      <c r="D199" s="26" t="s">
        <v>218</v>
      </c>
      <c r="E199" s="85"/>
      <c r="F199" s="29">
        <v>10</v>
      </c>
      <c r="G199" s="29"/>
      <c r="H199" s="29">
        <v>30</v>
      </c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>
        <v>14</v>
      </c>
      <c r="AB199" s="29"/>
      <c r="AC199" s="29"/>
      <c r="AD199" s="29">
        <v>10</v>
      </c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54"/>
      <c r="AU199" s="21">
        <f>IF(AV199&lt;6,SUM(E199:AT199),SUM(LARGE(E199:AT199,{1;2;3;4;5;6})))</f>
        <v>64</v>
      </c>
      <c r="AV199" s="55">
        <f t="shared" si="3"/>
        <v>4</v>
      </c>
      <c r="BY199" s="12"/>
      <c r="BZ199" s="22"/>
      <c r="CA199" s="22"/>
      <c r="CB199" s="22"/>
      <c r="CC199" s="22"/>
    </row>
    <row r="200" spans="1:81" x14ac:dyDescent="0.2">
      <c r="A200" s="60">
        <v>199</v>
      </c>
      <c r="B200" s="6" t="s">
        <v>77</v>
      </c>
      <c r="C200" s="78" t="s">
        <v>78</v>
      </c>
      <c r="D200" s="6" t="s">
        <v>867</v>
      </c>
      <c r="E200" s="54"/>
      <c r="F200" s="54"/>
      <c r="G200" s="54"/>
      <c r="H200" s="54"/>
      <c r="I200" s="54"/>
      <c r="J200" s="54"/>
      <c r="K200" s="54"/>
      <c r="L200" s="54"/>
      <c r="M200" s="54">
        <v>20</v>
      </c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>
        <v>20</v>
      </c>
      <c r="Z200" s="54"/>
      <c r="AA200" s="54">
        <v>10</v>
      </c>
      <c r="AB200" s="54"/>
      <c r="AC200" s="54"/>
      <c r="AD200" s="54"/>
      <c r="AE200" s="54">
        <v>14</v>
      </c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48"/>
      <c r="AU200" s="21">
        <f>IF(AV200&lt;6,SUM(E200:AT200),SUM(LARGE(E200:AT200,{1;2;3;4;5;6})))</f>
        <v>64</v>
      </c>
      <c r="AV200" s="55">
        <f t="shared" si="3"/>
        <v>4</v>
      </c>
      <c r="BY200" s="12"/>
      <c r="BZ200" s="22"/>
      <c r="CA200" s="22"/>
      <c r="CB200" s="22"/>
      <c r="CC200" s="22"/>
    </row>
    <row r="201" spans="1:81" x14ac:dyDescent="0.2">
      <c r="A201" s="60">
        <v>200</v>
      </c>
      <c r="B201" s="26" t="s">
        <v>77</v>
      </c>
      <c r="C201" s="77" t="s">
        <v>464</v>
      </c>
      <c r="D201" s="37" t="s">
        <v>853</v>
      </c>
      <c r="E201" s="29"/>
      <c r="F201" s="29"/>
      <c r="G201" s="29"/>
      <c r="H201" s="29"/>
      <c r="I201" s="29"/>
      <c r="J201" s="29"/>
      <c r="K201" s="29"/>
      <c r="L201" s="29">
        <v>4</v>
      </c>
      <c r="M201" s="29"/>
      <c r="N201" s="29">
        <v>4</v>
      </c>
      <c r="O201" s="29"/>
      <c r="P201" s="29"/>
      <c r="Q201" s="29"/>
      <c r="R201" s="29">
        <v>8</v>
      </c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>
        <v>10</v>
      </c>
      <c r="AF201" s="29"/>
      <c r="AG201" s="29"/>
      <c r="AH201" s="29"/>
      <c r="AI201" s="29"/>
      <c r="AJ201" s="29"/>
      <c r="AK201" s="29"/>
      <c r="AL201" s="29"/>
      <c r="AM201" s="29"/>
      <c r="AN201" s="29">
        <v>20</v>
      </c>
      <c r="AO201" s="29">
        <v>17</v>
      </c>
      <c r="AP201" s="29"/>
      <c r="AQ201" s="29"/>
      <c r="AR201" s="29"/>
      <c r="AS201" s="29"/>
      <c r="AT201" s="54"/>
      <c r="AU201" s="21">
        <f>IF(AV201&lt;6,SUM(E201:AT201),SUM(LARGE(E201:AT201,{1;2;3;4;5;6})))</f>
        <v>63</v>
      </c>
      <c r="AV201" s="55">
        <f t="shared" si="3"/>
        <v>6</v>
      </c>
      <c r="BY201" s="12"/>
      <c r="BZ201" s="22"/>
      <c r="CA201" s="22"/>
      <c r="CB201" s="22"/>
      <c r="CC201" s="22"/>
    </row>
    <row r="202" spans="1:81" x14ac:dyDescent="0.2">
      <c r="A202" s="60">
        <v>201</v>
      </c>
      <c r="B202" s="6" t="s">
        <v>77</v>
      </c>
      <c r="C202" s="78" t="s">
        <v>464</v>
      </c>
      <c r="D202" s="6" t="s">
        <v>109</v>
      </c>
      <c r="E202" s="29"/>
      <c r="F202" s="29">
        <v>12</v>
      </c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>
        <v>14</v>
      </c>
      <c r="S202" s="29"/>
      <c r="T202" s="29"/>
      <c r="U202" s="29"/>
      <c r="V202" s="29"/>
      <c r="W202" s="29"/>
      <c r="X202" s="29"/>
      <c r="Y202" s="29"/>
      <c r="Z202" s="29"/>
      <c r="AA202" s="29">
        <v>10</v>
      </c>
      <c r="AB202" s="29"/>
      <c r="AC202" s="29"/>
      <c r="AD202" s="29">
        <v>10</v>
      </c>
      <c r="AE202" s="29"/>
      <c r="AF202" s="29"/>
      <c r="AG202" s="29"/>
      <c r="AH202" s="29"/>
      <c r="AI202" s="29"/>
      <c r="AJ202" s="29"/>
      <c r="AK202" s="29">
        <v>17</v>
      </c>
      <c r="AL202" s="29"/>
      <c r="AM202" s="29"/>
      <c r="AN202" s="29"/>
      <c r="AO202" s="29"/>
      <c r="AP202" s="29"/>
      <c r="AQ202" s="29"/>
      <c r="AR202" s="29"/>
      <c r="AS202" s="29"/>
      <c r="AT202" s="48"/>
      <c r="AU202" s="21">
        <f>IF(AV202&lt;6,SUM(E202:AT202),SUM(LARGE(E202:AT202,{1;2;3;4;5;6})))</f>
        <v>63</v>
      </c>
      <c r="AV202" s="55">
        <f t="shared" si="3"/>
        <v>5</v>
      </c>
      <c r="BY202" s="12"/>
      <c r="BZ202" s="22"/>
      <c r="CA202" s="22"/>
      <c r="CB202" s="22"/>
      <c r="CC202" s="22"/>
    </row>
    <row r="203" spans="1:81" x14ac:dyDescent="0.2">
      <c r="A203" s="60">
        <v>202</v>
      </c>
      <c r="B203" s="26" t="s">
        <v>77</v>
      </c>
      <c r="C203" s="78" t="s">
        <v>464</v>
      </c>
      <c r="D203" s="6" t="s">
        <v>624</v>
      </c>
      <c r="E203" s="85"/>
      <c r="F203" s="85"/>
      <c r="G203" s="85"/>
      <c r="H203" s="85"/>
      <c r="I203" s="85"/>
      <c r="J203" s="85"/>
      <c r="K203" s="85"/>
      <c r="L203" s="85"/>
      <c r="M203" s="29">
        <v>55</v>
      </c>
      <c r="N203" s="29"/>
      <c r="O203" s="29"/>
      <c r="P203" s="29"/>
      <c r="Q203" s="29"/>
      <c r="R203" s="29"/>
      <c r="S203" s="29"/>
      <c r="T203" s="29"/>
      <c r="U203" s="29">
        <v>8</v>
      </c>
      <c r="V203" s="29"/>
      <c r="W203" s="29"/>
      <c r="X203" s="29"/>
      <c r="Y203" s="85">
        <v>0</v>
      </c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48"/>
      <c r="AU203" s="21">
        <f>IF(AV203&lt;6,SUM(E203:AT203),SUM(LARGE(E203:AT203,{1;2;3;4;5;6})))</f>
        <v>63</v>
      </c>
      <c r="AV203" s="55">
        <f t="shared" si="3"/>
        <v>3</v>
      </c>
      <c r="BY203" s="12"/>
      <c r="BZ203" s="22"/>
      <c r="CA203" s="22"/>
      <c r="CB203" s="22"/>
      <c r="CC203" s="22"/>
    </row>
    <row r="204" spans="1:81" x14ac:dyDescent="0.2">
      <c r="A204" s="60">
        <v>203</v>
      </c>
      <c r="B204" s="26" t="s">
        <v>77</v>
      </c>
      <c r="C204" s="78" t="s">
        <v>83</v>
      </c>
      <c r="D204" s="6" t="s">
        <v>424</v>
      </c>
      <c r="E204" s="54">
        <v>17</v>
      </c>
      <c r="F204" s="54"/>
      <c r="G204" s="54"/>
      <c r="H204" s="54">
        <v>25</v>
      </c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86">
        <v>0</v>
      </c>
      <c r="X204" s="86"/>
      <c r="Y204" s="86"/>
      <c r="Z204" s="86"/>
      <c r="AA204" s="54">
        <v>20</v>
      </c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21">
        <f>IF(AV204&lt;6,SUM(E204:AT204),SUM(LARGE(E204:AT204,{1;2;3;4;5;6})))</f>
        <v>62</v>
      </c>
      <c r="AV204" s="55">
        <f t="shared" si="3"/>
        <v>4</v>
      </c>
      <c r="BY204" s="12"/>
      <c r="BZ204" s="22"/>
      <c r="CA204" s="22"/>
      <c r="CB204" s="22"/>
      <c r="CC204" s="22"/>
    </row>
    <row r="205" spans="1:81" x14ac:dyDescent="0.2">
      <c r="A205" s="60">
        <v>204</v>
      </c>
      <c r="B205" s="26" t="s">
        <v>77</v>
      </c>
      <c r="C205" s="78" t="s">
        <v>78</v>
      </c>
      <c r="D205" s="6" t="s">
        <v>371</v>
      </c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>
        <v>17</v>
      </c>
      <c r="AE205" s="54"/>
      <c r="AF205" s="54"/>
      <c r="AG205" s="54"/>
      <c r="AH205" s="54">
        <v>14</v>
      </c>
      <c r="AI205" s="54"/>
      <c r="AJ205" s="54">
        <v>30</v>
      </c>
      <c r="AK205" s="54"/>
      <c r="AL205" s="54"/>
      <c r="AM205" s="54"/>
      <c r="AN205" s="54"/>
      <c r="AO205" s="86">
        <v>0</v>
      </c>
      <c r="AP205" s="86"/>
      <c r="AQ205" s="86"/>
      <c r="AR205" s="86"/>
      <c r="AS205" s="86"/>
      <c r="AT205" s="54"/>
      <c r="AU205" s="21">
        <f>IF(AV205&lt;6,SUM(E205:AT205),SUM(LARGE(E205:AT205,{1;2;3;4;5;6})))</f>
        <v>61</v>
      </c>
      <c r="AV205" s="55">
        <f t="shared" si="3"/>
        <v>4</v>
      </c>
      <c r="BY205" s="12"/>
      <c r="BZ205" s="22"/>
      <c r="CA205" s="22"/>
      <c r="CB205" s="22"/>
      <c r="CC205" s="22"/>
    </row>
    <row r="206" spans="1:81" x14ac:dyDescent="0.2">
      <c r="A206" s="60">
        <v>205</v>
      </c>
      <c r="B206" s="26" t="s">
        <v>77</v>
      </c>
      <c r="C206" s="78" t="s">
        <v>79</v>
      </c>
      <c r="D206" s="6" t="s">
        <v>259</v>
      </c>
      <c r="E206" s="29"/>
      <c r="F206" s="29"/>
      <c r="G206" s="29">
        <v>25</v>
      </c>
      <c r="H206" s="29"/>
      <c r="I206" s="29">
        <v>35</v>
      </c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54"/>
      <c r="AU206" s="21">
        <f>IF(AV206&lt;6,SUM(E206:AT206),SUM(LARGE(E206:AT206,{1;2;3;4;5;6})))</f>
        <v>60</v>
      </c>
      <c r="AV206" s="55">
        <f t="shared" si="3"/>
        <v>2</v>
      </c>
      <c r="BY206" s="12"/>
      <c r="BZ206" s="22"/>
      <c r="CA206" s="22"/>
      <c r="CB206" s="22"/>
      <c r="CC206" s="22"/>
    </row>
    <row r="207" spans="1:81" x14ac:dyDescent="0.2">
      <c r="A207" s="60">
        <v>206</v>
      </c>
      <c r="B207" s="26" t="s">
        <v>77</v>
      </c>
      <c r="C207" s="77" t="s">
        <v>79</v>
      </c>
      <c r="D207" s="26" t="s">
        <v>190</v>
      </c>
      <c r="E207" s="85"/>
      <c r="F207" s="85"/>
      <c r="G207" s="29">
        <v>25</v>
      </c>
      <c r="H207" s="29"/>
      <c r="I207" s="29">
        <v>35</v>
      </c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48"/>
      <c r="AU207" s="21">
        <f>IF(AV207&lt;6,SUM(E207:AT207),SUM(LARGE(E207:AT207,{1;2;3;4;5;6})))</f>
        <v>60</v>
      </c>
      <c r="AV207" s="55">
        <f t="shared" si="3"/>
        <v>2</v>
      </c>
      <c r="BY207" s="12"/>
      <c r="BZ207" s="22"/>
      <c r="CA207" s="22"/>
      <c r="CB207" s="22"/>
      <c r="CC207" s="22"/>
    </row>
    <row r="208" spans="1:81" x14ac:dyDescent="0.2">
      <c r="A208" s="60">
        <v>207</v>
      </c>
      <c r="B208" s="26" t="s">
        <v>77</v>
      </c>
      <c r="C208" s="78" t="s">
        <v>83</v>
      </c>
      <c r="D208" s="6" t="s">
        <v>620</v>
      </c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>
        <v>35</v>
      </c>
      <c r="AG208" s="54"/>
      <c r="AH208" s="54"/>
      <c r="AI208" s="54"/>
      <c r="AJ208" s="54"/>
      <c r="AK208" s="54"/>
      <c r="AL208" s="54"/>
      <c r="AM208" s="54"/>
      <c r="AN208" s="54"/>
      <c r="AO208" s="54">
        <v>25</v>
      </c>
      <c r="AP208" s="54"/>
      <c r="AQ208" s="54"/>
      <c r="AR208" s="54"/>
      <c r="AS208" s="54"/>
      <c r="AT208" s="54"/>
      <c r="AU208" s="21">
        <f>IF(AV208&lt;6,SUM(E208:AT208),SUM(LARGE(E208:AT208,{1;2;3;4;5;6})))</f>
        <v>60</v>
      </c>
      <c r="AV208" s="55">
        <f t="shared" si="3"/>
        <v>2</v>
      </c>
      <c r="BY208" s="12"/>
      <c r="BZ208" s="22"/>
      <c r="CA208" s="22"/>
      <c r="CB208" s="22"/>
      <c r="CC208" s="22"/>
    </row>
    <row r="209" spans="1:81" x14ac:dyDescent="0.2">
      <c r="A209" s="60">
        <v>208</v>
      </c>
      <c r="B209" s="26" t="s">
        <v>77</v>
      </c>
      <c r="C209" s="78" t="s">
        <v>83</v>
      </c>
      <c r="D209" s="6" t="s">
        <v>760</v>
      </c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>
        <v>35</v>
      </c>
      <c r="AG209" s="29"/>
      <c r="AH209" s="29"/>
      <c r="AI209" s="29"/>
      <c r="AJ209" s="29"/>
      <c r="AK209" s="29"/>
      <c r="AL209" s="29"/>
      <c r="AM209" s="29"/>
      <c r="AN209" s="29"/>
      <c r="AO209" s="29">
        <v>25</v>
      </c>
      <c r="AP209" s="29"/>
      <c r="AQ209" s="29"/>
      <c r="AR209" s="29"/>
      <c r="AS209" s="29"/>
      <c r="AT209" s="48"/>
      <c r="AU209" s="21">
        <f>IF(AV209&lt;6,SUM(E209:AT209),SUM(LARGE(E209:AT209,{1;2;3;4;5;6})))</f>
        <v>60</v>
      </c>
      <c r="AV209" s="55">
        <f t="shared" si="3"/>
        <v>2</v>
      </c>
      <c r="BY209" s="12"/>
      <c r="BZ209" s="22"/>
      <c r="CA209" s="22"/>
      <c r="CB209" s="22"/>
      <c r="CC209" s="22"/>
    </row>
    <row r="210" spans="1:81" x14ac:dyDescent="0.2">
      <c r="A210" s="67">
        <v>209</v>
      </c>
      <c r="B210" s="26" t="s">
        <v>77</v>
      </c>
      <c r="C210" s="78" t="s">
        <v>718</v>
      </c>
      <c r="D210" s="8" t="s">
        <v>649</v>
      </c>
      <c r="E210" s="29"/>
      <c r="F210" s="29">
        <v>8</v>
      </c>
      <c r="G210" s="29"/>
      <c r="H210" s="29"/>
      <c r="I210" s="29"/>
      <c r="J210" s="29"/>
      <c r="K210" s="29"/>
      <c r="L210" s="29">
        <v>6</v>
      </c>
      <c r="M210" s="29"/>
      <c r="N210" s="29">
        <v>8</v>
      </c>
      <c r="O210" s="29"/>
      <c r="P210" s="29"/>
      <c r="Q210" s="29"/>
      <c r="R210" s="85">
        <v>0</v>
      </c>
      <c r="S210" s="85"/>
      <c r="T210" s="85"/>
      <c r="U210" s="85">
        <v>0</v>
      </c>
      <c r="V210" s="85">
        <v>0</v>
      </c>
      <c r="W210" s="85"/>
      <c r="X210" s="85"/>
      <c r="Y210" s="29">
        <v>6</v>
      </c>
      <c r="Z210" s="29"/>
      <c r="AA210" s="29">
        <v>4</v>
      </c>
      <c r="AB210" s="29"/>
      <c r="AC210" s="29"/>
      <c r="AD210" s="29"/>
      <c r="AE210" s="29"/>
      <c r="AF210" s="29"/>
      <c r="AG210" s="29"/>
      <c r="AH210" s="29"/>
      <c r="AI210" s="29"/>
      <c r="AJ210" s="29">
        <v>25</v>
      </c>
      <c r="AK210" s="29"/>
      <c r="AL210" s="29"/>
      <c r="AM210" s="29"/>
      <c r="AN210" s="29"/>
      <c r="AO210" s="29"/>
      <c r="AP210" s="29"/>
      <c r="AQ210" s="29"/>
      <c r="AR210" s="29"/>
      <c r="AS210" s="29"/>
      <c r="AT210" s="54"/>
      <c r="AU210" s="21">
        <f>IF(AV210&lt;6,SUM(E210:AT210),SUM(LARGE(E210:AT210,{1;2;3;4;5;6})))</f>
        <v>57</v>
      </c>
      <c r="AV210" s="55">
        <f t="shared" si="3"/>
        <v>9</v>
      </c>
      <c r="BY210" s="12"/>
      <c r="BZ210" s="22"/>
      <c r="CA210" s="22"/>
      <c r="CB210" s="22"/>
      <c r="CC210" s="22"/>
    </row>
    <row r="211" spans="1:81" x14ac:dyDescent="0.2">
      <c r="A211" s="67">
        <v>210</v>
      </c>
      <c r="B211" s="26" t="s">
        <v>77</v>
      </c>
      <c r="C211" s="78" t="s">
        <v>83</v>
      </c>
      <c r="D211" s="6" t="s">
        <v>706</v>
      </c>
      <c r="E211" s="29"/>
      <c r="F211" s="29"/>
      <c r="G211" s="29"/>
      <c r="H211" s="29"/>
      <c r="I211" s="29"/>
      <c r="J211" s="29"/>
      <c r="K211" s="29"/>
      <c r="L211" s="29"/>
      <c r="M211" s="29"/>
      <c r="N211" s="29">
        <v>4</v>
      </c>
      <c r="O211" s="29"/>
      <c r="P211" s="29"/>
      <c r="Q211" s="29"/>
      <c r="R211" s="85">
        <v>0</v>
      </c>
      <c r="S211" s="85"/>
      <c r="T211" s="85"/>
      <c r="U211" s="29">
        <v>7</v>
      </c>
      <c r="V211" s="85"/>
      <c r="W211" s="85"/>
      <c r="X211" s="85"/>
      <c r="Y211" s="85"/>
      <c r="Z211" s="85"/>
      <c r="AA211" s="29">
        <v>10</v>
      </c>
      <c r="AB211" s="29"/>
      <c r="AC211" s="29"/>
      <c r="AD211" s="29">
        <v>14</v>
      </c>
      <c r="AE211" s="29"/>
      <c r="AF211" s="29"/>
      <c r="AG211" s="29"/>
      <c r="AH211" s="29"/>
      <c r="AI211" s="29"/>
      <c r="AJ211" s="29"/>
      <c r="AK211" s="29">
        <v>20</v>
      </c>
      <c r="AL211" s="29"/>
      <c r="AM211" s="29"/>
      <c r="AN211" s="29"/>
      <c r="AO211" s="29"/>
      <c r="AP211" s="29"/>
      <c r="AQ211" s="29"/>
      <c r="AR211" s="29"/>
      <c r="AS211" s="29"/>
      <c r="AT211" s="48"/>
      <c r="AU211" s="21">
        <f>IF(AV211&lt;6,SUM(E211:AT211),SUM(LARGE(E211:AT211,{1;2;3;4;5;6})))</f>
        <v>55</v>
      </c>
      <c r="AV211" s="55">
        <f t="shared" si="3"/>
        <v>6</v>
      </c>
      <c r="BY211" s="12"/>
      <c r="BZ211" s="22"/>
      <c r="CA211" s="22"/>
      <c r="CB211" s="22"/>
      <c r="CC211" s="22"/>
    </row>
    <row r="212" spans="1:81" x14ac:dyDescent="0.2">
      <c r="A212" s="67">
        <v>211</v>
      </c>
      <c r="B212" s="26" t="s">
        <v>77</v>
      </c>
      <c r="C212" s="77" t="s">
        <v>82</v>
      </c>
      <c r="D212" s="6" t="s">
        <v>282</v>
      </c>
      <c r="E212" s="54"/>
      <c r="F212" s="54"/>
      <c r="G212" s="54">
        <v>20</v>
      </c>
      <c r="H212" s="86">
        <v>0</v>
      </c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54">
        <v>35</v>
      </c>
      <c r="AN212" s="86"/>
      <c r="AO212" s="86"/>
      <c r="AP212" s="86"/>
      <c r="AQ212" s="86"/>
      <c r="AR212" s="86"/>
      <c r="AS212" s="86"/>
      <c r="AT212" s="48"/>
      <c r="AU212" s="21">
        <f>IF(AV212&lt;6,SUM(E212:AT212),SUM(LARGE(E212:AT212,{1;2;3;4;5;6})))</f>
        <v>55</v>
      </c>
      <c r="AV212" s="55">
        <f t="shared" si="3"/>
        <v>3</v>
      </c>
      <c r="BY212" s="12"/>
      <c r="BZ212" s="22"/>
      <c r="CA212" s="22"/>
      <c r="CB212" s="22"/>
      <c r="CC212" s="22"/>
    </row>
    <row r="213" spans="1:81" x14ac:dyDescent="0.2">
      <c r="A213" s="67">
        <v>212</v>
      </c>
      <c r="B213" s="26" t="s">
        <v>77</v>
      </c>
      <c r="C213" s="78" t="s">
        <v>263</v>
      </c>
      <c r="D213" s="26" t="s">
        <v>902</v>
      </c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>
        <v>55</v>
      </c>
      <c r="AB213" s="29"/>
      <c r="AC213" s="29"/>
      <c r="AD213" s="29"/>
      <c r="AE213" s="29"/>
      <c r="AF213" s="29"/>
      <c r="AG213" s="29"/>
      <c r="AH213" s="29">
        <v>0</v>
      </c>
      <c r="AI213" s="29"/>
      <c r="AJ213" s="29"/>
      <c r="AK213" s="29"/>
      <c r="AL213" s="29"/>
      <c r="AM213" s="29"/>
      <c r="AN213" s="29"/>
      <c r="AO213" s="85">
        <v>0</v>
      </c>
      <c r="AP213" s="85"/>
      <c r="AQ213" s="85"/>
      <c r="AR213" s="85"/>
      <c r="AS213" s="85"/>
      <c r="AT213" s="48"/>
      <c r="AU213" s="21">
        <f>IF(AV213&lt;6,SUM(E213:AT213),SUM(LARGE(E213:AT213,{1;2;3;4;5;6})))</f>
        <v>55</v>
      </c>
      <c r="AV213" s="55">
        <f t="shared" si="3"/>
        <v>3</v>
      </c>
      <c r="BY213" s="12"/>
      <c r="BZ213" s="22"/>
      <c r="CA213" s="22"/>
      <c r="CB213" s="22"/>
      <c r="CC213" s="22"/>
    </row>
    <row r="214" spans="1:81" x14ac:dyDescent="0.2">
      <c r="A214" s="67">
        <v>213</v>
      </c>
      <c r="B214" s="26" t="s">
        <v>77</v>
      </c>
      <c r="C214" s="78" t="s">
        <v>262</v>
      </c>
      <c r="D214" s="6" t="s">
        <v>850</v>
      </c>
      <c r="E214" s="29"/>
      <c r="F214" s="29"/>
      <c r="G214" s="29"/>
      <c r="H214" s="29"/>
      <c r="I214" s="29"/>
      <c r="J214" s="29"/>
      <c r="K214" s="29"/>
      <c r="L214" s="29">
        <v>8</v>
      </c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>
        <v>17</v>
      </c>
      <c r="AG214" s="29"/>
      <c r="AH214" s="29"/>
      <c r="AI214" s="29"/>
      <c r="AJ214" s="29"/>
      <c r="AK214" s="29"/>
      <c r="AL214" s="29"/>
      <c r="AM214" s="29"/>
      <c r="AN214" s="29"/>
      <c r="AO214" s="29">
        <v>30</v>
      </c>
      <c r="AP214" s="29"/>
      <c r="AQ214" s="29"/>
      <c r="AR214" s="29"/>
      <c r="AS214" s="29"/>
      <c r="AT214" s="48"/>
      <c r="AU214" s="21">
        <f>IF(AV214&lt;6,SUM(E214:AT214),SUM(LARGE(E214:AT214,{1;2;3;4;5;6})))</f>
        <v>55</v>
      </c>
      <c r="AV214" s="55">
        <f t="shared" si="3"/>
        <v>3</v>
      </c>
      <c r="BY214" s="12"/>
      <c r="BZ214" s="22"/>
      <c r="CA214" s="22"/>
      <c r="CB214" s="22"/>
      <c r="CC214" s="22"/>
    </row>
    <row r="215" spans="1:81" x14ac:dyDescent="0.2">
      <c r="A215" s="67">
        <v>214</v>
      </c>
      <c r="B215" s="26" t="s">
        <v>77</v>
      </c>
      <c r="C215" s="78" t="s">
        <v>86</v>
      </c>
      <c r="D215" s="8" t="s">
        <v>46</v>
      </c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54">
        <v>30</v>
      </c>
      <c r="AB215" s="54"/>
      <c r="AC215" s="54"/>
      <c r="AD215" s="54"/>
      <c r="AE215" s="54"/>
      <c r="AF215" s="54"/>
      <c r="AG215" s="54"/>
      <c r="AH215" s="54"/>
      <c r="AI215" s="54"/>
      <c r="AJ215" s="54"/>
      <c r="AK215" s="54">
        <v>25</v>
      </c>
      <c r="AL215" s="54"/>
      <c r="AM215" s="54"/>
      <c r="AN215" s="54"/>
      <c r="AO215" s="54"/>
      <c r="AP215" s="54"/>
      <c r="AQ215" s="54"/>
      <c r="AR215" s="54"/>
      <c r="AS215" s="54"/>
      <c r="AT215" s="54"/>
      <c r="AU215" s="21">
        <f>IF(AV215&lt;6,SUM(E215:AT215),SUM(LARGE(E215:AT215,{1;2;3;4;5;6})))</f>
        <v>55</v>
      </c>
      <c r="AV215" s="55">
        <f t="shared" si="3"/>
        <v>2</v>
      </c>
      <c r="BY215" s="12"/>
      <c r="BZ215" s="22"/>
      <c r="CA215" s="22"/>
      <c r="CB215" s="22"/>
      <c r="CC215" s="22"/>
    </row>
    <row r="216" spans="1:81" x14ac:dyDescent="0.2">
      <c r="A216" s="67">
        <v>215</v>
      </c>
      <c r="B216" s="26" t="s">
        <v>423</v>
      </c>
      <c r="C216" s="78" t="s">
        <v>137</v>
      </c>
      <c r="D216" s="8" t="s">
        <v>422</v>
      </c>
      <c r="E216" s="85"/>
      <c r="F216" s="85"/>
      <c r="G216" s="85"/>
      <c r="H216" s="85"/>
      <c r="I216" s="85"/>
      <c r="J216" s="85"/>
      <c r="K216" s="85"/>
      <c r="L216" s="29">
        <v>20</v>
      </c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29">
        <v>35</v>
      </c>
      <c r="AK216" s="29"/>
      <c r="AL216" s="29"/>
      <c r="AM216" s="29"/>
      <c r="AN216" s="29"/>
      <c r="AO216" s="29"/>
      <c r="AP216" s="29"/>
      <c r="AQ216" s="29"/>
      <c r="AR216" s="29"/>
      <c r="AS216" s="29"/>
      <c r="AT216" s="54"/>
      <c r="AU216" s="21">
        <f>IF(AV216&lt;6,SUM(E216:AT216),SUM(LARGE(E216:AT216,{1;2;3;4;5;6})))</f>
        <v>55</v>
      </c>
      <c r="AV216" s="55">
        <f t="shared" si="3"/>
        <v>2</v>
      </c>
      <c r="BY216" s="12"/>
      <c r="BZ216" s="22"/>
      <c r="CA216" s="22"/>
      <c r="CB216" s="22"/>
      <c r="CC216" s="22"/>
    </row>
    <row r="217" spans="1:81" x14ac:dyDescent="0.2">
      <c r="A217" s="67">
        <v>216</v>
      </c>
      <c r="B217" s="26" t="s">
        <v>77</v>
      </c>
      <c r="C217" s="78" t="s">
        <v>86</v>
      </c>
      <c r="D217" s="8" t="s">
        <v>457</v>
      </c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>
        <v>55</v>
      </c>
      <c r="AO217" s="54"/>
      <c r="AP217" s="54"/>
      <c r="AQ217" s="54"/>
      <c r="AR217" s="54"/>
      <c r="AS217" s="54"/>
      <c r="AT217" s="54"/>
      <c r="AU217" s="21">
        <f>IF(AV217&lt;6,SUM(E217:AT217),SUM(LARGE(E217:AT217,{1;2;3;4;5;6})))</f>
        <v>55</v>
      </c>
      <c r="AV217" s="55">
        <f t="shared" si="3"/>
        <v>1</v>
      </c>
      <c r="BY217" s="12"/>
      <c r="BZ217" s="22"/>
      <c r="CA217" s="22"/>
      <c r="CB217" s="22"/>
      <c r="CC217" s="22"/>
    </row>
    <row r="218" spans="1:81" x14ac:dyDescent="0.2">
      <c r="A218" s="67">
        <v>217</v>
      </c>
      <c r="B218" s="26" t="s">
        <v>77</v>
      </c>
      <c r="C218" s="78" t="s">
        <v>239</v>
      </c>
      <c r="D218" s="8" t="s">
        <v>458</v>
      </c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>
        <v>55</v>
      </c>
      <c r="AO218" s="54"/>
      <c r="AP218" s="54"/>
      <c r="AQ218" s="54"/>
      <c r="AR218" s="54"/>
      <c r="AS218" s="54"/>
      <c r="AT218" s="54"/>
      <c r="AU218" s="21">
        <f>IF(AV218&lt;6,SUM(E218:AT218),SUM(LARGE(E218:AT218,{1;2;3;4;5;6})))</f>
        <v>55</v>
      </c>
      <c r="AV218" s="55">
        <f t="shared" si="3"/>
        <v>1</v>
      </c>
      <c r="BY218" s="12"/>
      <c r="BZ218" s="22"/>
      <c r="CA218" s="22"/>
      <c r="CB218" s="22"/>
      <c r="CC218" s="22"/>
    </row>
    <row r="219" spans="1:81" x14ac:dyDescent="0.2">
      <c r="A219" s="67">
        <v>218</v>
      </c>
      <c r="B219" s="6" t="s">
        <v>77</v>
      </c>
      <c r="C219" s="78" t="s">
        <v>465</v>
      </c>
      <c r="D219" s="26" t="s">
        <v>1020</v>
      </c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>
        <v>55</v>
      </c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48"/>
      <c r="AU219" s="21">
        <f>IF(AV219&lt;6,SUM(E219:AT219),SUM(LARGE(E219:AT219,{1;2;3;4;5;6})))</f>
        <v>55</v>
      </c>
      <c r="AV219" s="55">
        <f t="shared" si="3"/>
        <v>1</v>
      </c>
      <c r="BY219" s="12"/>
      <c r="BZ219" s="22"/>
      <c r="CA219" s="22"/>
      <c r="CB219" s="22"/>
      <c r="CC219" s="22"/>
    </row>
    <row r="220" spans="1:81" x14ac:dyDescent="0.2">
      <c r="A220" s="67">
        <v>219</v>
      </c>
      <c r="B220" s="26" t="s">
        <v>77</v>
      </c>
      <c r="C220" s="78" t="s">
        <v>465</v>
      </c>
      <c r="D220" s="8" t="s">
        <v>1021</v>
      </c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>
        <v>55</v>
      </c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54"/>
      <c r="AU220" s="21">
        <f>IF(AV220&lt;6,SUM(E220:AT220),SUM(LARGE(E220:AT220,{1;2;3;4;5;6})))</f>
        <v>55</v>
      </c>
      <c r="AV220" s="55">
        <f t="shared" si="3"/>
        <v>1</v>
      </c>
      <c r="BY220" s="12"/>
      <c r="BZ220" s="22"/>
      <c r="CA220" s="22"/>
      <c r="CB220" s="22"/>
      <c r="CC220" s="22"/>
    </row>
    <row r="221" spans="1:81" x14ac:dyDescent="0.2">
      <c r="A221" s="67">
        <v>220</v>
      </c>
      <c r="B221" s="6" t="s">
        <v>77</v>
      </c>
      <c r="C221" s="78" t="s">
        <v>78</v>
      </c>
      <c r="D221" s="6" t="s">
        <v>703</v>
      </c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>
        <v>6</v>
      </c>
      <c r="V221" s="29"/>
      <c r="W221" s="29"/>
      <c r="X221" s="29"/>
      <c r="Y221" s="29"/>
      <c r="Z221" s="29"/>
      <c r="AA221" s="29">
        <v>5</v>
      </c>
      <c r="AB221" s="29"/>
      <c r="AC221" s="29"/>
      <c r="AD221" s="29">
        <v>7</v>
      </c>
      <c r="AE221" s="29"/>
      <c r="AF221" s="29"/>
      <c r="AG221" s="29"/>
      <c r="AH221" s="29">
        <v>8</v>
      </c>
      <c r="AI221" s="29"/>
      <c r="AJ221" s="29"/>
      <c r="AK221" s="29">
        <v>8</v>
      </c>
      <c r="AL221" s="29"/>
      <c r="AM221" s="29"/>
      <c r="AN221" s="29"/>
      <c r="AO221" s="29">
        <v>20</v>
      </c>
      <c r="AP221" s="29"/>
      <c r="AQ221" s="29"/>
      <c r="AR221" s="29"/>
      <c r="AS221" s="29"/>
      <c r="AT221" s="48"/>
      <c r="AU221" s="21">
        <f>IF(AV221&lt;6,SUM(E221:AT221),SUM(LARGE(E221:AT221,{1;2;3;4;5;6})))</f>
        <v>54</v>
      </c>
      <c r="AV221" s="55">
        <f t="shared" si="3"/>
        <v>6</v>
      </c>
      <c r="BY221" s="12"/>
      <c r="BZ221" s="22"/>
      <c r="CA221" s="22"/>
      <c r="CB221" s="22"/>
      <c r="CC221" s="22"/>
    </row>
    <row r="222" spans="1:81" x14ac:dyDescent="0.2">
      <c r="A222" s="67">
        <v>221</v>
      </c>
      <c r="B222" s="26" t="s">
        <v>77</v>
      </c>
      <c r="C222" s="78" t="s">
        <v>78</v>
      </c>
      <c r="D222" s="6" t="s">
        <v>692</v>
      </c>
      <c r="E222" s="29"/>
      <c r="F222" s="85">
        <v>0</v>
      </c>
      <c r="G222" s="85"/>
      <c r="H222" s="85"/>
      <c r="I222" s="85"/>
      <c r="J222" s="85"/>
      <c r="K222" s="85"/>
      <c r="L222" s="29">
        <v>4</v>
      </c>
      <c r="M222" s="85"/>
      <c r="N222" s="29">
        <v>6</v>
      </c>
      <c r="O222" s="29"/>
      <c r="P222" s="29"/>
      <c r="Q222" s="29"/>
      <c r="R222" s="29">
        <v>8</v>
      </c>
      <c r="S222" s="29"/>
      <c r="T222" s="29"/>
      <c r="U222" s="29">
        <v>8</v>
      </c>
      <c r="V222" s="29"/>
      <c r="W222" s="29"/>
      <c r="X222" s="29"/>
      <c r="Y222" s="29">
        <v>7</v>
      </c>
      <c r="Z222" s="29"/>
      <c r="AA222" s="29">
        <v>5</v>
      </c>
      <c r="AB222" s="29"/>
      <c r="AC222" s="29"/>
      <c r="AD222" s="29">
        <v>12</v>
      </c>
      <c r="AE222" s="29"/>
      <c r="AF222" s="29"/>
      <c r="AG222" s="29"/>
      <c r="AH222" s="29"/>
      <c r="AI222" s="29"/>
      <c r="AJ222" s="29"/>
      <c r="AK222" s="29">
        <v>10</v>
      </c>
      <c r="AL222" s="29"/>
      <c r="AM222" s="29"/>
      <c r="AN222" s="29">
        <v>6</v>
      </c>
      <c r="AO222" s="29"/>
      <c r="AP222" s="29"/>
      <c r="AQ222" s="29"/>
      <c r="AR222" s="29"/>
      <c r="AS222" s="29"/>
      <c r="AT222" s="48"/>
      <c r="AU222" s="21">
        <f>IF(AV222&lt;6,SUM(E222:AT222),SUM(LARGE(E222:AT222,{1;2;3;4;5;6})))</f>
        <v>51</v>
      </c>
      <c r="AV222" s="55">
        <f t="shared" si="3"/>
        <v>10</v>
      </c>
      <c r="BY222" s="12"/>
      <c r="BZ222" s="22"/>
      <c r="CA222" s="22"/>
      <c r="CB222" s="22"/>
      <c r="CC222" s="22"/>
    </row>
    <row r="223" spans="1:81" x14ac:dyDescent="0.2">
      <c r="A223" s="67">
        <v>222</v>
      </c>
      <c r="B223" s="26" t="s">
        <v>77</v>
      </c>
      <c r="C223" s="78" t="s">
        <v>83</v>
      </c>
      <c r="D223" s="8" t="s">
        <v>640</v>
      </c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>
        <v>20</v>
      </c>
      <c r="AE223" s="29">
        <v>20</v>
      </c>
      <c r="AF223" s="29"/>
      <c r="AG223" s="29"/>
      <c r="AH223" s="29"/>
      <c r="AI223" s="29"/>
      <c r="AJ223" s="29"/>
      <c r="AK223" s="29">
        <v>10</v>
      </c>
      <c r="AL223" s="29"/>
      <c r="AM223" s="29"/>
      <c r="AN223" s="29"/>
      <c r="AO223" s="29"/>
      <c r="AP223" s="29"/>
      <c r="AQ223" s="29"/>
      <c r="AR223" s="29"/>
      <c r="AS223" s="29"/>
      <c r="AT223" s="54"/>
      <c r="AU223" s="21">
        <f>IF(AV223&lt;6,SUM(E223:AT223),SUM(LARGE(E223:AT223,{1;2;3;4;5;6})))</f>
        <v>50</v>
      </c>
      <c r="AV223" s="55">
        <f t="shared" si="3"/>
        <v>3</v>
      </c>
      <c r="BY223" s="12"/>
      <c r="BZ223" s="22"/>
      <c r="CA223" s="22"/>
      <c r="CB223" s="22"/>
      <c r="CC223" s="22"/>
    </row>
    <row r="224" spans="1:81" x14ac:dyDescent="0.2">
      <c r="A224" s="67">
        <v>223</v>
      </c>
      <c r="B224" s="26" t="s">
        <v>77</v>
      </c>
      <c r="C224" s="78" t="s">
        <v>464</v>
      </c>
      <c r="D224" s="6" t="s">
        <v>64</v>
      </c>
      <c r="E224" s="29"/>
      <c r="F224" s="29">
        <v>12</v>
      </c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>
        <v>10</v>
      </c>
      <c r="AB224" s="29"/>
      <c r="AC224" s="29"/>
      <c r="AD224" s="29">
        <v>10</v>
      </c>
      <c r="AE224" s="29"/>
      <c r="AF224" s="29"/>
      <c r="AG224" s="29"/>
      <c r="AH224" s="29"/>
      <c r="AI224" s="29"/>
      <c r="AJ224" s="29"/>
      <c r="AK224" s="29">
        <v>17</v>
      </c>
      <c r="AL224" s="29"/>
      <c r="AM224" s="29"/>
      <c r="AN224" s="29"/>
      <c r="AO224" s="29"/>
      <c r="AP224" s="29"/>
      <c r="AQ224" s="29"/>
      <c r="AR224" s="29"/>
      <c r="AS224" s="29"/>
      <c r="AT224" s="48"/>
      <c r="AU224" s="21">
        <f>IF(AV224&lt;6,SUM(E224:AT224),SUM(LARGE(E224:AT224,{1;2;3;4;5;6})))</f>
        <v>49</v>
      </c>
      <c r="AV224" s="55">
        <f t="shared" si="3"/>
        <v>4</v>
      </c>
      <c r="BY224" s="12"/>
      <c r="BZ224" s="22"/>
      <c r="CA224" s="22"/>
      <c r="CB224" s="22"/>
      <c r="CC224" s="22"/>
    </row>
    <row r="225" spans="1:81" x14ac:dyDescent="0.2">
      <c r="A225" s="67">
        <v>224</v>
      </c>
      <c r="B225" s="26" t="s">
        <v>77</v>
      </c>
      <c r="C225" s="78" t="s">
        <v>79</v>
      </c>
      <c r="D225" s="6" t="s">
        <v>212</v>
      </c>
      <c r="E225" s="54"/>
      <c r="F225" s="54"/>
      <c r="G225" s="86">
        <v>0</v>
      </c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54">
        <v>45</v>
      </c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21">
        <f>IF(AV225&lt;6,SUM(E225:AT225),SUM(LARGE(E225:AT225,{1;2;3;4;5;6})))</f>
        <v>45</v>
      </c>
      <c r="AV225" s="55">
        <f t="shared" si="3"/>
        <v>2</v>
      </c>
      <c r="BY225" s="12"/>
      <c r="BZ225" s="22"/>
      <c r="CA225" s="22"/>
      <c r="CB225" s="22"/>
      <c r="CC225" s="22"/>
    </row>
    <row r="226" spans="1:81" x14ac:dyDescent="0.2">
      <c r="A226" s="67">
        <v>225</v>
      </c>
      <c r="B226" s="26" t="s">
        <v>77</v>
      </c>
      <c r="C226" s="78" t="s">
        <v>169</v>
      </c>
      <c r="D226" s="8" t="s">
        <v>448</v>
      </c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>
        <v>45</v>
      </c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85">
        <v>0</v>
      </c>
      <c r="AN226" s="29"/>
      <c r="AO226" s="29"/>
      <c r="AP226" s="29"/>
      <c r="AQ226" s="29"/>
      <c r="AR226" s="29"/>
      <c r="AS226" s="29"/>
      <c r="AT226" s="54"/>
      <c r="AU226" s="21">
        <f>IF(AV226&lt;6,SUM(E226:AT226),SUM(LARGE(E226:AT226,{1;2;3;4;5;6})))</f>
        <v>45</v>
      </c>
      <c r="AV226" s="55">
        <f t="shared" si="3"/>
        <v>2</v>
      </c>
      <c r="BY226" s="12"/>
      <c r="BZ226" s="22"/>
      <c r="CA226" s="22"/>
      <c r="CB226" s="22"/>
      <c r="CC226" s="22"/>
    </row>
    <row r="227" spans="1:81" x14ac:dyDescent="0.2">
      <c r="A227" s="67">
        <v>226</v>
      </c>
      <c r="B227" s="26" t="s">
        <v>77</v>
      </c>
      <c r="C227" s="78" t="s">
        <v>79</v>
      </c>
      <c r="D227" s="26" t="s">
        <v>433</v>
      </c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>
        <v>45</v>
      </c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48"/>
      <c r="AU227" s="21">
        <f>IF(AV227&lt;6,SUM(E227:AT227),SUM(LARGE(E227:AT227,{1;2;3;4;5;6})))</f>
        <v>45</v>
      </c>
      <c r="AV227" s="55">
        <f t="shared" si="3"/>
        <v>1</v>
      </c>
      <c r="BY227" s="12"/>
      <c r="BZ227" s="22"/>
      <c r="CA227" s="22"/>
      <c r="CB227" s="22"/>
      <c r="CC227" s="22"/>
    </row>
    <row r="228" spans="1:81" x14ac:dyDescent="0.2">
      <c r="A228" s="67">
        <v>227</v>
      </c>
      <c r="B228" s="6" t="s">
        <v>77</v>
      </c>
      <c r="C228" s="78" t="s">
        <v>79</v>
      </c>
      <c r="D228" s="6" t="s">
        <v>99</v>
      </c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>
        <v>45</v>
      </c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54"/>
      <c r="AU228" s="21">
        <f>IF(AV228&lt;6,SUM(E228:AT228),SUM(LARGE(E228:AT228,{1;2;3;4;5;6})))</f>
        <v>45</v>
      </c>
      <c r="AV228" s="55">
        <f t="shared" si="3"/>
        <v>1</v>
      </c>
      <c r="BY228" s="12"/>
      <c r="BZ228" s="22"/>
      <c r="CA228" s="22"/>
      <c r="CB228" s="22"/>
      <c r="CC228" s="22"/>
    </row>
    <row r="229" spans="1:81" x14ac:dyDescent="0.2">
      <c r="A229" s="67">
        <v>228</v>
      </c>
      <c r="B229" s="6" t="s">
        <v>77</v>
      </c>
      <c r="C229" s="78" t="s">
        <v>98</v>
      </c>
      <c r="D229" s="6" t="s">
        <v>94</v>
      </c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>
        <v>45</v>
      </c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48"/>
      <c r="AU229" s="21">
        <f>IF(AV229&lt;6,SUM(E229:AT229),SUM(LARGE(E229:AT229,{1;2;3;4;5;6})))</f>
        <v>45</v>
      </c>
      <c r="AV229" s="55">
        <f t="shared" si="3"/>
        <v>1</v>
      </c>
      <c r="BY229" s="12"/>
      <c r="BZ229" s="22"/>
      <c r="CA229" s="22"/>
      <c r="CB229" s="22"/>
      <c r="CC229" s="22"/>
    </row>
    <row r="230" spans="1:81" x14ac:dyDescent="0.2">
      <c r="A230" s="67">
        <v>229</v>
      </c>
      <c r="B230" s="6" t="s">
        <v>77</v>
      </c>
      <c r="C230" s="78" t="s">
        <v>79</v>
      </c>
      <c r="D230" s="6" t="s">
        <v>60</v>
      </c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>
        <v>45</v>
      </c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48"/>
      <c r="AU230" s="21">
        <f>IF(AV230&lt;6,SUM(E230:AT230),SUM(LARGE(E230:AT230,{1;2;3;4;5;6})))</f>
        <v>45</v>
      </c>
      <c r="AV230" s="55">
        <f t="shared" si="3"/>
        <v>1</v>
      </c>
      <c r="BY230" s="12"/>
      <c r="BZ230" s="22"/>
      <c r="CA230" s="22"/>
      <c r="CB230" s="22"/>
      <c r="CC230" s="22"/>
    </row>
    <row r="231" spans="1:81" x14ac:dyDescent="0.2">
      <c r="A231" s="67">
        <v>230</v>
      </c>
      <c r="B231" s="6" t="s">
        <v>77</v>
      </c>
      <c r="C231" s="78" t="s">
        <v>464</v>
      </c>
      <c r="D231" s="6" t="s">
        <v>977</v>
      </c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>
        <v>45</v>
      </c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54"/>
      <c r="AU231" s="21">
        <f>IF(AV231&lt;6,SUM(E231:AT231),SUM(LARGE(E231:AT231,{1;2;3;4;5;6})))</f>
        <v>45</v>
      </c>
      <c r="AV231" s="55">
        <f t="shared" si="3"/>
        <v>1</v>
      </c>
      <c r="BY231" s="12"/>
      <c r="BZ231" s="22"/>
      <c r="CA231" s="22"/>
      <c r="CB231" s="22"/>
      <c r="CC231" s="22"/>
    </row>
    <row r="232" spans="1:81" x14ac:dyDescent="0.2">
      <c r="A232" s="67">
        <v>231</v>
      </c>
      <c r="B232" s="26" t="s">
        <v>77</v>
      </c>
      <c r="C232" s="77" t="s">
        <v>78</v>
      </c>
      <c r="D232" s="37" t="s">
        <v>586</v>
      </c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>
        <v>7</v>
      </c>
      <c r="AE232" s="29"/>
      <c r="AF232" s="29"/>
      <c r="AG232" s="29"/>
      <c r="AH232" s="29">
        <v>8</v>
      </c>
      <c r="AI232" s="29"/>
      <c r="AJ232" s="29"/>
      <c r="AK232" s="29">
        <v>8</v>
      </c>
      <c r="AL232" s="29"/>
      <c r="AM232" s="29"/>
      <c r="AN232" s="29"/>
      <c r="AO232" s="29">
        <v>20</v>
      </c>
      <c r="AP232" s="29"/>
      <c r="AQ232" s="29"/>
      <c r="AR232" s="29"/>
      <c r="AS232" s="29"/>
      <c r="AT232" s="30"/>
      <c r="AU232" s="21">
        <f>IF(AV232&lt;6,SUM(E232:AT232),SUM(LARGE(E232:AT232,{1;2;3;4;5;6})))</f>
        <v>43</v>
      </c>
      <c r="AV232" s="55">
        <f t="shared" si="3"/>
        <v>4</v>
      </c>
      <c r="BY232" s="12"/>
      <c r="BZ232" s="22"/>
      <c r="CA232" s="22"/>
      <c r="CB232" s="22"/>
      <c r="CC232" s="22"/>
    </row>
    <row r="233" spans="1:81" x14ac:dyDescent="0.2">
      <c r="A233" s="67">
        <v>232</v>
      </c>
      <c r="B233" s="26" t="s">
        <v>77</v>
      </c>
      <c r="C233" s="78" t="s">
        <v>137</v>
      </c>
      <c r="D233" s="6" t="s">
        <v>883</v>
      </c>
      <c r="E233" s="29"/>
      <c r="F233" s="29"/>
      <c r="G233" s="29"/>
      <c r="H233" s="29"/>
      <c r="I233" s="29"/>
      <c r="J233" s="29"/>
      <c r="K233" s="29"/>
      <c r="L233" s="29"/>
      <c r="M233" s="29"/>
      <c r="N233" s="85">
        <v>0</v>
      </c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29">
        <v>10</v>
      </c>
      <c r="Z233" s="29"/>
      <c r="AA233" s="29">
        <v>10</v>
      </c>
      <c r="AB233" s="29"/>
      <c r="AC233" s="29"/>
      <c r="AD233" s="29"/>
      <c r="AE233" s="29"/>
      <c r="AF233" s="29">
        <v>20</v>
      </c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48"/>
      <c r="AU233" s="21">
        <f>IF(AV233&lt;6,SUM(E233:AT233),SUM(LARGE(E233:AT233,{1;2;3;4;5;6})))</f>
        <v>40</v>
      </c>
      <c r="AV233" s="55">
        <f t="shared" si="3"/>
        <v>4</v>
      </c>
      <c r="BY233" s="12"/>
      <c r="BZ233" s="22"/>
      <c r="CA233" s="22"/>
      <c r="CB233" s="22"/>
      <c r="CC233" s="22"/>
    </row>
    <row r="234" spans="1:81" x14ac:dyDescent="0.2">
      <c r="A234" s="67">
        <v>233</v>
      </c>
      <c r="B234" s="26" t="s">
        <v>77</v>
      </c>
      <c r="C234" s="78" t="s">
        <v>465</v>
      </c>
      <c r="D234" s="6" t="s">
        <v>374</v>
      </c>
      <c r="E234" s="29"/>
      <c r="F234" s="29"/>
      <c r="G234" s="29">
        <v>20</v>
      </c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>
        <v>20</v>
      </c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48"/>
      <c r="AU234" s="21">
        <f>IF(AV234&lt;6,SUM(E234:AT234),SUM(LARGE(E234:AT234,{1;2;3;4;5;6})))</f>
        <v>40</v>
      </c>
      <c r="AV234" s="55">
        <f t="shared" si="3"/>
        <v>2</v>
      </c>
      <c r="BY234" s="12"/>
      <c r="BZ234" s="22"/>
      <c r="CA234" s="22"/>
      <c r="CB234" s="22"/>
      <c r="CC234" s="22"/>
    </row>
    <row r="235" spans="1:81" x14ac:dyDescent="0.2">
      <c r="A235" s="67">
        <v>234</v>
      </c>
      <c r="B235" s="26" t="s">
        <v>77</v>
      </c>
      <c r="C235" s="77" t="s">
        <v>465</v>
      </c>
      <c r="D235" s="37" t="s">
        <v>480</v>
      </c>
      <c r="E235" s="29"/>
      <c r="F235" s="29"/>
      <c r="G235" s="29">
        <v>20</v>
      </c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>
        <v>20</v>
      </c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54"/>
      <c r="AU235" s="21">
        <f>IF(AV235&lt;6,SUM(E235:AT235),SUM(LARGE(E235:AT235,{1;2;3;4;5;6})))</f>
        <v>40</v>
      </c>
      <c r="AV235" s="55">
        <f t="shared" si="3"/>
        <v>2</v>
      </c>
      <c r="BY235" s="12"/>
      <c r="BZ235" s="22"/>
      <c r="CA235" s="22"/>
      <c r="CB235" s="22"/>
      <c r="CC235" s="22"/>
    </row>
    <row r="236" spans="1:81" x14ac:dyDescent="0.2">
      <c r="A236" s="67">
        <v>235</v>
      </c>
      <c r="B236" s="6" t="s">
        <v>77</v>
      </c>
      <c r="C236" s="78" t="s">
        <v>464</v>
      </c>
      <c r="D236" s="6" t="s">
        <v>960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>
        <v>20</v>
      </c>
      <c r="W236" s="29"/>
      <c r="X236" s="29"/>
      <c r="Y236" s="29">
        <v>20</v>
      </c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48"/>
      <c r="AU236" s="21">
        <f>IF(AV236&lt;6,SUM(E236:AT236),SUM(LARGE(E236:AT236,{1;2;3;4;5;6})))</f>
        <v>40</v>
      </c>
      <c r="AV236" s="55">
        <f t="shared" si="3"/>
        <v>2</v>
      </c>
      <c r="BY236" s="12"/>
      <c r="BZ236" s="22"/>
      <c r="CA236" s="22"/>
      <c r="CB236" s="22"/>
      <c r="CC236" s="22"/>
    </row>
    <row r="237" spans="1:81" x14ac:dyDescent="0.2">
      <c r="A237" s="67">
        <v>236</v>
      </c>
      <c r="B237" s="26" t="s">
        <v>77</v>
      </c>
      <c r="C237" s="78" t="s">
        <v>78</v>
      </c>
      <c r="D237" s="8" t="s">
        <v>1062</v>
      </c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>
        <v>20</v>
      </c>
      <c r="AE237" s="29"/>
      <c r="AF237" s="29">
        <v>20</v>
      </c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54"/>
      <c r="AU237" s="21">
        <f>IF(AV237&lt;6,SUM(E237:AT237),SUM(LARGE(E237:AT237,{1;2;3;4;5;6})))</f>
        <v>40</v>
      </c>
      <c r="AV237" s="55">
        <f t="shared" si="3"/>
        <v>2</v>
      </c>
      <c r="BY237" s="12"/>
      <c r="BZ237" s="22"/>
      <c r="CA237" s="22"/>
      <c r="CB237" s="22"/>
      <c r="CC237" s="22"/>
    </row>
    <row r="238" spans="1:81" x14ac:dyDescent="0.2">
      <c r="A238" s="67">
        <v>237</v>
      </c>
      <c r="B238" s="26" t="s">
        <v>77</v>
      </c>
      <c r="C238" s="78" t="s">
        <v>85</v>
      </c>
      <c r="D238" s="6" t="s">
        <v>346</v>
      </c>
      <c r="E238" s="29"/>
      <c r="F238" s="29">
        <v>14</v>
      </c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>
        <v>8</v>
      </c>
      <c r="AB238" s="29"/>
      <c r="AC238" s="29"/>
      <c r="AD238" s="29"/>
      <c r="AE238" s="29">
        <v>17</v>
      </c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54"/>
      <c r="AU238" s="21">
        <f>IF(AV238&lt;6,SUM(E238:AT238),SUM(LARGE(E238:AT238,{1;2;3;4;5;6})))</f>
        <v>39</v>
      </c>
      <c r="AV238" s="55">
        <f t="shared" si="3"/>
        <v>3</v>
      </c>
      <c r="BY238" s="12"/>
      <c r="BZ238" s="22"/>
      <c r="CA238" s="22"/>
      <c r="CB238" s="22"/>
      <c r="CC238" s="22"/>
    </row>
    <row r="239" spans="1:81" x14ac:dyDescent="0.2">
      <c r="A239" s="67">
        <v>238</v>
      </c>
      <c r="B239" s="26" t="s">
        <v>77</v>
      </c>
      <c r="C239" s="78" t="s">
        <v>78</v>
      </c>
      <c r="D239" s="6" t="s">
        <v>384</v>
      </c>
      <c r="E239" s="29"/>
      <c r="F239" s="29"/>
      <c r="G239" s="29"/>
      <c r="H239" s="85">
        <v>0</v>
      </c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>
        <v>0</v>
      </c>
      <c r="X239" s="85"/>
      <c r="Y239" s="85"/>
      <c r="Z239" s="85"/>
      <c r="AA239" s="29">
        <v>8</v>
      </c>
      <c r="AB239" s="29"/>
      <c r="AC239" s="29">
        <v>20</v>
      </c>
      <c r="AD239" s="29"/>
      <c r="AE239" s="29"/>
      <c r="AF239" s="29"/>
      <c r="AG239" s="29"/>
      <c r="AH239" s="29"/>
      <c r="AI239" s="29"/>
      <c r="AJ239" s="29"/>
      <c r="AK239" s="29">
        <v>10</v>
      </c>
      <c r="AL239" s="29"/>
      <c r="AM239" s="29"/>
      <c r="AN239" s="29"/>
      <c r="AO239" s="29"/>
      <c r="AP239" s="29"/>
      <c r="AQ239" s="29"/>
      <c r="AR239" s="29"/>
      <c r="AS239" s="29"/>
      <c r="AT239" s="54"/>
      <c r="AU239" s="21">
        <f>IF(AV239&lt;6,SUM(E239:AT239),SUM(LARGE(E239:AT239,{1;2;3;4;5;6})))</f>
        <v>38</v>
      </c>
      <c r="AV239" s="55">
        <f t="shared" si="3"/>
        <v>5</v>
      </c>
      <c r="BY239" s="12"/>
      <c r="BZ239" s="22"/>
      <c r="CA239" s="22"/>
      <c r="CB239" s="22"/>
      <c r="CC239" s="22"/>
    </row>
    <row r="240" spans="1:81" x14ac:dyDescent="0.2">
      <c r="A240" s="67">
        <v>239</v>
      </c>
      <c r="B240" s="26" t="s">
        <v>77</v>
      </c>
      <c r="C240" s="77" t="s">
        <v>263</v>
      </c>
      <c r="D240" s="26" t="s">
        <v>673</v>
      </c>
      <c r="E240" s="29"/>
      <c r="F240" s="29"/>
      <c r="G240" s="29"/>
      <c r="H240" s="29"/>
      <c r="I240" s="29"/>
      <c r="J240" s="29"/>
      <c r="K240" s="29"/>
      <c r="L240" s="29"/>
      <c r="M240" s="29"/>
      <c r="N240" s="85">
        <v>0</v>
      </c>
      <c r="O240" s="85"/>
      <c r="P240" s="85"/>
      <c r="Q240" s="85"/>
      <c r="R240" s="85"/>
      <c r="S240" s="85"/>
      <c r="T240" s="85"/>
      <c r="U240" s="85"/>
      <c r="V240" s="29">
        <v>17</v>
      </c>
      <c r="W240" s="29"/>
      <c r="X240" s="29"/>
      <c r="Y240" s="29"/>
      <c r="Z240" s="29"/>
      <c r="AA240" s="29">
        <v>20</v>
      </c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48"/>
      <c r="AU240" s="21">
        <f>IF(AV240&lt;6,SUM(E240:AT240),SUM(LARGE(E240:AT240,{1;2;3;4;5;6})))</f>
        <v>37</v>
      </c>
      <c r="AV240" s="55">
        <f t="shared" si="3"/>
        <v>3</v>
      </c>
      <c r="BY240" s="12"/>
      <c r="BZ240" s="22"/>
      <c r="CA240" s="22"/>
      <c r="CB240" s="22"/>
      <c r="CC240" s="22"/>
    </row>
    <row r="241" spans="1:81" x14ac:dyDescent="0.2">
      <c r="A241" s="67">
        <v>240</v>
      </c>
      <c r="B241" s="6" t="s">
        <v>77</v>
      </c>
      <c r="C241" s="78" t="s">
        <v>263</v>
      </c>
      <c r="D241" s="6" t="s">
        <v>310</v>
      </c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>
        <v>17</v>
      </c>
      <c r="W241" s="29"/>
      <c r="X241" s="29"/>
      <c r="Y241" s="29"/>
      <c r="Z241" s="29"/>
      <c r="AA241" s="29">
        <v>20</v>
      </c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48"/>
      <c r="AU241" s="21">
        <f>IF(AV241&lt;6,SUM(E241:AT241),SUM(LARGE(E241:AT241,{1;2;3;4;5;6})))</f>
        <v>37</v>
      </c>
      <c r="AV241" s="55">
        <f t="shared" si="3"/>
        <v>2</v>
      </c>
      <c r="BY241" s="12"/>
      <c r="BZ241" s="22"/>
      <c r="CA241" s="22"/>
      <c r="CB241" s="22"/>
      <c r="CC241" s="22"/>
    </row>
    <row r="242" spans="1:81" x14ac:dyDescent="0.2">
      <c r="A242" s="67">
        <v>241</v>
      </c>
      <c r="B242" s="6" t="s">
        <v>77</v>
      </c>
      <c r="C242" s="78" t="s">
        <v>83</v>
      </c>
      <c r="D242" s="6" t="s">
        <v>994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>
        <v>12</v>
      </c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>
        <v>25</v>
      </c>
      <c r="AK242" s="29"/>
      <c r="AL242" s="29"/>
      <c r="AM242" s="29"/>
      <c r="AN242" s="29"/>
      <c r="AO242" s="29"/>
      <c r="AP242" s="29"/>
      <c r="AQ242" s="29"/>
      <c r="AR242" s="29"/>
      <c r="AS242" s="29"/>
      <c r="AT242" s="48"/>
      <c r="AU242" s="21">
        <f>IF(AV242&lt;6,SUM(E242:AT242),SUM(LARGE(E242:AT242,{1;2;3;4;5;6})))</f>
        <v>37</v>
      </c>
      <c r="AV242" s="55">
        <f t="shared" si="3"/>
        <v>2</v>
      </c>
      <c r="BY242" s="12"/>
      <c r="BZ242" s="22"/>
      <c r="CA242" s="22"/>
      <c r="CB242" s="22"/>
      <c r="CC242" s="22"/>
    </row>
    <row r="243" spans="1:81" x14ac:dyDescent="0.2">
      <c r="A243" s="67">
        <v>242</v>
      </c>
      <c r="B243" s="6" t="s">
        <v>77</v>
      </c>
      <c r="C243" s="78" t="s">
        <v>83</v>
      </c>
      <c r="D243" s="6" t="s">
        <v>995</v>
      </c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>
        <v>12</v>
      </c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>
        <v>25</v>
      </c>
      <c r="AK243" s="29"/>
      <c r="AL243" s="29"/>
      <c r="AM243" s="29"/>
      <c r="AN243" s="29"/>
      <c r="AO243" s="29"/>
      <c r="AP243" s="29"/>
      <c r="AQ243" s="29"/>
      <c r="AR243" s="29"/>
      <c r="AS243" s="29"/>
      <c r="AT243" s="54"/>
      <c r="AU243" s="21">
        <f>IF(AV243&lt;6,SUM(E243:AT243),SUM(LARGE(E243:AT243,{1;2;3;4;5;6})))</f>
        <v>37</v>
      </c>
      <c r="AV243" s="55">
        <f t="shared" si="3"/>
        <v>2</v>
      </c>
      <c r="BY243" s="12"/>
      <c r="BZ243" s="22"/>
      <c r="CA243" s="22"/>
      <c r="CB243" s="22"/>
      <c r="CC243" s="22"/>
    </row>
    <row r="244" spans="1:81" x14ac:dyDescent="0.2">
      <c r="A244" s="67">
        <v>243</v>
      </c>
      <c r="B244" s="6" t="s">
        <v>77</v>
      </c>
      <c r="C244" s="78" t="s">
        <v>137</v>
      </c>
      <c r="D244" s="8" t="s">
        <v>401</v>
      </c>
      <c r="E244" s="29"/>
      <c r="F244" s="29"/>
      <c r="G244" s="29"/>
      <c r="H244" s="29"/>
      <c r="I244" s="29"/>
      <c r="J244" s="29"/>
      <c r="K244" s="29"/>
      <c r="L244" s="29">
        <v>14</v>
      </c>
      <c r="M244" s="29"/>
      <c r="N244" s="29">
        <v>10</v>
      </c>
      <c r="O244" s="29"/>
      <c r="P244" s="29"/>
      <c r="Q244" s="29"/>
      <c r="R244" s="29"/>
      <c r="S244" s="29"/>
      <c r="T244" s="29"/>
      <c r="U244" s="29"/>
      <c r="V244" s="29">
        <v>12</v>
      </c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54"/>
      <c r="AU244" s="21">
        <f>IF(AV244&lt;6,SUM(E244:AT244),SUM(LARGE(E244:AT244,{1;2;3;4;5;6})))</f>
        <v>36</v>
      </c>
      <c r="AV244" s="55">
        <f t="shared" si="3"/>
        <v>3</v>
      </c>
      <c r="BY244" s="12"/>
      <c r="BZ244" s="22"/>
      <c r="CA244" s="22"/>
      <c r="CB244" s="22"/>
      <c r="CC244" s="22"/>
    </row>
    <row r="245" spans="1:81" x14ac:dyDescent="0.2">
      <c r="A245" s="67">
        <v>244</v>
      </c>
      <c r="B245" s="6" t="s">
        <v>100</v>
      </c>
      <c r="C245" s="78" t="s">
        <v>263</v>
      </c>
      <c r="D245" s="6" t="s">
        <v>851</v>
      </c>
      <c r="E245" s="29"/>
      <c r="F245" s="29"/>
      <c r="G245" s="29"/>
      <c r="H245" s="29"/>
      <c r="I245" s="29"/>
      <c r="J245" s="29"/>
      <c r="K245" s="29"/>
      <c r="L245" s="29">
        <v>7</v>
      </c>
      <c r="M245" s="29"/>
      <c r="N245" s="29"/>
      <c r="O245" s="29"/>
      <c r="P245" s="29"/>
      <c r="Q245" s="29"/>
      <c r="R245" s="29">
        <v>8</v>
      </c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>
        <v>20</v>
      </c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48"/>
      <c r="AU245" s="21">
        <f>IF(AV245&lt;6,SUM(E245:AT245),SUM(LARGE(E245:AT245,{1;2;3;4;5;6})))</f>
        <v>35</v>
      </c>
      <c r="AV245" s="55">
        <f t="shared" si="3"/>
        <v>3</v>
      </c>
      <c r="BY245" s="12"/>
      <c r="BZ245" s="22"/>
      <c r="CA245" s="22"/>
      <c r="CB245" s="22"/>
      <c r="CC245" s="22"/>
    </row>
    <row r="246" spans="1:81" x14ac:dyDescent="0.2">
      <c r="A246" s="67">
        <v>245</v>
      </c>
      <c r="B246" s="26" t="s">
        <v>77</v>
      </c>
      <c r="C246" s="77" t="s">
        <v>397</v>
      </c>
      <c r="D246" s="37" t="s">
        <v>610</v>
      </c>
      <c r="E246" s="54"/>
      <c r="F246" s="54"/>
      <c r="G246" s="54"/>
      <c r="H246" s="54"/>
      <c r="I246" s="54"/>
      <c r="J246" s="54"/>
      <c r="K246" s="54"/>
      <c r="L246" s="54">
        <v>35</v>
      </c>
      <c r="M246" s="54"/>
      <c r="N246" s="54"/>
      <c r="O246" s="54"/>
      <c r="P246" s="54"/>
      <c r="Q246" s="54"/>
      <c r="R246" s="86">
        <v>0</v>
      </c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54"/>
      <c r="AU246" s="21">
        <f>IF(AV246&lt;6,SUM(E246:AT246),SUM(LARGE(E246:AT246,{1;2;3;4;5;6})))</f>
        <v>35</v>
      </c>
      <c r="AV246" s="55">
        <f t="shared" si="3"/>
        <v>2</v>
      </c>
      <c r="BY246" s="12"/>
      <c r="BZ246" s="22"/>
      <c r="CA246" s="22"/>
      <c r="CB246" s="22"/>
      <c r="CC246" s="22"/>
    </row>
    <row r="247" spans="1:81" x14ac:dyDescent="0.2">
      <c r="A247" s="67">
        <v>246</v>
      </c>
      <c r="B247" s="6" t="s">
        <v>77</v>
      </c>
      <c r="C247" s="78" t="s">
        <v>79</v>
      </c>
      <c r="D247" s="6" t="s">
        <v>563</v>
      </c>
      <c r="E247" s="29"/>
      <c r="F247" s="29"/>
      <c r="G247" s="29"/>
      <c r="H247" s="29">
        <v>35</v>
      </c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48"/>
      <c r="AU247" s="21">
        <f>IF(AV247&lt;6,SUM(E247:AT247),SUM(LARGE(E247:AT247,{1;2;3;4;5;6})))</f>
        <v>35</v>
      </c>
      <c r="AV247" s="55">
        <f t="shared" si="3"/>
        <v>1</v>
      </c>
      <c r="BY247" s="12"/>
      <c r="BZ247" s="22"/>
      <c r="CA247" s="22"/>
      <c r="CB247" s="22"/>
      <c r="CC247" s="22"/>
    </row>
    <row r="248" spans="1:81" x14ac:dyDescent="0.2">
      <c r="A248" s="67">
        <v>247</v>
      </c>
      <c r="B248" s="26" t="s">
        <v>77</v>
      </c>
      <c r="C248" s="78" t="s">
        <v>79</v>
      </c>
      <c r="D248" s="8" t="s">
        <v>562</v>
      </c>
      <c r="E248" s="54"/>
      <c r="F248" s="54"/>
      <c r="G248" s="54"/>
      <c r="H248" s="54">
        <v>35</v>
      </c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21">
        <f>IF(AV248&lt;6,SUM(E248:AT248),SUM(LARGE(E248:AT248,{1;2;3;4;5;6})))</f>
        <v>35</v>
      </c>
      <c r="AV248" s="55">
        <f t="shared" si="3"/>
        <v>1</v>
      </c>
      <c r="BY248" s="12"/>
      <c r="BZ248" s="22"/>
      <c r="CA248" s="22"/>
      <c r="CB248" s="22"/>
      <c r="CC248" s="22"/>
    </row>
    <row r="249" spans="1:81" x14ac:dyDescent="0.2">
      <c r="A249" s="67">
        <v>248</v>
      </c>
      <c r="B249" s="26" t="s">
        <v>77</v>
      </c>
      <c r="C249" s="78" t="s">
        <v>464</v>
      </c>
      <c r="D249" s="6" t="s">
        <v>957</v>
      </c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>
        <v>35</v>
      </c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21">
        <f>IF(AV249&lt;6,SUM(E249:AT249),SUM(LARGE(E249:AT249,{1;2;3;4;5;6})))</f>
        <v>35</v>
      </c>
      <c r="AV249" s="55">
        <f t="shared" si="3"/>
        <v>1</v>
      </c>
      <c r="BY249" s="12"/>
      <c r="BZ249" s="22"/>
      <c r="CA249" s="22"/>
      <c r="CB249" s="22"/>
      <c r="CC249" s="22"/>
    </row>
    <row r="250" spans="1:81" x14ac:dyDescent="0.2">
      <c r="A250" s="67">
        <v>249</v>
      </c>
      <c r="B250" s="6" t="s">
        <v>77</v>
      </c>
      <c r="C250" s="78" t="s">
        <v>464</v>
      </c>
      <c r="D250" s="6" t="s">
        <v>993</v>
      </c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>
        <v>35</v>
      </c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48"/>
      <c r="AU250" s="21">
        <f>IF(AV250&lt;6,SUM(E250:AT250),SUM(LARGE(E250:AT250,{1;2;3;4;5;6})))</f>
        <v>35</v>
      </c>
      <c r="AV250" s="55">
        <f t="shared" si="3"/>
        <v>1</v>
      </c>
      <c r="BY250" s="12"/>
      <c r="BZ250" s="22"/>
      <c r="CA250" s="22"/>
      <c r="CB250" s="22"/>
      <c r="CC250" s="22"/>
    </row>
    <row r="251" spans="1:81" x14ac:dyDescent="0.2">
      <c r="A251" s="67">
        <v>250</v>
      </c>
      <c r="B251" s="6" t="s">
        <v>77</v>
      </c>
      <c r="C251" s="78" t="s">
        <v>343</v>
      </c>
      <c r="D251" s="6" t="s">
        <v>1022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>
        <v>35</v>
      </c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48"/>
      <c r="AU251" s="21">
        <f>IF(AV251&lt;6,SUM(E251:AT251),SUM(LARGE(E251:AT251,{1;2;3;4;5;6})))</f>
        <v>35</v>
      </c>
      <c r="AV251" s="55">
        <f t="shared" si="3"/>
        <v>1</v>
      </c>
      <c r="BY251" s="12"/>
      <c r="BZ251" s="22"/>
      <c r="CA251" s="22"/>
      <c r="CB251" s="22"/>
      <c r="CC251" s="22"/>
    </row>
    <row r="252" spans="1:81" x14ac:dyDescent="0.2">
      <c r="A252" s="67">
        <v>251</v>
      </c>
      <c r="B252" s="26" t="s">
        <v>77</v>
      </c>
      <c r="C252" s="78" t="s">
        <v>464</v>
      </c>
      <c r="D252" s="6" t="s">
        <v>1133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>
        <v>35</v>
      </c>
      <c r="AL252" s="29"/>
      <c r="AM252" s="29"/>
      <c r="AN252" s="29"/>
      <c r="AO252" s="29"/>
      <c r="AP252" s="29"/>
      <c r="AQ252" s="29"/>
      <c r="AR252" s="29"/>
      <c r="AS252" s="29"/>
      <c r="AT252" s="54"/>
      <c r="AU252" s="21">
        <f>IF(AV252&lt;6,SUM(E252:AT252),SUM(LARGE(E252:AT252,{1;2;3;4;5;6})))</f>
        <v>35</v>
      </c>
      <c r="AV252" s="55">
        <f t="shared" si="3"/>
        <v>1</v>
      </c>
      <c r="BY252" s="12"/>
      <c r="BZ252" s="22"/>
      <c r="CA252" s="22"/>
      <c r="CB252" s="22"/>
      <c r="CC252" s="22"/>
    </row>
    <row r="253" spans="1:81" x14ac:dyDescent="0.2">
      <c r="A253" s="67">
        <v>252</v>
      </c>
      <c r="B253" s="26" t="s">
        <v>77</v>
      </c>
      <c r="C253" s="78" t="s">
        <v>464</v>
      </c>
      <c r="D253" s="6" t="s">
        <v>1134</v>
      </c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>
        <v>35</v>
      </c>
      <c r="AL253" s="29"/>
      <c r="AM253" s="29"/>
      <c r="AN253" s="29"/>
      <c r="AO253" s="29"/>
      <c r="AP253" s="29"/>
      <c r="AQ253" s="29"/>
      <c r="AR253" s="29"/>
      <c r="AS253" s="29"/>
      <c r="AT253" s="54"/>
      <c r="AU253" s="21">
        <f>IF(AV253&lt;6,SUM(E253:AT253),SUM(LARGE(E253:AT253,{1;2;3;4;5;6})))</f>
        <v>35</v>
      </c>
      <c r="AV253" s="55">
        <f t="shared" si="3"/>
        <v>1</v>
      </c>
      <c r="BY253" s="12"/>
      <c r="BZ253" s="22"/>
      <c r="CA253" s="22"/>
      <c r="CB253" s="22"/>
      <c r="CC253" s="22"/>
    </row>
    <row r="254" spans="1:81" x14ac:dyDescent="0.2">
      <c r="A254" s="67">
        <v>253</v>
      </c>
      <c r="B254" s="26" t="s">
        <v>77</v>
      </c>
      <c r="C254" s="78" t="s">
        <v>137</v>
      </c>
      <c r="D254" s="8" t="s">
        <v>708</v>
      </c>
      <c r="E254" s="85"/>
      <c r="F254" s="85"/>
      <c r="G254" s="85"/>
      <c r="H254" s="85"/>
      <c r="I254" s="85"/>
      <c r="J254" s="85"/>
      <c r="K254" s="85"/>
      <c r="L254" s="29">
        <v>3</v>
      </c>
      <c r="M254" s="85"/>
      <c r="N254" s="29">
        <v>4</v>
      </c>
      <c r="O254" s="29"/>
      <c r="P254" s="29"/>
      <c r="Q254" s="29"/>
      <c r="R254" s="85">
        <v>0</v>
      </c>
      <c r="S254" s="85"/>
      <c r="T254" s="85"/>
      <c r="U254" s="29">
        <v>4</v>
      </c>
      <c r="V254" s="85"/>
      <c r="W254" s="85"/>
      <c r="X254" s="85"/>
      <c r="Y254" s="29">
        <v>5</v>
      </c>
      <c r="Z254" s="29"/>
      <c r="AA254" s="29">
        <v>4</v>
      </c>
      <c r="AB254" s="29"/>
      <c r="AC254" s="29"/>
      <c r="AD254" s="29">
        <v>5</v>
      </c>
      <c r="AE254" s="85">
        <v>0</v>
      </c>
      <c r="AF254" s="85"/>
      <c r="AG254" s="85"/>
      <c r="AH254" s="85"/>
      <c r="AI254" s="85"/>
      <c r="AJ254" s="85"/>
      <c r="AK254" s="85">
        <v>4</v>
      </c>
      <c r="AL254" s="85"/>
      <c r="AM254" s="85"/>
      <c r="AN254" s="85"/>
      <c r="AO254" s="29">
        <v>12</v>
      </c>
      <c r="AP254" s="29"/>
      <c r="AQ254" s="29"/>
      <c r="AR254" s="29"/>
      <c r="AS254" s="29"/>
      <c r="AT254" s="54"/>
      <c r="AU254" s="21">
        <f>IF(AV254&lt;6,SUM(E254:AT254),SUM(LARGE(E254:AT254,{1;2;3;4;5;6})))</f>
        <v>34</v>
      </c>
      <c r="AV254" s="55">
        <f t="shared" si="3"/>
        <v>10</v>
      </c>
      <c r="BY254" s="12"/>
      <c r="BZ254" s="22"/>
      <c r="CA254" s="22"/>
      <c r="CB254" s="22"/>
      <c r="CC254" s="22"/>
    </row>
    <row r="255" spans="1:81" x14ac:dyDescent="0.2">
      <c r="A255" s="67">
        <v>254</v>
      </c>
      <c r="B255" s="26" t="s">
        <v>77</v>
      </c>
      <c r="C255" s="77" t="s">
        <v>137</v>
      </c>
      <c r="D255" s="26" t="s">
        <v>233</v>
      </c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>
        <v>10</v>
      </c>
      <c r="Z255" s="29"/>
      <c r="AA255" s="29"/>
      <c r="AB255" s="29"/>
      <c r="AC255" s="29"/>
      <c r="AD255" s="29"/>
      <c r="AE255" s="29"/>
      <c r="AF255" s="29">
        <v>14</v>
      </c>
      <c r="AG255" s="29"/>
      <c r="AH255" s="29"/>
      <c r="AI255" s="29"/>
      <c r="AJ255" s="85">
        <v>0</v>
      </c>
      <c r="AK255" s="85"/>
      <c r="AL255" s="85"/>
      <c r="AM255" s="85"/>
      <c r="AN255" s="85"/>
      <c r="AO255" s="29">
        <v>10</v>
      </c>
      <c r="AP255" s="29"/>
      <c r="AQ255" s="29"/>
      <c r="AR255" s="29"/>
      <c r="AS255" s="29"/>
      <c r="AT255" s="48"/>
      <c r="AU255" s="21">
        <f>IF(AV255&lt;6,SUM(E255:AT255),SUM(LARGE(E255:AT255,{1;2;3;4;5;6})))</f>
        <v>34</v>
      </c>
      <c r="AV255" s="55">
        <f t="shared" si="3"/>
        <v>4</v>
      </c>
      <c r="BY255" s="12"/>
      <c r="BZ255" s="22"/>
      <c r="CA255" s="22"/>
      <c r="CB255" s="22"/>
      <c r="CC255" s="22"/>
    </row>
    <row r="256" spans="1:81" x14ac:dyDescent="0.2">
      <c r="A256" s="67">
        <v>255</v>
      </c>
      <c r="B256" s="6" t="s">
        <v>77</v>
      </c>
      <c r="C256" s="78" t="s">
        <v>78</v>
      </c>
      <c r="D256" s="6" t="s">
        <v>996</v>
      </c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>
        <v>10</v>
      </c>
      <c r="Z256" s="29"/>
      <c r="AA256" s="29"/>
      <c r="AB256" s="29"/>
      <c r="AC256" s="29"/>
      <c r="AD256" s="29"/>
      <c r="AE256" s="29"/>
      <c r="AF256" s="29">
        <v>14</v>
      </c>
      <c r="AG256" s="29"/>
      <c r="AH256" s="29"/>
      <c r="AI256" s="29"/>
      <c r="AJ256" s="29"/>
      <c r="AK256" s="29"/>
      <c r="AL256" s="29"/>
      <c r="AM256" s="29"/>
      <c r="AN256" s="29"/>
      <c r="AO256" s="29">
        <v>10</v>
      </c>
      <c r="AP256" s="29"/>
      <c r="AQ256" s="29"/>
      <c r="AR256" s="29"/>
      <c r="AS256" s="29"/>
      <c r="AT256" s="48"/>
      <c r="AU256" s="21">
        <f>IF(AV256&lt;6,SUM(E256:AT256),SUM(LARGE(E256:AT256,{1;2;3;4;5;6})))</f>
        <v>34</v>
      </c>
      <c r="AV256" s="55">
        <f t="shared" si="3"/>
        <v>3</v>
      </c>
      <c r="BY256" s="12"/>
      <c r="BZ256" s="22"/>
      <c r="CA256" s="22"/>
      <c r="CB256" s="22"/>
      <c r="CC256" s="22"/>
    </row>
    <row r="257" spans="1:81" x14ac:dyDescent="0.2">
      <c r="A257" s="67">
        <v>256</v>
      </c>
      <c r="B257" s="26" t="s">
        <v>77</v>
      </c>
      <c r="C257" s="77" t="s">
        <v>78</v>
      </c>
      <c r="D257" s="26" t="s">
        <v>571</v>
      </c>
      <c r="E257" s="29"/>
      <c r="F257" s="29">
        <v>8</v>
      </c>
      <c r="G257" s="29"/>
      <c r="H257" s="85">
        <v>0</v>
      </c>
      <c r="I257" s="85"/>
      <c r="J257" s="85"/>
      <c r="K257" s="85"/>
      <c r="L257" s="85"/>
      <c r="M257" s="29">
        <v>25</v>
      </c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48"/>
      <c r="AU257" s="21">
        <f>IF(AV257&lt;6,SUM(E257:AT257),SUM(LARGE(E257:AT257,{1;2;3;4;5;6})))</f>
        <v>33</v>
      </c>
      <c r="AV257" s="55">
        <f t="shared" si="3"/>
        <v>3</v>
      </c>
      <c r="BY257" s="12"/>
      <c r="BZ257" s="22"/>
      <c r="CA257" s="22"/>
      <c r="CB257" s="22"/>
      <c r="CC257" s="22"/>
    </row>
    <row r="258" spans="1:81" x14ac:dyDescent="0.2">
      <c r="A258" s="67">
        <v>257</v>
      </c>
      <c r="B258" s="26" t="s">
        <v>77</v>
      </c>
      <c r="C258" s="78" t="s">
        <v>464</v>
      </c>
      <c r="D258" s="6" t="s">
        <v>472</v>
      </c>
      <c r="E258" s="85">
        <v>0</v>
      </c>
      <c r="F258" s="85"/>
      <c r="G258" s="85"/>
      <c r="H258" s="85"/>
      <c r="I258" s="85"/>
      <c r="J258" s="85"/>
      <c r="K258" s="85"/>
      <c r="L258" s="85"/>
      <c r="M258" s="85"/>
      <c r="N258" s="29">
        <v>12</v>
      </c>
      <c r="O258" s="29"/>
      <c r="P258" s="29"/>
      <c r="Q258" s="29"/>
      <c r="R258" s="29"/>
      <c r="S258" s="29"/>
      <c r="T258" s="29"/>
      <c r="U258" s="29">
        <v>10</v>
      </c>
      <c r="V258" s="29"/>
      <c r="W258" s="29"/>
      <c r="X258" s="29"/>
      <c r="Y258" s="29">
        <v>10</v>
      </c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54"/>
      <c r="AU258" s="21">
        <f>IF(AV258&lt;6,SUM(E258:AT258),SUM(LARGE(E258:AT258,{1;2;3;4;5;6})))</f>
        <v>32</v>
      </c>
      <c r="AV258" s="55">
        <f t="shared" ref="AV258:AV321" si="4">COUNT(E258:AT258)</f>
        <v>4</v>
      </c>
      <c r="BY258" s="12"/>
      <c r="BZ258" s="22"/>
      <c r="CA258" s="22"/>
      <c r="CB258" s="22"/>
      <c r="CC258" s="22"/>
    </row>
    <row r="259" spans="1:81" x14ac:dyDescent="0.2">
      <c r="A259" s="67">
        <v>258</v>
      </c>
      <c r="B259" s="26" t="s">
        <v>77</v>
      </c>
      <c r="C259" s="78" t="s">
        <v>464</v>
      </c>
      <c r="D259" s="6" t="s">
        <v>15</v>
      </c>
      <c r="E259" s="29"/>
      <c r="F259" s="29"/>
      <c r="G259" s="29"/>
      <c r="H259" s="29"/>
      <c r="I259" s="29"/>
      <c r="J259" s="29"/>
      <c r="K259" s="29"/>
      <c r="L259" s="29"/>
      <c r="M259" s="29"/>
      <c r="N259" s="29">
        <v>12</v>
      </c>
      <c r="O259" s="29"/>
      <c r="P259" s="29"/>
      <c r="Q259" s="29"/>
      <c r="R259" s="29"/>
      <c r="S259" s="29"/>
      <c r="T259" s="29"/>
      <c r="U259" s="29">
        <v>10</v>
      </c>
      <c r="V259" s="29"/>
      <c r="W259" s="29"/>
      <c r="X259" s="29"/>
      <c r="Y259" s="29">
        <v>10</v>
      </c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54"/>
      <c r="AU259" s="21">
        <f>IF(AV259&lt;6,SUM(E259:AT259),SUM(LARGE(E259:AT259,{1;2;3;4;5;6})))</f>
        <v>32</v>
      </c>
      <c r="AV259" s="55">
        <f t="shared" si="4"/>
        <v>3</v>
      </c>
      <c r="BY259" s="12"/>
      <c r="BZ259" s="22"/>
      <c r="CA259" s="22"/>
      <c r="CB259" s="22"/>
      <c r="CC259" s="22"/>
    </row>
    <row r="260" spans="1:81" x14ac:dyDescent="0.2">
      <c r="A260" s="67">
        <v>259</v>
      </c>
      <c r="B260" s="6" t="s">
        <v>77</v>
      </c>
      <c r="C260" s="78" t="s">
        <v>78</v>
      </c>
      <c r="D260" s="6" t="s">
        <v>184</v>
      </c>
      <c r="E260" s="29"/>
      <c r="F260" s="29"/>
      <c r="G260" s="29"/>
      <c r="H260" s="29"/>
      <c r="I260" s="29">
        <v>14</v>
      </c>
      <c r="J260" s="29"/>
      <c r="K260" s="29"/>
      <c r="L260" s="29"/>
      <c r="M260" s="29"/>
      <c r="N260" s="29"/>
      <c r="O260" s="29"/>
      <c r="P260" s="29"/>
      <c r="Q260" s="29"/>
      <c r="R260" s="29">
        <v>8</v>
      </c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>
        <v>10</v>
      </c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48"/>
      <c r="AU260" s="21">
        <f>IF(AV260&lt;6,SUM(E260:AT260),SUM(LARGE(E260:AT260,{1;2;3;4;5;6})))</f>
        <v>32</v>
      </c>
      <c r="AV260" s="55">
        <f t="shared" si="4"/>
        <v>3</v>
      </c>
      <c r="BY260" s="12"/>
      <c r="BZ260" s="22"/>
      <c r="CA260" s="22"/>
      <c r="CB260" s="22"/>
      <c r="CC260" s="22"/>
    </row>
    <row r="261" spans="1:81" x14ac:dyDescent="0.2">
      <c r="A261" s="67">
        <v>260</v>
      </c>
      <c r="B261" s="26" t="s">
        <v>77</v>
      </c>
      <c r="C261" s="77" t="s">
        <v>79</v>
      </c>
      <c r="D261" s="37" t="s">
        <v>771</v>
      </c>
      <c r="E261" s="85"/>
      <c r="F261" s="85"/>
      <c r="G261" s="29">
        <v>12</v>
      </c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>
        <v>12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>
        <v>7</v>
      </c>
      <c r="AN261" s="29"/>
      <c r="AO261" s="29"/>
      <c r="AP261" s="29"/>
      <c r="AQ261" s="29"/>
      <c r="AR261" s="29"/>
      <c r="AS261" s="29"/>
      <c r="AT261" s="54"/>
      <c r="AU261" s="21">
        <f>IF(AV261&lt;6,SUM(E261:AT261),SUM(LARGE(E261:AT261,{1;2;3;4;5;6})))</f>
        <v>31</v>
      </c>
      <c r="AV261" s="55">
        <f t="shared" si="4"/>
        <v>3</v>
      </c>
      <c r="BY261" s="12"/>
      <c r="BZ261" s="22"/>
      <c r="CA261" s="22"/>
      <c r="CB261" s="22"/>
      <c r="CC261" s="22"/>
    </row>
    <row r="262" spans="1:81" x14ac:dyDescent="0.2">
      <c r="A262" s="67">
        <v>261</v>
      </c>
      <c r="B262" s="26" t="s">
        <v>77</v>
      </c>
      <c r="C262" s="77" t="s">
        <v>79</v>
      </c>
      <c r="D262" s="37" t="s">
        <v>772</v>
      </c>
      <c r="E262" s="85"/>
      <c r="F262" s="85"/>
      <c r="G262" s="29">
        <v>12</v>
      </c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>
        <v>12</v>
      </c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>
        <v>7</v>
      </c>
      <c r="AN262" s="29"/>
      <c r="AO262" s="29"/>
      <c r="AP262" s="29"/>
      <c r="AQ262" s="29"/>
      <c r="AR262" s="29"/>
      <c r="AS262" s="29"/>
      <c r="AT262" s="54"/>
      <c r="AU262" s="21">
        <f>IF(AV262&lt;6,SUM(E262:AT262),SUM(LARGE(E262:AT262,{1;2;3;4;5;6})))</f>
        <v>31</v>
      </c>
      <c r="AV262" s="55">
        <f t="shared" si="4"/>
        <v>3</v>
      </c>
      <c r="BY262" s="12"/>
      <c r="BZ262" s="22"/>
      <c r="CA262" s="22"/>
      <c r="CB262" s="22"/>
      <c r="CC262" s="22"/>
    </row>
    <row r="263" spans="1:81" x14ac:dyDescent="0.2">
      <c r="A263" s="67">
        <v>262</v>
      </c>
      <c r="B263" s="26" t="s">
        <v>77</v>
      </c>
      <c r="C263" s="78" t="s">
        <v>192</v>
      </c>
      <c r="D263" s="6" t="s">
        <v>997</v>
      </c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>
        <v>8</v>
      </c>
      <c r="Z263" s="54"/>
      <c r="AA263" s="86">
        <v>0</v>
      </c>
      <c r="AB263" s="86"/>
      <c r="AC263" s="86">
        <v>0</v>
      </c>
      <c r="AD263" s="86"/>
      <c r="AE263" s="86"/>
      <c r="AF263" s="54">
        <v>12</v>
      </c>
      <c r="AG263" s="54"/>
      <c r="AH263" s="54"/>
      <c r="AI263" s="54"/>
      <c r="AJ263" s="54"/>
      <c r="AK263" s="54">
        <v>10</v>
      </c>
      <c r="AL263" s="54"/>
      <c r="AM263" s="54"/>
      <c r="AN263" s="54"/>
      <c r="AO263" s="54"/>
      <c r="AP263" s="54"/>
      <c r="AQ263" s="54"/>
      <c r="AR263" s="54"/>
      <c r="AS263" s="54"/>
      <c r="AT263" s="48"/>
      <c r="AU263" s="21">
        <f>IF(AV263&lt;6,SUM(E263:AT263),SUM(LARGE(E263:AT263,{1;2;3;4;5;6})))</f>
        <v>30</v>
      </c>
      <c r="AV263" s="55">
        <f t="shared" si="4"/>
        <v>5</v>
      </c>
      <c r="BY263" s="12"/>
      <c r="BZ263" s="22"/>
      <c r="CA263" s="22"/>
      <c r="CB263" s="22"/>
      <c r="CC263" s="22"/>
    </row>
    <row r="264" spans="1:81" x14ac:dyDescent="0.2">
      <c r="A264" s="67">
        <v>263</v>
      </c>
      <c r="B264" s="6" t="s">
        <v>77</v>
      </c>
      <c r="C264" s="78" t="s">
        <v>83</v>
      </c>
      <c r="D264" s="6" t="s">
        <v>536</v>
      </c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>
        <v>30</v>
      </c>
      <c r="Z264" s="54"/>
      <c r="AA264" s="86">
        <v>0</v>
      </c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48"/>
      <c r="AU264" s="21">
        <f>IF(AV264&lt;6,SUM(E264:AT264),SUM(LARGE(E264:AT264,{1;2;3;4;5;6})))</f>
        <v>30</v>
      </c>
      <c r="AV264" s="55">
        <f t="shared" si="4"/>
        <v>2</v>
      </c>
      <c r="BY264" s="12"/>
      <c r="BZ264" s="22"/>
      <c r="CA264" s="22"/>
      <c r="CB264" s="22"/>
      <c r="CC264" s="22"/>
    </row>
    <row r="265" spans="1:81" x14ac:dyDescent="0.2">
      <c r="A265" s="67">
        <v>264</v>
      </c>
      <c r="B265" s="26" t="s">
        <v>77</v>
      </c>
      <c r="C265" s="78" t="s">
        <v>83</v>
      </c>
      <c r="D265" s="6" t="s">
        <v>129</v>
      </c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>
        <v>30</v>
      </c>
      <c r="Z265" s="29"/>
      <c r="AA265" s="85">
        <v>0</v>
      </c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54"/>
      <c r="AU265" s="21">
        <f>IF(AV265&lt;6,SUM(E265:AT265),SUM(LARGE(E265:AT265,{1;2;3;4;5;6})))</f>
        <v>30</v>
      </c>
      <c r="AV265" s="55">
        <f t="shared" si="4"/>
        <v>2</v>
      </c>
      <c r="BY265" s="12"/>
      <c r="BZ265" s="22"/>
      <c r="CA265" s="22"/>
      <c r="CB265" s="22"/>
      <c r="CC265" s="22"/>
    </row>
    <row r="266" spans="1:81" x14ac:dyDescent="0.2">
      <c r="A266" s="67">
        <v>265</v>
      </c>
      <c r="B266" s="6" t="s">
        <v>77</v>
      </c>
      <c r="C266" s="77" t="s">
        <v>79</v>
      </c>
      <c r="D266" s="6" t="s">
        <v>375</v>
      </c>
      <c r="E266" s="29"/>
      <c r="F266" s="29"/>
      <c r="G266" s="29"/>
      <c r="H266" s="29"/>
      <c r="I266" s="29">
        <v>30</v>
      </c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48"/>
      <c r="AU266" s="21">
        <f>IF(AV266&lt;6,SUM(E266:AT266),SUM(LARGE(E266:AT266,{1;2;3;4;5;6})))</f>
        <v>30</v>
      </c>
      <c r="AV266" s="55">
        <f t="shared" si="4"/>
        <v>1</v>
      </c>
      <c r="BY266" s="12"/>
      <c r="BZ266" s="22"/>
      <c r="CA266" s="22"/>
      <c r="CB266" s="22"/>
      <c r="CC266" s="22"/>
    </row>
    <row r="267" spans="1:81" x14ac:dyDescent="0.2">
      <c r="A267" s="67">
        <v>266</v>
      </c>
      <c r="B267" s="26" t="s">
        <v>77</v>
      </c>
      <c r="C267" s="78" t="s">
        <v>85</v>
      </c>
      <c r="D267" s="6" t="s">
        <v>224</v>
      </c>
      <c r="E267" s="29"/>
      <c r="F267" s="29">
        <v>30</v>
      </c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54"/>
      <c r="AU267" s="21">
        <f>IF(AV267&lt;6,SUM(E267:AT267),SUM(LARGE(E267:AT267,{1;2;3;4;5;6})))</f>
        <v>30</v>
      </c>
      <c r="AV267" s="55">
        <f t="shared" si="4"/>
        <v>1</v>
      </c>
      <c r="BY267" s="12"/>
      <c r="BZ267" s="22"/>
      <c r="CA267" s="22"/>
      <c r="CB267" s="22"/>
      <c r="CC267" s="22"/>
    </row>
    <row r="268" spans="1:81" x14ac:dyDescent="0.2">
      <c r="A268" s="67">
        <v>267</v>
      </c>
      <c r="B268" s="6" t="s">
        <v>77</v>
      </c>
      <c r="C268" s="78" t="s">
        <v>85</v>
      </c>
      <c r="D268" s="6" t="s">
        <v>672</v>
      </c>
      <c r="E268" s="29"/>
      <c r="F268" s="29">
        <v>30</v>
      </c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48"/>
      <c r="AU268" s="21">
        <f>IF(AV268&lt;6,SUM(E268:AT268),SUM(LARGE(E268:AT268,{1;2;3;4;5;6})))</f>
        <v>30</v>
      </c>
      <c r="AV268" s="55">
        <f t="shared" si="4"/>
        <v>1</v>
      </c>
      <c r="BY268" s="12"/>
      <c r="BZ268" s="22"/>
      <c r="CA268" s="22"/>
      <c r="CB268" s="22"/>
      <c r="CC268" s="22"/>
    </row>
    <row r="269" spans="1:81" x14ac:dyDescent="0.2">
      <c r="A269" s="67">
        <v>268</v>
      </c>
      <c r="B269" s="26" t="s">
        <v>77</v>
      </c>
      <c r="C269" s="77" t="s">
        <v>239</v>
      </c>
      <c r="D269" s="37" t="s">
        <v>59</v>
      </c>
      <c r="E269" s="29"/>
      <c r="F269" s="29"/>
      <c r="G269" s="29"/>
      <c r="H269" s="29"/>
      <c r="I269" s="29"/>
      <c r="J269" s="29"/>
      <c r="K269" s="29"/>
      <c r="L269" s="29">
        <v>30</v>
      </c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54"/>
      <c r="AU269" s="21">
        <f>IF(AV269&lt;6,SUM(E269:AT269),SUM(LARGE(E269:AT269,{1;2;3;4;5;6})))</f>
        <v>30</v>
      </c>
      <c r="AV269" s="55">
        <f t="shared" si="4"/>
        <v>1</v>
      </c>
      <c r="BY269" s="12"/>
      <c r="BZ269" s="22"/>
      <c r="CA269" s="22"/>
      <c r="CB269" s="22"/>
      <c r="CC269" s="22"/>
    </row>
    <row r="270" spans="1:81" x14ac:dyDescent="0.2">
      <c r="A270" s="67">
        <v>269</v>
      </c>
      <c r="B270" s="26" t="s">
        <v>77</v>
      </c>
      <c r="C270" s="78" t="s">
        <v>464</v>
      </c>
      <c r="D270" s="6" t="s">
        <v>534</v>
      </c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>
        <v>30</v>
      </c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48"/>
      <c r="AU270" s="21">
        <f>IF(AV270&lt;6,SUM(E270:AT270),SUM(LARGE(E270:AT270,{1;2;3;4;5;6})))</f>
        <v>30</v>
      </c>
      <c r="AV270" s="55">
        <f t="shared" si="4"/>
        <v>1</v>
      </c>
      <c r="BY270" s="12"/>
      <c r="BZ270" s="22"/>
      <c r="CA270" s="22"/>
      <c r="CB270" s="22"/>
      <c r="CC270" s="22"/>
    </row>
    <row r="271" spans="1:81" x14ac:dyDescent="0.2">
      <c r="A271" s="67">
        <v>270</v>
      </c>
      <c r="B271" s="6" t="s">
        <v>77</v>
      </c>
      <c r="C271" s="78" t="s">
        <v>317</v>
      </c>
      <c r="D271" s="6" t="s">
        <v>1074</v>
      </c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>
        <v>30</v>
      </c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48"/>
      <c r="AU271" s="21">
        <f>IF(AV271&lt;6,SUM(E271:AT271),SUM(LARGE(E271:AT271,{1;2;3;4;5;6})))</f>
        <v>30</v>
      </c>
      <c r="AV271" s="55">
        <f t="shared" si="4"/>
        <v>1</v>
      </c>
      <c r="BY271" s="12"/>
      <c r="BZ271" s="22"/>
      <c r="CA271" s="22"/>
      <c r="CB271" s="22"/>
      <c r="CC271" s="22"/>
    </row>
    <row r="272" spans="1:81" x14ac:dyDescent="0.2">
      <c r="A272" s="67">
        <v>271</v>
      </c>
      <c r="B272" s="26" t="s">
        <v>77</v>
      </c>
      <c r="C272" s="77" t="s">
        <v>464</v>
      </c>
      <c r="D272" s="26" t="s">
        <v>842</v>
      </c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>
        <v>30</v>
      </c>
      <c r="AL272" s="29"/>
      <c r="AM272" s="29"/>
      <c r="AN272" s="29"/>
      <c r="AO272" s="29"/>
      <c r="AP272" s="29"/>
      <c r="AQ272" s="29"/>
      <c r="AR272" s="29"/>
      <c r="AS272" s="29"/>
      <c r="AT272" s="48"/>
      <c r="AU272" s="21">
        <f>IF(AV272&lt;6,SUM(E272:AT272),SUM(LARGE(E272:AT272,{1;2;3;4;5;6})))</f>
        <v>30</v>
      </c>
      <c r="AV272" s="55">
        <f t="shared" si="4"/>
        <v>1</v>
      </c>
      <c r="BY272" s="12"/>
      <c r="BZ272" s="22"/>
      <c r="CA272" s="22"/>
      <c r="CB272" s="22"/>
      <c r="CC272" s="22"/>
    </row>
    <row r="273" spans="1:81" x14ac:dyDescent="0.2">
      <c r="A273" s="67">
        <v>272</v>
      </c>
      <c r="B273" s="6" t="s">
        <v>77</v>
      </c>
      <c r="C273" s="78" t="s">
        <v>464</v>
      </c>
      <c r="D273" s="6" t="s">
        <v>1135</v>
      </c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>
        <v>30</v>
      </c>
      <c r="AL273" s="29"/>
      <c r="AM273" s="29"/>
      <c r="AN273" s="29"/>
      <c r="AO273" s="29"/>
      <c r="AP273" s="29"/>
      <c r="AQ273" s="29"/>
      <c r="AR273" s="29"/>
      <c r="AS273" s="29"/>
      <c r="AT273" s="48"/>
      <c r="AU273" s="21">
        <f>IF(AV273&lt;6,SUM(E273:AT273),SUM(LARGE(E273:AT273,{1;2;3;4;5;6})))</f>
        <v>30</v>
      </c>
      <c r="AV273" s="55">
        <f t="shared" si="4"/>
        <v>1</v>
      </c>
      <c r="BY273" s="12"/>
      <c r="BZ273" s="22"/>
      <c r="CA273" s="22"/>
      <c r="CB273" s="22"/>
      <c r="CC273" s="22"/>
    </row>
    <row r="274" spans="1:81" x14ac:dyDescent="0.2">
      <c r="A274" s="67">
        <v>273</v>
      </c>
      <c r="B274" s="26" t="s">
        <v>77</v>
      </c>
      <c r="C274" s="77" t="s">
        <v>263</v>
      </c>
      <c r="D274" s="37" t="s">
        <v>637</v>
      </c>
      <c r="E274" s="86"/>
      <c r="F274" s="86"/>
      <c r="G274" s="86"/>
      <c r="H274" s="86"/>
      <c r="I274" s="86"/>
      <c r="J274" s="86"/>
      <c r="K274" s="86"/>
      <c r="L274" s="86"/>
      <c r="M274" s="86"/>
      <c r="N274" s="54">
        <v>14</v>
      </c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>
        <v>14</v>
      </c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21">
        <f>IF(AV274&lt;6,SUM(E274:AT274),SUM(LARGE(E274:AT274,{1;2;3;4;5;6})))</f>
        <v>28</v>
      </c>
      <c r="AV274" s="55">
        <f t="shared" si="4"/>
        <v>2</v>
      </c>
      <c r="BY274" s="12"/>
      <c r="BZ274" s="22"/>
      <c r="CA274" s="22"/>
      <c r="CB274" s="22"/>
      <c r="CC274" s="22"/>
    </row>
    <row r="275" spans="1:81" x14ac:dyDescent="0.2">
      <c r="A275" s="67">
        <v>274</v>
      </c>
      <c r="B275" s="6" t="s">
        <v>77</v>
      </c>
      <c r="C275" s="78" t="s">
        <v>98</v>
      </c>
      <c r="D275" s="6" t="s">
        <v>178</v>
      </c>
      <c r="E275" s="29"/>
      <c r="F275" s="29"/>
      <c r="G275" s="29"/>
      <c r="H275" s="29"/>
      <c r="I275" s="29">
        <v>8</v>
      </c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>
        <v>20</v>
      </c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48"/>
      <c r="AU275" s="21">
        <f>IF(AV275&lt;6,SUM(E275:AT275),SUM(LARGE(E275:AT275,{1;2;3;4;5;6})))</f>
        <v>28</v>
      </c>
      <c r="AV275" s="55">
        <f t="shared" si="4"/>
        <v>2</v>
      </c>
      <c r="BY275" s="12"/>
      <c r="BZ275" s="22"/>
      <c r="CA275" s="22"/>
      <c r="CB275" s="22"/>
      <c r="CC275" s="22"/>
    </row>
    <row r="276" spans="1:81" x14ac:dyDescent="0.2">
      <c r="A276" s="67">
        <v>275</v>
      </c>
      <c r="B276" s="6" t="s">
        <v>77</v>
      </c>
      <c r="C276" s="78" t="s">
        <v>464</v>
      </c>
      <c r="D276" s="6" t="s">
        <v>1077</v>
      </c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>
        <v>14</v>
      </c>
      <c r="AL276" s="29"/>
      <c r="AM276" s="29"/>
      <c r="AN276" s="29">
        <v>14</v>
      </c>
      <c r="AO276" s="29"/>
      <c r="AP276" s="29"/>
      <c r="AQ276" s="29"/>
      <c r="AR276" s="29"/>
      <c r="AS276" s="29"/>
      <c r="AT276" s="48"/>
      <c r="AU276" s="21">
        <f>IF(AV276&lt;6,SUM(E276:AT276),SUM(LARGE(E276:AT276,{1;2;3;4;5;6})))</f>
        <v>28</v>
      </c>
      <c r="AV276" s="55">
        <f t="shared" si="4"/>
        <v>2</v>
      </c>
      <c r="BY276" s="12"/>
      <c r="BZ276" s="22"/>
      <c r="CA276" s="22"/>
      <c r="CB276" s="22"/>
      <c r="CC276" s="22"/>
    </row>
    <row r="277" spans="1:81" x14ac:dyDescent="0.2">
      <c r="A277" s="67">
        <v>276</v>
      </c>
      <c r="B277" s="26" t="s">
        <v>77</v>
      </c>
      <c r="C277" s="78" t="s">
        <v>464</v>
      </c>
      <c r="D277" s="8" t="s">
        <v>1080</v>
      </c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>
        <v>14</v>
      </c>
      <c r="AL277" s="29"/>
      <c r="AM277" s="29"/>
      <c r="AN277" s="29">
        <v>14</v>
      </c>
      <c r="AO277" s="29"/>
      <c r="AP277" s="29"/>
      <c r="AQ277" s="29"/>
      <c r="AR277" s="29"/>
      <c r="AS277" s="29"/>
      <c r="AT277" s="54"/>
      <c r="AU277" s="21">
        <f>IF(AV277&lt;6,SUM(E277:AT277),SUM(LARGE(E277:AT277,{1;2;3;4;5;6})))</f>
        <v>28</v>
      </c>
      <c r="AV277" s="55">
        <f t="shared" si="4"/>
        <v>2</v>
      </c>
      <c r="BY277" s="12"/>
      <c r="BZ277" s="22"/>
      <c r="CA277" s="22"/>
      <c r="CB277" s="22"/>
      <c r="CC277" s="22"/>
    </row>
    <row r="278" spans="1:81" x14ac:dyDescent="0.2">
      <c r="A278" s="67">
        <v>277</v>
      </c>
      <c r="B278" s="26" t="s">
        <v>77</v>
      </c>
      <c r="C278" s="78" t="s">
        <v>137</v>
      </c>
      <c r="D278" s="6" t="s">
        <v>268</v>
      </c>
      <c r="E278" s="29"/>
      <c r="F278" s="85">
        <v>0</v>
      </c>
      <c r="G278" s="85"/>
      <c r="H278" s="85"/>
      <c r="I278" s="85"/>
      <c r="J278" s="85"/>
      <c r="K278" s="85"/>
      <c r="L278" s="29">
        <v>5</v>
      </c>
      <c r="M278" s="85"/>
      <c r="N278" s="29">
        <v>7</v>
      </c>
      <c r="O278" s="29"/>
      <c r="P278" s="29"/>
      <c r="Q278" s="29"/>
      <c r="R278" s="29">
        <v>8</v>
      </c>
      <c r="S278" s="29"/>
      <c r="T278" s="29"/>
      <c r="U278" s="29"/>
      <c r="V278" s="29"/>
      <c r="W278" s="29"/>
      <c r="X278" s="29"/>
      <c r="Y278" s="29"/>
      <c r="Z278" s="29"/>
      <c r="AA278" s="29">
        <v>7</v>
      </c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54"/>
      <c r="AU278" s="21">
        <f>IF(AV278&lt;6,SUM(E278:AT278),SUM(LARGE(E278:AT278,{1;2;3;4;5;6})))</f>
        <v>27</v>
      </c>
      <c r="AV278" s="55">
        <f t="shared" si="4"/>
        <v>5</v>
      </c>
      <c r="BY278" s="12"/>
      <c r="BZ278" s="22"/>
      <c r="CA278" s="22"/>
      <c r="CB278" s="22"/>
      <c r="CC278" s="22"/>
    </row>
    <row r="279" spans="1:81" x14ac:dyDescent="0.2">
      <c r="A279" s="67">
        <v>278</v>
      </c>
      <c r="B279" s="26" t="s">
        <v>77</v>
      </c>
      <c r="C279" s="78" t="s">
        <v>78</v>
      </c>
      <c r="D279" s="8" t="s">
        <v>755</v>
      </c>
      <c r="E279" s="54"/>
      <c r="F279" s="54"/>
      <c r="G279" s="54"/>
      <c r="H279" s="54"/>
      <c r="I279" s="54"/>
      <c r="J279" s="54"/>
      <c r="K279" s="54"/>
      <c r="L279" s="54"/>
      <c r="M279" s="54"/>
      <c r="N279" s="54">
        <v>6</v>
      </c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>
        <v>7</v>
      </c>
      <c r="Z279" s="54"/>
      <c r="AA279" s="54"/>
      <c r="AB279" s="54"/>
      <c r="AC279" s="54"/>
      <c r="AD279" s="54">
        <v>6</v>
      </c>
      <c r="AE279" s="54"/>
      <c r="AF279" s="54"/>
      <c r="AG279" s="54"/>
      <c r="AH279" s="54"/>
      <c r="AI279" s="54"/>
      <c r="AJ279" s="54"/>
      <c r="AK279" s="54"/>
      <c r="AL279" s="54"/>
      <c r="AM279" s="54"/>
      <c r="AN279" s="54">
        <v>6</v>
      </c>
      <c r="AO279" s="54"/>
      <c r="AP279" s="54"/>
      <c r="AQ279" s="54"/>
      <c r="AR279" s="54"/>
      <c r="AS279" s="54"/>
      <c r="AT279" s="54"/>
      <c r="AU279" s="21">
        <f>IF(AV279&lt;6,SUM(E279:AT279),SUM(LARGE(E279:AT279,{1;2;3;4;5;6})))</f>
        <v>25</v>
      </c>
      <c r="AV279" s="55">
        <f t="shared" si="4"/>
        <v>4</v>
      </c>
      <c r="BY279" s="12"/>
      <c r="BZ279" s="22"/>
      <c r="CA279" s="22"/>
      <c r="CB279" s="22"/>
      <c r="CC279" s="22"/>
    </row>
    <row r="280" spans="1:81" x14ac:dyDescent="0.2">
      <c r="A280" s="67">
        <v>279</v>
      </c>
      <c r="B280" s="26" t="s">
        <v>77</v>
      </c>
      <c r="C280" s="78" t="s">
        <v>464</v>
      </c>
      <c r="D280" s="6" t="s">
        <v>312</v>
      </c>
      <c r="E280" s="29"/>
      <c r="F280" s="29"/>
      <c r="G280" s="29"/>
      <c r="H280" s="29"/>
      <c r="I280" s="85">
        <v>0</v>
      </c>
      <c r="J280" s="85"/>
      <c r="K280" s="85"/>
      <c r="L280" s="29"/>
      <c r="M280" s="29"/>
      <c r="N280" s="29"/>
      <c r="O280" s="29"/>
      <c r="P280" s="29"/>
      <c r="Q280" s="29"/>
      <c r="R280" s="29"/>
      <c r="S280" s="29">
        <v>25</v>
      </c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85">
        <v>0</v>
      </c>
      <c r="AP280" s="85"/>
      <c r="AQ280" s="85"/>
      <c r="AR280" s="85"/>
      <c r="AS280" s="85"/>
      <c r="AT280" s="54"/>
      <c r="AU280" s="21">
        <f>IF(AV280&lt;6,SUM(E280:AT280),SUM(LARGE(E280:AT280,{1;2;3;4;5;6})))</f>
        <v>25</v>
      </c>
      <c r="AV280" s="55">
        <f t="shared" si="4"/>
        <v>3</v>
      </c>
      <c r="BY280" s="12"/>
      <c r="BZ280" s="22"/>
      <c r="CA280" s="22"/>
      <c r="CB280" s="22"/>
      <c r="CC280" s="22"/>
    </row>
    <row r="281" spans="1:81" x14ac:dyDescent="0.2">
      <c r="A281" s="67">
        <v>280</v>
      </c>
      <c r="B281" s="26" t="s">
        <v>77</v>
      </c>
      <c r="C281" s="78" t="s">
        <v>239</v>
      </c>
      <c r="D281" s="6" t="s">
        <v>241</v>
      </c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86">
        <v>0</v>
      </c>
      <c r="V281" s="54">
        <v>25</v>
      </c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21">
        <f>IF(AV281&lt;6,SUM(E281:AT281),SUM(LARGE(E281:AT281,{1;2;3;4;5;6})))</f>
        <v>25</v>
      </c>
      <c r="AV281" s="55">
        <f t="shared" si="4"/>
        <v>2</v>
      </c>
      <c r="BY281" s="12"/>
      <c r="BZ281" s="22"/>
      <c r="CA281" s="22"/>
      <c r="CB281" s="22"/>
      <c r="CC281" s="22"/>
    </row>
    <row r="282" spans="1:81" x14ac:dyDescent="0.2">
      <c r="A282" s="67">
        <v>281</v>
      </c>
      <c r="B282" s="6" t="s">
        <v>77</v>
      </c>
      <c r="C282" s="77" t="s">
        <v>85</v>
      </c>
      <c r="D282" s="6" t="s">
        <v>493</v>
      </c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>
        <v>8</v>
      </c>
      <c r="AB282" s="29"/>
      <c r="AC282" s="29"/>
      <c r="AD282" s="29"/>
      <c r="AE282" s="29">
        <v>17</v>
      </c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48"/>
      <c r="AU282" s="21">
        <f>IF(AV282&lt;6,SUM(E282:AT282),SUM(LARGE(E282:AT282,{1;2;3;4;5;6})))</f>
        <v>25</v>
      </c>
      <c r="AV282" s="55">
        <f t="shared" si="4"/>
        <v>2</v>
      </c>
      <c r="BY282" s="12"/>
      <c r="BZ282" s="22"/>
      <c r="CA282" s="22"/>
      <c r="CB282" s="22"/>
      <c r="CC282" s="22"/>
    </row>
    <row r="283" spans="1:81" x14ac:dyDescent="0.2">
      <c r="A283" s="67">
        <v>282</v>
      </c>
      <c r="B283" s="26" t="s">
        <v>117</v>
      </c>
      <c r="C283" s="78" t="s">
        <v>82</v>
      </c>
      <c r="D283" s="8" t="s">
        <v>118</v>
      </c>
      <c r="E283" s="29"/>
      <c r="F283" s="29"/>
      <c r="G283" s="29"/>
      <c r="H283" s="29"/>
      <c r="I283" s="29">
        <v>25</v>
      </c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54"/>
      <c r="AU283" s="21">
        <f>IF(AV283&lt;6,SUM(E283:AT283),SUM(LARGE(E283:AT283,{1;2;3;4;5;6})))</f>
        <v>25</v>
      </c>
      <c r="AV283" s="55">
        <f t="shared" si="4"/>
        <v>1</v>
      </c>
      <c r="BY283" s="12"/>
      <c r="BZ283" s="22"/>
      <c r="CA283" s="22"/>
      <c r="CB283" s="22"/>
      <c r="CC283" s="22"/>
    </row>
    <row r="284" spans="1:81" x14ac:dyDescent="0.2">
      <c r="A284" s="67">
        <v>283</v>
      </c>
      <c r="B284" s="6" t="s">
        <v>77</v>
      </c>
      <c r="C284" s="78" t="s">
        <v>78</v>
      </c>
      <c r="D284" s="6" t="s">
        <v>553</v>
      </c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>
        <v>25</v>
      </c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48"/>
      <c r="AU284" s="21">
        <f>IF(AV284&lt;6,SUM(E284:AT284),SUM(LARGE(E284:AT284,{1;2;3;4;5;6})))</f>
        <v>25</v>
      </c>
      <c r="AV284" s="55">
        <f t="shared" si="4"/>
        <v>1</v>
      </c>
      <c r="BY284" s="12"/>
      <c r="BZ284" s="22"/>
      <c r="CA284" s="22"/>
      <c r="CB284" s="22"/>
      <c r="CC284" s="22"/>
    </row>
    <row r="285" spans="1:81" x14ac:dyDescent="0.2">
      <c r="A285" s="67">
        <v>284</v>
      </c>
      <c r="B285" s="26" t="s">
        <v>77</v>
      </c>
      <c r="C285" s="78" t="s">
        <v>78</v>
      </c>
      <c r="D285" s="6" t="s">
        <v>899</v>
      </c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>
        <v>25</v>
      </c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48"/>
      <c r="AU285" s="21">
        <f>IF(AV285&lt;6,SUM(E285:AT285),SUM(LARGE(E285:AT285,{1;2;3;4;5;6})))</f>
        <v>25</v>
      </c>
      <c r="AV285" s="55">
        <f t="shared" si="4"/>
        <v>1</v>
      </c>
      <c r="BY285" s="12"/>
      <c r="BZ285" s="22"/>
      <c r="CA285" s="22"/>
      <c r="CB285" s="22"/>
      <c r="CC285" s="22"/>
    </row>
    <row r="286" spans="1:81" x14ac:dyDescent="0.2">
      <c r="A286" s="67">
        <v>285</v>
      </c>
      <c r="B286" s="6" t="s">
        <v>88</v>
      </c>
      <c r="C286" s="78" t="s">
        <v>464</v>
      </c>
      <c r="D286" s="6" t="s">
        <v>908</v>
      </c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>
        <v>25</v>
      </c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48"/>
      <c r="AU286" s="21">
        <f>IF(AV286&lt;6,SUM(E286:AT286),SUM(LARGE(E286:AT286,{1;2;3;4;5;6})))</f>
        <v>25</v>
      </c>
      <c r="AV286" s="55">
        <f t="shared" si="4"/>
        <v>1</v>
      </c>
      <c r="BY286" s="12"/>
      <c r="BZ286" s="22"/>
      <c r="CA286" s="22"/>
      <c r="CB286" s="22"/>
      <c r="CC286" s="22"/>
    </row>
    <row r="287" spans="1:81" x14ac:dyDescent="0.2">
      <c r="A287" s="67">
        <v>286</v>
      </c>
      <c r="B287" s="6" t="s">
        <v>77</v>
      </c>
      <c r="C287" s="78" t="s">
        <v>343</v>
      </c>
      <c r="D287" s="6" t="s">
        <v>1060</v>
      </c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>
        <v>25</v>
      </c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48"/>
      <c r="AU287" s="21">
        <f>IF(AV287&lt;6,SUM(E287:AT287),SUM(LARGE(E287:AT287,{1;2;3;4;5;6})))</f>
        <v>25</v>
      </c>
      <c r="AV287" s="55">
        <f t="shared" si="4"/>
        <v>1</v>
      </c>
      <c r="BY287" s="12"/>
      <c r="BZ287" s="22"/>
      <c r="CA287" s="22"/>
      <c r="CB287" s="22"/>
      <c r="CC287" s="22"/>
    </row>
    <row r="288" spans="1:81" x14ac:dyDescent="0.2">
      <c r="A288" s="67">
        <v>287</v>
      </c>
      <c r="B288" s="6" t="s">
        <v>77</v>
      </c>
      <c r="C288" s="78" t="s">
        <v>343</v>
      </c>
      <c r="D288" s="6" t="s">
        <v>1061</v>
      </c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>
        <v>25</v>
      </c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48"/>
      <c r="AU288" s="21">
        <f>IF(AV288&lt;6,SUM(E288:AT288),SUM(LARGE(E288:AT288,{1;2;3;4;5;6})))</f>
        <v>25</v>
      </c>
      <c r="AV288" s="55">
        <f t="shared" si="4"/>
        <v>1</v>
      </c>
      <c r="BY288" s="12"/>
      <c r="BZ288" s="22"/>
      <c r="CA288" s="22"/>
      <c r="CB288" s="22"/>
      <c r="CC288" s="22"/>
    </row>
    <row r="289" spans="1:81" x14ac:dyDescent="0.2">
      <c r="A289" s="67">
        <v>288</v>
      </c>
      <c r="B289" s="6" t="s">
        <v>77</v>
      </c>
      <c r="C289" s="78" t="s">
        <v>82</v>
      </c>
      <c r="D289" s="6" t="s">
        <v>1159</v>
      </c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>
        <v>25</v>
      </c>
      <c r="AN289" s="54"/>
      <c r="AO289" s="54"/>
      <c r="AP289" s="54"/>
      <c r="AQ289" s="54"/>
      <c r="AR289" s="54"/>
      <c r="AS289" s="54"/>
      <c r="AT289" s="48"/>
      <c r="AU289" s="21">
        <f>IF(AV289&lt;6,SUM(E289:AT289),SUM(LARGE(E289:AT289,{1;2;3;4;5;6})))</f>
        <v>25</v>
      </c>
      <c r="AV289" s="55">
        <f t="shared" si="4"/>
        <v>1</v>
      </c>
      <c r="BY289" s="12"/>
      <c r="BZ289" s="22"/>
      <c r="CA289" s="22"/>
      <c r="CB289" s="22"/>
      <c r="CC289" s="22"/>
    </row>
    <row r="290" spans="1:81" x14ac:dyDescent="0.2">
      <c r="A290" s="67">
        <v>289</v>
      </c>
      <c r="B290" s="6" t="s">
        <v>77</v>
      </c>
      <c r="C290" s="78" t="s">
        <v>137</v>
      </c>
      <c r="D290" s="6" t="s">
        <v>695</v>
      </c>
      <c r="E290" s="29"/>
      <c r="F290" s="29"/>
      <c r="G290" s="29"/>
      <c r="H290" s="29"/>
      <c r="I290" s="29"/>
      <c r="J290" s="29"/>
      <c r="K290" s="29"/>
      <c r="L290" s="29"/>
      <c r="M290" s="29"/>
      <c r="N290" s="29">
        <v>4</v>
      </c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>
        <v>5</v>
      </c>
      <c r="Z290" s="29"/>
      <c r="AA290" s="29"/>
      <c r="AB290" s="29"/>
      <c r="AC290" s="29"/>
      <c r="AD290" s="29">
        <v>5</v>
      </c>
      <c r="AE290" s="85">
        <v>0</v>
      </c>
      <c r="AF290" s="85"/>
      <c r="AG290" s="85"/>
      <c r="AH290" s="29">
        <v>6</v>
      </c>
      <c r="AI290" s="29"/>
      <c r="AJ290" s="85"/>
      <c r="AK290" s="29">
        <v>4</v>
      </c>
      <c r="AL290" s="85"/>
      <c r="AM290" s="85"/>
      <c r="AN290" s="85"/>
      <c r="AO290" s="85"/>
      <c r="AP290" s="85"/>
      <c r="AQ290" s="85"/>
      <c r="AR290" s="85"/>
      <c r="AS290" s="85"/>
      <c r="AT290" s="48"/>
      <c r="AU290" s="21">
        <f>IF(AV290&lt;6,SUM(E290:AT290),SUM(LARGE(E290:AT290,{1;2;3;4;5;6})))</f>
        <v>24</v>
      </c>
      <c r="AV290" s="55">
        <f t="shared" si="4"/>
        <v>6</v>
      </c>
      <c r="BY290" s="12"/>
      <c r="BZ290" s="22"/>
      <c r="CA290" s="22"/>
      <c r="CB290" s="22"/>
      <c r="CC290" s="22"/>
    </row>
    <row r="291" spans="1:81" x14ac:dyDescent="0.2">
      <c r="A291" s="67">
        <v>290</v>
      </c>
      <c r="B291" s="26" t="s">
        <v>77</v>
      </c>
      <c r="C291" s="78" t="s">
        <v>464</v>
      </c>
      <c r="D291" s="26" t="s">
        <v>600</v>
      </c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>
        <v>14</v>
      </c>
      <c r="Z291" s="108"/>
      <c r="AA291" s="182">
        <v>0</v>
      </c>
      <c r="AB291" s="182"/>
      <c r="AC291" s="182"/>
      <c r="AD291" s="182"/>
      <c r="AE291" s="182"/>
      <c r="AF291" s="182"/>
      <c r="AG291" s="182"/>
      <c r="AH291" s="182">
        <v>0</v>
      </c>
      <c r="AI291" s="182"/>
      <c r="AJ291" s="182"/>
      <c r="AK291" s="108">
        <v>10</v>
      </c>
      <c r="AL291" s="182"/>
      <c r="AM291" s="182"/>
      <c r="AN291" s="182"/>
      <c r="AO291" s="182"/>
      <c r="AP291" s="182"/>
      <c r="AQ291" s="182"/>
      <c r="AR291" s="182"/>
      <c r="AS291" s="182"/>
      <c r="AT291" s="48"/>
      <c r="AU291" s="21">
        <f>IF(AV291&lt;6,SUM(E291:AT291),SUM(LARGE(E291:AT291,{1;2;3;4;5;6})))</f>
        <v>24</v>
      </c>
      <c r="AV291" s="55">
        <f t="shared" si="4"/>
        <v>4</v>
      </c>
      <c r="BY291" s="12"/>
      <c r="BZ291" s="22"/>
      <c r="CA291" s="22"/>
      <c r="CB291" s="22"/>
      <c r="CC291" s="22"/>
    </row>
    <row r="292" spans="1:81" x14ac:dyDescent="0.2">
      <c r="A292" s="67">
        <v>291</v>
      </c>
      <c r="B292" s="6" t="s">
        <v>108</v>
      </c>
      <c r="C292" s="78" t="s">
        <v>263</v>
      </c>
      <c r="D292" s="6" t="s">
        <v>580</v>
      </c>
      <c r="E292" s="29">
        <v>10</v>
      </c>
      <c r="F292" s="29"/>
      <c r="G292" s="29"/>
      <c r="H292" s="29"/>
      <c r="I292" s="29"/>
      <c r="J292" s="29"/>
      <c r="K292" s="29"/>
      <c r="L292" s="29">
        <v>14</v>
      </c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48"/>
      <c r="AU292" s="21">
        <f>IF(AV292&lt;6,SUM(E292:AT292),SUM(LARGE(E292:AT292,{1;2;3;4;5;6})))</f>
        <v>24</v>
      </c>
      <c r="AV292" s="55">
        <f t="shared" si="4"/>
        <v>2</v>
      </c>
      <c r="BY292" s="12"/>
      <c r="BZ292" s="22"/>
      <c r="CA292" s="22"/>
      <c r="CB292" s="22"/>
      <c r="CC292" s="22"/>
    </row>
    <row r="293" spans="1:81" x14ac:dyDescent="0.2">
      <c r="A293" s="67">
        <v>292</v>
      </c>
      <c r="B293" s="26" t="s">
        <v>615</v>
      </c>
      <c r="C293" s="78" t="s">
        <v>263</v>
      </c>
      <c r="D293" s="6" t="s">
        <v>614</v>
      </c>
      <c r="E293" s="29"/>
      <c r="F293" s="29"/>
      <c r="G293" s="29"/>
      <c r="H293" s="29"/>
      <c r="I293" s="29"/>
      <c r="J293" s="29"/>
      <c r="K293" s="29"/>
      <c r="L293" s="29"/>
      <c r="M293" s="29"/>
      <c r="N293" s="29">
        <v>10</v>
      </c>
      <c r="O293" s="29"/>
      <c r="P293" s="29"/>
      <c r="Q293" s="29"/>
      <c r="R293" s="29"/>
      <c r="S293" s="29"/>
      <c r="T293" s="29"/>
      <c r="U293" s="29"/>
      <c r="V293" s="29">
        <v>12</v>
      </c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48"/>
      <c r="AU293" s="21">
        <f>IF(AV293&lt;6,SUM(E293:AT293),SUM(LARGE(E293:AT293,{1;2;3;4;5;6})))</f>
        <v>22</v>
      </c>
      <c r="AV293" s="55">
        <f t="shared" si="4"/>
        <v>2</v>
      </c>
      <c r="BY293" s="12"/>
      <c r="BZ293" s="22"/>
      <c r="CA293" s="22"/>
      <c r="CB293" s="22"/>
      <c r="CC293" s="22"/>
    </row>
    <row r="294" spans="1:81" x14ac:dyDescent="0.2">
      <c r="A294" s="67">
        <v>293</v>
      </c>
      <c r="B294" s="26" t="s">
        <v>77</v>
      </c>
      <c r="C294" s="78" t="s">
        <v>79</v>
      </c>
      <c r="D294" s="8" t="s">
        <v>684</v>
      </c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>
        <v>21.7</v>
      </c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54"/>
      <c r="AU294" s="21">
        <f>IF(AV294&lt;6,SUM(E294:AT294),SUM(LARGE(E294:AT294,{1;2;3;4;5;6})))</f>
        <v>21.7</v>
      </c>
      <c r="AV294" s="55">
        <f t="shared" si="4"/>
        <v>1</v>
      </c>
      <c r="BY294" s="12"/>
      <c r="BZ294" s="22"/>
      <c r="CA294" s="22"/>
      <c r="CB294" s="22"/>
      <c r="CC294" s="22"/>
    </row>
    <row r="295" spans="1:81" x14ac:dyDescent="0.2">
      <c r="A295" s="67">
        <v>294</v>
      </c>
      <c r="B295" s="6" t="s">
        <v>77</v>
      </c>
      <c r="C295" s="77" t="s">
        <v>343</v>
      </c>
      <c r="D295" s="6" t="s">
        <v>177</v>
      </c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>
        <v>21.7</v>
      </c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48"/>
      <c r="AU295" s="21">
        <f>IF(AV295&lt;6,SUM(E295:AT295),SUM(LARGE(E295:AT295,{1;2;3;4;5;6})))</f>
        <v>21.7</v>
      </c>
      <c r="AV295" s="55">
        <f t="shared" si="4"/>
        <v>1</v>
      </c>
      <c r="BY295" s="12"/>
      <c r="BZ295" s="22"/>
      <c r="CA295" s="22"/>
      <c r="CB295" s="22"/>
      <c r="CC295" s="22"/>
    </row>
    <row r="296" spans="1:81" x14ac:dyDescent="0.2">
      <c r="A296" s="67">
        <v>295</v>
      </c>
      <c r="B296" s="26" t="s">
        <v>77</v>
      </c>
      <c r="C296" s="77" t="s">
        <v>343</v>
      </c>
      <c r="D296" s="6" t="s">
        <v>978</v>
      </c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>
        <v>21.7</v>
      </c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48"/>
      <c r="AU296" s="21">
        <f>IF(AV296&lt;6,SUM(E296:AT296),SUM(LARGE(E296:AT296,{1;2;3;4;5;6})))</f>
        <v>21.7</v>
      </c>
      <c r="AV296" s="55">
        <f t="shared" si="4"/>
        <v>1</v>
      </c>
      <c r="BY296" s="12"/>
      <c r="BZ296" s="22"/>
      <c r="CA296" s="22"/>
      <c r="CB296" s="22"/>
      <c r="CC296" s="22"/>
    </row>
    <row r="297" spans="1:81" x14ac:dyDescent="0.2">
      <c r="A297" s="67">
        <v>296</v>
      </c>
      <c r="B297" s="26" t="s">
        <v>77</v>
      </c>
      <c r="C297" s="78" t="s">
        <v>464</v>
      </c>
      <c r="D297" s="6" t="s">
        <v>525</v>
      </c>
      <c r="E297" s="29"/>
      <c r="F297" s="29"/>
      <c r="G297" s="29">
        <v>12</v>
      </c>
      <c r="H297" s="29"/>
      <c r="I297" s="29">
        <v>9.3000000000000007</v>
      </c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48"/>
      <c r="AU297" s="21">
        <f>IF(AV297&lt;6,SUM(E297:AT297),SUM(LARGE(E297:AT297,{1;2;3;4;5;6})))</f>
        <v>21.3</v>
      </c>
      <c r="AV297" s="55">
        <f t="shared" si="4"/>
        <v>2</v>
      </c>
      <c r="BY297" s="12"/>
      <c r="BZ297" s="22"/>
      <c r="CA297" s="22"/>
      <c r="CB297" s="22"/>
      <c r="CC297" s="22"/>
    </row>
    <row r="298" spans="1:81" x14ac:dyDescent="0.2">
      <c r="A298" s="67">
        <v>297</v>
      </c>
      <c r="B298" s="6" t="s">
        <v>77</v>
      </c>
      <c r="C298" s="78" t="s">
        <v>464</v>
      </c>
      <c r="D298" s="6" t="s">
        <v>773</v>
      </c>
      <c r="E298" s="86"/>
      <c r="F298" s="86"/>
      <c r="G298" s="54">
        <v>12</v>
      </c>
      <c r="H298" s="54"/>
      <c r="I298" s="54">
        <v>9.3000000000000007</v>
      </c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48"/>
      <c r="AU298" s="21">
        <f>IF(AV298&lt;6,SUM(E298:AT298),SUM(LARGE(E298:AT298,{1;2;3;4;5;6})))</f>
        <v>21.3</v>
      </c>
      <c r="AV298" s="55">
        <f t="shared" si="4"/>
        <v>2</v>
      </c>
      <c r="BY298" s="12"/>
      <c r="BZ298" s="22"/>
      <c r="CA298" s="22"/>
      <c r="CB298" s="22"/>
      <c r="CC298" s="22"/>
    </row>
    <row r="299" spans="1:81" x14ac:dyDescent="0.2">
      <c r="A299" s="67">
        <v>298</v>
      </c>
      <c r="B299" s="26" t="s">
        <v>77</v>
      </c>
      <c r="C299" s="78" t="s">
        <v>78</v>
      </c>
      <c r="D299" s="8" t="s">
        <v>714</v>
      </c>
      <c r="E299" s="85"/>
      <c r="F299" s="85"/>
      <c r="G299" s="85"/>
      <c r="H299" s="85"/>
      <c r="I299" s="85"/>
      <c r="J299" s="85"/>
      <c r="K299" s="85"/>
      <c r="L299" s="29">
        <v>3</v>
      </c>
      <c r="M299" s="85"/>
      <c r="N299" s="85"/>
      <c r="O299" s="85"/>
      <c r="P299" s="85"/>
      <c r="Q299" s="85"/>
      <c r="R299" s="85"/>
      <c r="S299" s="85"/>
      <c r="T299" s="85"/>
      <c r="U299" s="29">
        <v>6</v>
      </c>
      <c r="V299" s="85"/>
      <c r="W299" s="85"/>
      <c r="X299" s="85"/>
      <c r="Y299" s="85"/>
      <c r="Z299" s="85"/>
      <c r="AA299" s="85"/>
      <c r="AB299" s="85"/>
      <c r="AC299" s="85"/>
      <c r="AD299" s="29">
        <v>6</v>
      </c>
      <c r="AE299" s="85"/>
      <c r="AF299" s="85"/>
      <c r="AG299" s="85"/>
      <c r="AH299" s="85"/>
      <c r="AI299" s="85"/>
      <c r="AJ299" s="85"/>
      <c r="AK299" s="29">
        <v>6</v>
      </c>
      <c r="AL299" s="85"/>
      <c r="AM299" s="85"/>
      <c r="AN299" s="85"/>
      <c r="AO299" s="85"/>
      <c r="AP299" s="85"/>
      <c r="AQ299" s="85"/>
      <c r="AR299" s="85"/>
      <c r="AS299" s="85"/>
      <c r="AT299" s="54"/>
      <c r="AU299" s="21">
        <f>IF(AV299&lt;6,SUM(E299:AT299),SUM(LARGE(E299:AT299,{1;2;3;4;5;6})))</f>
        <v>21</v>
      </c>
      <c r="AV299" s="55">
        <f t="shared" si="4"/>
        <v>4</v>
      </c>
      <c r="BY299" s="12"/>
      <c r="BZ299" s="22"/>
      <c r="CA299" s="22"/>
      <c r="CB299" s="22"/>
      <c r="CC299" s="22"/>
    </row>
    <row r="300" spans="1:81" x14ac:dyDescent="0.2">
      <c r="A300" s="67">
        <v>299</v>
      </c>
      <c r="B300" s="6" t="s">
        <v>77</v>
      </c>
      <c r="C300" s="78" t="s">
        <v>464</v>
      </c>
      <c r="D300" s="6" t="s">
        <v>691</v>
      </c>
      <c r="E300" s="29"/>
      <c r="F300" s="29"/>
      <c r="G300" s="29"/>
      <c r="H300" s="29"/>
      <c r="I300" s="29"/>
      <c r="J300" s="29"/>
      <c r="K300" s="29"/>
      <c r="L300" s="29">
        <v>5</v>
      </c>
      <c r="M300" s="29"/>
      <c r="N300" s="29"/>
      <c r="O300" s="29"/>
      <c r="P300" s="29"/>
      <c r="Q300" s="29"/>
      <c r="R300" s="29">
        <v>8</v>
      </c>
      <c r="S300" s="29"/>
      <c r="T300" s="29"/>
      <c r="U300" s="29"/>
      <c r="V300" s="29"/>
      <c r="W300" s="29"/>
      <c r="X300" s="29"/>
      <c r="Y300" s="29"/>
      <c r="Z300" s="29"/>
      <c r="AA300" s="29">
        <v>7</v>
      </c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48"/>
      <c r="AU300" s="21">
        <f>IF(AV300&lt;6,SUM(E300:AT300),SUM(LARGE(E300:AT300,{1;2;3;4;5;6})))</f>
        <v>20</v>
      </c>
      <c r="AV300" s="55">
        <f t="shared" si="4"/>
        <v>3</v>
      </c>
      <c r="BY300" s="12"/>
      <c r="BZ300" s="22"/>
      <c r="CA300" s="22"/>
      <c r="CB300" s="22"/>
      <c r="CC300" s="22"/>
    </row>
    <row r="301" spans="1:81" x14ac:dyDescent="0.2">
      <c r="A301" s="67">
        <v>300</v>
      </c>
      <c r="B301" s="26" t="s">
        <v>77</v>
      </c>
      <c r="C301" s="78" t="s">
        <v>78</v>
      </c>
      <c r="D301" s="6" t="s">
        <v>278</v>
      </c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86">
        <v>0</v>
      </c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>
        <v>20</v>
      </c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21">
        <f>IF(AV301&lt;6,SUM(E301:AT301),SUM(LARGE(E301:AT301,{1;2;3;4;5;6})))</f>
        <v>20</v>
      </c>
      <c r="AV301" s="55">
        <f t="shared" si="4"/>
        <v>2</v>
      </c>
      <c r="BY301" s="12"/>
      <c r="BZ301" s="22"/>
      <c r="CA301" s="22"/>
      <c r="CB301" s="22"/>
      <c r="CC301" s="22"/>
    </row>
    <row r="302" spans="1:81" x14ac:dyDescent="0.2">
      <c r="A302" s="67">
        <v>301</v>
      </c>
      <c r="B302" s="6" t="s">
        <v>77</v>
      </c>
      <c r="C302" s="78" t="s">
        <v>464</v>
      </c>
      <c r="D302" s="6" t="s">
        <v>226</v>
      </c>
      <c r="E302" s="29">
        <v>12</v>
      </c>
      <c r="F302" s="29">
        <v>8</v>
      </c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48"/>
      <c r="AU302" s="21">
        <f>IF(AV302&lt;6,SUM(E302:AT302),SUM(LARGE(E302:AT302,{1;2;3;4;5;6})))</f>
        <v>20</v>
      </c>
      <c r="AV302" s="55">
        <f t="shared" si="4"/>
        <v>2</v>
      </c>
      <c r="AW302" s="22"/>
      <c r="AX302" s="22"/>
      <c r="AY302" s="22"/>
      <c r="AZ302" s="22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</row>
    <row r="303" spans="1:81" x14ac:dyDescent="0.2">
      <c r="A303" s="67">
        <v>302</v>
      </c>
      <c r="B303" s="26" t="s">
        <v>77</v>
      </c>
      <c r="C303" s="78" t="s">
        <v>464</v>
      </c>
      <c r="D303" s="6" t="s">
        <v>149</v>
      </c>
      <c r="E303" s="29"/>
      <c r="F303" s="29">
        <v>20</v>
      </c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85">
        <v>0</v>
      </c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54"/>
      <c r="AU303" s="21">
        <f>IF(AV303&lt;6,SUM(E303:AT303),SUM(LARGE(E303:AT303,{1;2;3;4;5;6})))</f>
        <v>20</v>
      </c>
      <c r="AV303" s="55">
        <f t="shared" si="4"/>
        <v>2</v>
      </c>
      <c r="AW303" s="22"/>
      <c r="AX303" s="22"/>
      <c r="AY303" s="22"/>
      <c r="AZ303" s="22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</row>
    <row r="304" spans="1:81" x14ac:dyDescent="0.2">
      <c r="A304" s="67">
        <v>303</v>
      </c>
      <c r="B304" s="26" t="s">
        <v>77</v>
      </c>
      <c r="C304" s="78" t="s">
        <v>85</v>
      </c>
      <c r="D304" s="6" t="s">
        <v>273</v>
      </c>
      <c r="E304" s="29">
        <v>12</v>
      </c>
      <c r="F304" s="29">
        <v>8</v>
      </c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54"/>
      <c r="AU304" s="21">
        <f>IF(AV304&lt;6,SUM(E304:AT304),SUM(LARGE(E304:AT304,{1;2;3;4;5;6})))</f>
        <v>20</v>
      </c>
      <c r="AV304" s="55">
        <f t="shared" si="4"/>
        <v>2</v>
      </c>
      <c r="BY304" s="12"/>
      <c r="BZ304" s="22"/>
      <c r="CA304" s="22"/>
      <c r="CB304" s="22"/>
      <c r="CC304" s="22"/>
    </row>
    <row r="305" spans="1:83" x14ac:dyDescent="0.2">
      <c r="A305" s="67">
        <v>304</v>
      </c>
      <c r="B305" s="26" t="s">
        <v>77</v>
      </c>
      <c r="C305" s="78" t="s">
        <v>464</v>
      </c>
      <c r="D305" s="6" t="s">
        <v>734</v>
      </c>
      <c r="E305" s="86"/>
      <c r="F305" s="54">
        <v>20</v>
      </c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86">
        <v>0</v>
      </c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48"/>
      <c r="AU305" s="21">
        <f>IF(AV305&lt;6,SUM(E305:AT305),SUM(LARGE(E305:AT305,{1;2;3;4;5;6})))</f>
        <v>20</v>
      </c>
      <c r="AV305" s="55">
        <f t="shared" si="4"/>
        <v>2</v>
      </c>
      <c r="BY305" s="12"/>
      <c r="BZ305" s="22"/>
      <c r="CA305" s="22"/>
      <c r="CB305" s="22"/>
      <c r="CC305" s="22"/>
    </row>
    <row r="306" spans="1:83" x14ac:dyDescent="0.2">
      <c r="A306" s="67">
        <v>305</v>
      </c>
      <c r="B306" s="26" t="s">
        <v>959</v>
      </c>
      <c r="C306" s="78" t="s">
        <v>464</v>
      </c>
      <c r="D306" s="8" t="s">
        <v>958</v>
      </c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>
        <v>20</v>
      </c>
      <c r="W306" s="29"/>
      <c r="X306" s="29"/>
      <c r="Y306" s="29"/>
      <c r="Z306" s="29"/>
      <c r="AA306" s="85">
        <v>0</v>
      </c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54"/>
      <c r="AU306" s="21">
        <f>IF(AV306&lt;6,SUM(E306:AT306),SUM(LARGE(E306:AT306,{1;2;3;4;5;6})))</f>
        <v>20</v>
      </c>
      <c r="AV306" s="55">
        <f t="shared" si="4"/>
        <v>2</v>
      </c>
      <c r="BY306" s="12"/>
      <c r="BZ306" s="22"/>
      <c r="CA306" s="22"/>
      <c r="CB306" s="22"/>
      <c r="CC306" s="22"/>
    </row>
    <row r="307" spans="1:83" ht="12.75" customHeight="1" x14ac:dyDescent="0.2">
      <c r="A307" s="67">
        <v>306</v>
      </c>
      <c r="B307" s="26" t="s">
        <v>77</v>
      </c>
      <c r="C307" s="26" t="s">
        <v>464</v>
      </c>
      <c r="D307" s="37" t="s">
        <v>523</v>
      </c>
      <c r="E307" s="29"/>
      <c r="F307" s="29">
        <v>10</v>
      </c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>
        <v>10</v>
      </c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30"/>
      <c r="AU307" s="21">
        <f>IF(AV307&lt;6,SUM(E307:AT307),SUM(LARGE(E307:AT307,{1;2;3;4;5;6})))</f>
        <v>20</v>
      </c>
      <c r="AV307" s="55">
        <f t="shared" si="4"/>
        <v>2</v>
      </c>
      <c r="BI307" s="23"/>
      <c r="BY307" s="22"/>
      <c r="BZ307" s="22"/>
      <c r="CA307" s="22"/>
      <c r="CB307" s="22"/>
      <c r="CC307" s="24"/>
      <c r="CD307" s="24"/>
    </row>
    <row r="308" spans="1:83" x14ac:dyDescent="0.2">
      <c r="A308" s="67">
        <v>307</v>
      </c>
      <c r="B308" s="26" t="s">
        <v>77</v>
      </c>
      <c r="C308" s="6" t="s">
        <v>1149</v>
      </c>
      <c r="D308" s="6" t="s">
        <v>112</v>
      </c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>
        <v>20</v>
      </c>
      <c r="AE308" s="29"/>
      <c r="AF308" s="29"/>
      <c r="AG308" s="29"/>
      <c r="AH308" s="85">
        <v>0</v>
      </c>
      <c r="AI308" s="85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48"/>
      <c r="AU308" s="21">
        <f>IF(AV308&lt;6,SUM(E308:AT308),SUM(LARGE(E308:AT308,{1;2;3;4;5;6})))</f>
        <v>20</v>
      </c>
      <c r="AV308" s="55">
        <f t="shared" si="4"/>
        <v>2</v>
      </c>
      <c r="BI308" s="23"/>
      <c r="BY308" s="22"/>
      <c r="BZ308" s="22"/>
      <c r="CA308" s="22"/>
      <c r="CB308" s="22"/>
      <c r="CC308" s="24"/>
      <c r="CD308" s="24"/>
    </row>
    <row r="309" spans="1:83" x14ac:dyDescent="0.2">
      <c r="A309" s="67">
        <v>308</v>
      </c>
      <c r="B309" s="26" t="s">
        <v>77</v>
      </c>
      <c r="C309" s="6" t="s">
        <v>464</v>
      </c>
      <c r="D309" s="8" t="s">
        <v>723</v>
      </c>
      <c r="E309" s="29">
        <v>10</v>
      </c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>
        <v>10</v>
      </c>
      <c r="AL309" s="29"/>
      <c r="AM309" s="29"/>
      <c r="AN309" s="29"/>
      <c r="AO309" s="29"/>
      <c r="AP309" s="29"/>
      <c r="AQ309" s="29"/>
      <c r="AR309" s="29"/>
      <c r="AS309" s="29"/>
      <c r="AT309" s="54"/>
      <c r="AU309" s="21">
        <f>IF(AV309&lt;6,SUM(E309:AT309),SUM(LARGE(E309:AT309,{1;2;3;4;5;6})))</f>
        <v>20</v>
      </c>
      <c r="AV309" s="55">
        <f t="shared" si="4"/>
        <v>2</v>
      </c>
      <c r="BJ309" s="23"/>
      <c r="BZ309" s="22"/>
      <c r="CA309" s="22"/>
      <c r="CB309" s="22"/>
      <c r="CC309" s="22"/>
      <c r="CD309" s="24"/>
      <c r="CE309" s="24"/>
    </row>
    <row r="310" spans="1:83" x14ac:dyDescent="0.2">
      <c r="A310" s="67">
        <v>309</v>
      </c>
      <c r="B310" s="26" t="s">
        <v>77</v>
      </c>
      <c r="C310" s="6" t="s">
        <v>357</v>
      </c>
      <c r="D310" s="8" t="s">
        <v>93</v>
      </c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29">
        <v>20</v>
      </c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54"/>
      <c r="AU310" s="21">
        <f>IF(AV310&lt;6,SUM(E310:AT310),SUM(LARGE(E310:AT310,{1;2;3;4;5;6})))</f>
        <v>20</v>
      </c>
      <c r="AV310" s="55">
        <f t="shared" si="4"/>
        <v>1</v>
      </c>
      <c r="BJ310" s="23"/>
      <c r="BZ310" s="22"/>
      <c r="CA310" s="22"/>
      <c r="CB310" s="22"/>
      <c r="CC310" s="22"/>
      <c r="CD310" s="24"/>
      <c r="CE310" s="24"/>
    </row>
    <row r="311" spans="1:83" x14ac:dyDescent="0.2">
      <c r="A311" s="67">
        <v>310</v>
      </c>
      <c r="B311" s="6" t="s">
        <v>77</v>
      </c>
      <c r="C311" s="6" t="s">
        <v>137</v>
      </c>
      <c r="D311" s="6" t="s">
        <v>601</v>
      </c>
      <c r="E311" s="29"/>
      <c r="F311" s="29"/>
      <c r="G311" s="29"/>
      <c r="H311" s="29"/>
      <c r="I311" s="29"/>
      <c r="J311" s="29"/>
      <c r="K311" s="29"/>
      <c r="L311" s="29"/>
      <c r="M311" s="29">
        <v>20</v>
      </c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48"/>
      <c r="AU311" s="21">
        <f>IF(AV311&lt;6,SUM(E311:AT311),SUM(LARGE(E311:AT311,{1;2;3;4;5;6})))</f>
        <v>20</v>
      </c>
      <c r="AV311" s="55">
        <f t="shared" si="4"/>
        <v>1</v>
      </c>
      <c r="BJ311" s="23"/>
      <c r="BZ311" s="22"/>
      <c r="CA311" s="22"/>
      <c r="CB311" s="22"/>
      <c r="CC311" s="22"/>
      <c r="CD311" s="24"/>
      <c r="CE311" s="24"/>
    </row>
    <row r="312" spans="1:83" x14ac:dyDescent="0.2">
      <c r="A312" s="67">
        <v>311</v>
      </c>
      <c r="B312" s="26" t="s">
        <v>77</v>
      </c>
      <c r="C312" s="6" t="s">
        <v>137</v>
      </c>
      <c r="D312" s="6" t="s">
        <v>383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29">
        <v>20</v>
      </c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48"/>
      <c r="AU312" s="21">
        <f>IF(AV312&lt;6,SUM(E312:AT312),SUM(LARGE(E312:AT312,{1;2;3;4;5;6})))</f>
        <v>20</v>
      </c>
      <c r="AV312" s="55">
        <f t="shared" si="4"/>
        <v>1</v>
      </c>
      <c r="BJ312" s="23"/>
      <c r="BZ312" s="22"/>
      <c r="CA312" s="22"/>
      <c r="CB312" s="22"/>
      <c r="CC312" s="22"/>
      <c r="CD312" s="24"/>
      <c r="CE312" s="24"/>
    </row>
    <row r="313" spans="1:83" x14ac:dyDescent="0.2">
      <c r="A313" s="67">
        <v>312</v>
      </c>
      <c r="B313" s="26" t="s">
        <v>77</v>
      </c>
      <c r="C313" s="6" t="s">
        <v>464</v>
      </c>
      <c r="D313" s="6" t="s">
        <v>348</v>
      </c>
      <c r="E313" s="29"/>
      <c r="F313" s="29"/>
      <c r="G313" s="29"/>
      <c r="H313" s="29"/>
      <c r="I313" s="29"/>
      <c r="J313" s="29"/>
      <c r="K313" s="29"/>
      <c r="L313" s="29"/>
      <c r="M313" s="29"/>
      <c r="N313" s="29">
        <v>20</v>
      </c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48"/>
      <c r="AU313" s="21">
        <f>IF(AV313&lt;6,SUM(E313:AT313),SUM(LARGE(E313:AT313,{1;2;3;4;5;6})))</f>
        <v>20</v>
      </c>
      <c r="AV313" s="55">
        <f t="shared" si="4"/>
        <v>1</v>
      </c>
      <c r="BJ313" s="23"/>
      <c r="BZ313" s="22"/>
      <c r="CA313" s="22"/>
      <c r="CB313" s="22"/>
      <c r="CC313" s="22"/>
      <c r="CD313" s="24"/>
      <c r="CE313" s="24"/>
    </row>
    <row r="314" spans="1:83" x14ac:dyDescent="0.2">
      <c r="A314" s="67">
        <v>313</v>
      </c>
      <c r="B314" s="6" t="s">
        <v>174</v>
      </c>
      <c r="C314" s="6" t="s">
        <v>464</v>
      </c>
      <c r="D314" s="6" t="s">
        <v>696</v>
      </c>
      <c r="E314" s="29"/>
      <c r="F314" s="29"/>
      <c r="G314" s="29"/>
      <c r="H314" s="29"/>
      <c r="I314" s="29"/>
      <c r="J314" s="29"/>
      <c r="K314" s="29"/>
      <c r="L314" s="29"/>
      <c r="M314" s="29"/>
      <c r="N314" s="29">
        <v>20</v>
      </c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48"/>
      <c r="AU314" s="21">
        <f>IF(AV314&lt;6,SUM(E314:AT314),SUM(LARGE(E314:AT314,{1;2;3;4;5;6})))</f>
        <v>20</v>
      </c>
      <c r="AV314" s="55">
        <f t="shared" si="4"/>
        <v>1</v>
      </c>
      <c r="BJ314" s="23"/>
      <c r="BZ314" s="22"/>
      <c r="CA314" s="22"/>
      <c r="CB314" s="22"/>
      <c r="CC314" s="22"/>
      <c r="CD314" s="24"/>
      <c r="CE314" s="24"/>
    </row>
    <row r="315" spans="1:83" x14ac:dyDescent="0.2">
      <c r="A315" s="67">
        <v>314</v>
      </c>
      <c r="B315" s="6" t="s">
        <v>77</v>
      </c>
      <c r="C315" s="6" t="s">
        <v>495</v>
      </c>
      <c r="D315" s="6" t="s">
        <v>720</v>
      </c>
      <c r="E315" s="29"/>
      <c r="F315" s="29"/>
      <c r="G315" s="29"/>
      <c r="H315" s="29"/>
      <c r="I315" s="29">
        <v>20</v>
      </c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54"/>
      <c r="AU315" s="21">
        <f>IF(AV315&lt;6,SUM(E315:AT315),SUM(LARGE(E315:AT315,{1;2;3;4;5;6})))</f>
        <v>20</v>
      </c>
      <c r="AV315" s="55">
        <f t="shared" si="4"/>
        <v>1</v>
      </c>
      <c r="BJ315" s="23"/>
      <c r="BZ315" s="22"/>
      <c r="CA315" s="22"/>
      <c r="CB315" s="22"/>
      <c r="CC315" s="22"/>
      <c r="CD315" s="24"/>
      <c r="CE315" s="24"/>
    </row>
    <row r="316" spans="1:83" x14ac:dyDescent="0.2">
      <c r="A316" s="67">
        <v>315</v>
      </c>
      <c r="B316" s="26" t="s">
        <v>77</v>
      </c>
      <c r="C316" s="6" t="s">
        <v>495</v>
      </c>
      <c r="D316" s="6" t="s">
        <v>613</v>
      </c>
      <c r="E316" s="54"/>
      <c r="F316" s="54"/>
      <c r="G316" s="54"/>
      <c r="H316" s="54"/>
      <c r="I316" s="54">
        <v>20</v>
      </c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21">
        <f>IF(AV316&lt;6,SUM(E316:AT316),SUM(LARGE(E316:AT316,{1;2;3;4;5;6})))</f>
        <v>20</v>
      </c>
      <c r="AV316" s="55">
        <f t="shared" si="4"/>
        <v>1</v>
      </c>
      <c r="BJ316" s="23"/>
      <c r="BZ316" s="22"/>
      <c r="CA316" s="22"/>
      <c r="CB316" s="22"/>
      <c r="CC316" s="22"/>
      <c r="CD316" s="24"/>
      <c r="CE316" s="24"/>
    </row>
    <row r="317" spans="1:83" x14ac:dyDescent="0.2">
      <c r="A317" s="67">
        <v>316</v>
      </c>
      <c r="B317" s="6" t="s">
        <v>77</v>
      </c>
      <c r="C317" s="6" t="s">
        <v>137</v>
      </c>
      <c r="D317" s="6" t="s">
        <v>524</v>
      </c>
      <c r="E317" s="29"/>
      <c r="F317" s="29"/>
      <c r="G317" s="29"/>
      <c r="H317" s="29"/>
      <c r="I317" s="29"/>
      <c r="J317" s="29"/>
      <c r="K317" s="29"/>
      <c r="L317" s="29">
        <v>20</v>
      </c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54"/>
      <c r="AU317" s="21">
        <f>IF(AV317&lt;6,SUM(E317:AT317),SUM(LARGE(E317:AT317,{1;2;3;4;5;6})))</f>
        <v>20</v>
      </c>
      <c r="AV317" s="55">
        <f t="shared" si="4"/>
        <v>1</v>
      </c>
      <c r="BJ317" s="23"/>
      <c r="BZ317" s="22"/>
      <c r="CA317" s="22"/>
      <c r="CB317" s="22"/>
      <c r="CC317" s="22"/>
      <c r="CD317" s="24"/>
      <c r="CE317" s="24"/>
    </row>
    <row r="318" spans="1:83" x14ac:dyDescent="0.2">
      <c r="A318" s="67">
        <v>317</v>
      </c>
      <c r="B318" s="26" t="s">
        <v>77</v>
      </c>
      <c r="C318" s="6" t="s">
        <v>357</v>
      </c>
      <c r="D318" s="8" t="s">
        <v>116</v>
      </c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>
        <v>20</v>
      </c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54"/>
      <c r="AU318" s="21">
        <f>IF(AV318&lt;6,SUM(E318:AT318),SUM(LARGE(E318:AT318,{1;2;3;4;5;6})))</f>
        <v>20</v>
      </c>
      <c r="AV318" s="55">
        <f t="shared" si="4"/>
        <v>1</v>
      </c>
      <c r="BJ318" s="23"/>
      <c r="BZ318" s="22"/>
      <c r="CA318" s="22"/>
      <c r="CB318" s="22"/>
      <c r="CC318" s="22"/>
      <c r="CD318" s="24"/>
      <c r="CE318" s="24"/>
    </row>
    <row r="319" spans="1:83" x14ac:dyDescent="0.2">
      <c r="A319" s="67">
        <v>318</v>
      </c>
      <c r="B319" s="26" t="s">
        <v>77</v>
      </c>
      <c r="C319" s="6" t="s">
        <v>81</v>
      </c>
      <c r="D319" s="6" t="s">
        <v>281</v>
      </c>
      <c r="E319" s="29"/>
      <c r="F319" s="29"/>
      <c r="G319" s="29">
        <v>20</v>
      </c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48"/>
      <c r="AU319" s="21">
        <f>IF(AV319&lt;6,SUM(E319:AT319),SUM(LARGE(E319:AT319,{1;2;3;4;5;6})))</f>
        <v>20</v>
      </c>
      <c r="AV319" s="55">
        <f t="shared" si="4"/>
        <v>1</v>
      </c>
      <c r="BJ319" s="23"/>
      <c r="BZ319" s="22"/>
      <c r="CA319" s="22"/>
      <c r="CB319" s="22"/>
      <c r="CC319" s="22"/>
      <c r="CD319" s="24"/>
      <c r="CE319" s="24"/>
    </row>
    <row r="320" spans="1:83" x14ac:dyDescent="0.2">
      <c r="A320" s="67">
        <v>319</v>
      </c>
      <c r="B320" s="26" t="s">
        <v>77</v>
      </c>
      <c r="C320" s="6" t="s">
        <v>464</v>
      </c>
      <c r="D320" s="8" t="s">
        <v>1136</v>
      </c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54">
        <v>20</v>
      </c>
      <c r="AL320" s="86"/>
      <c r="AM320" s="86"/>
      <c r="AN320" s="86"/>
      <c r="AO320" s="86"/>
      <c r="AP320" s="86"/>
      <c r="AQ320" s="86"/>
      <c r="AR320" s="86"/>
      <c r="AS320" s="86"/>
      <c r="AT320" s="54"/>
      <c r="AU320" s="21">
        <f>IF(AV320&lt;6,SUM(E320:AT320),SUM(LARGE(E320:AT320,{1;2;3;4;5;6})))</f>
        <v>20</v>
      </c>
      <c r="AV320" s="55">
        <f t="shared" si="4"/>
        <v>1</v>
      </c>
      <c r="BJ320" s="23"/>
      <c r="BZ320" s="22"/>
      <c r="CA320" s="22"/>
      <c r="CB320" s="22"/>
      <c r="CC320" s="22"/>
      <c r="CD320" s="24"/>
      <c r="CE320" s="24"/>
    </row>
    <row r="321" spans="1:83" x14ac:dyDescent="0.2">
      <c r="A321" s="67">
        <v>320</v>
      </c>
      <c r="B321" s="26" t="s">
        <v>77</v>
      </c>
      <c r="C321" s="6" t="s">
        <v>464</v>
      </c>
      <c r="D321" s="37" t="s">
        <v>761</v>
      </c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>
        <v>20</v>
      </c>
      <c r="AL321" s="29"/>
      <c r="AM321" s="29"/>
      <c r="AN321" s="29"/>
      <c r="AO321" s="29"/>
      <c r="AP321" s="29"/>
      <c r="AQ321" s="29"/>
      <c r="AR321" s="29"/>
      <c r="AS321" s="29"/>
      <c r="AT321" s="54"/>
      <c r="AU321" s="21">
        <f>IF(AV321&lt;6,SUM(E321:AT321),SUM(LARGE(E321:AT321,{1;2;3;4;5;6})))</f>
        <v>20</v>
      </c>
      <c r="AV321" s="55">
        <f t="shared" si="4"/>
        <v>1</v>
      </c>
      <c r="BJ321" s="23"/>
      <c r="BZ321" s="22"/>
      <c r="CA321" s="22"/>
      <c r="CB321" s="22"/>
      <c r="CC321" s="22"/>
      <c r="CD321" s="24"/>
      <c r="CE321" s="24"/>
    </row>
    <row r="322" spans="1:83" x14ac:dyDescent="0.2">
      <c r="A322" s="67">
        <v>321</v>
      </c>
      <c r="B322" s="6" t="s">
        <v>88</v>
      </c>
      <c r="C322" s="6" t="s">
        <v>464</v>
      </c>
      <c r="D322" s="6" t="s">
        <v>539</v>
      </c>
      <c r="E322" s="29"/>
      <c r="F322" s="29"/>
      <c r="G322" s="29"/>
      <c r="H322" s="29"/>
      <c r="I322" s="29"/>
      <c r="J322" s="29"/>
      <c r="K322" s="29"/>
      <c r="L322" s="29">
        <v>3</v>
      </c>
      <c r="M322" s="29"/>
      <c r="N322" s="29">
        <v>5</v>
      </c>
      <c r="O322" s="29"/>
      <c r="P322" s="29"/>
      <c r="Q322" s="29"/>
      <c r="R322" s="29"/>
      <c r="S322" s="29"/>
      <c r="T322" s="29"/>
      <c r="U322" s="29">
        <v>10</v>
      </c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48"/>
      <c r="AU322" s="21">
        <f>IF(AV322&lt;6,SUM(E322:AT322),SUM(LARGE(E322:AT322,{1;2;3;4;5;6})))</f>
        <v>18</v>
      </c>
      <c r="AV322" s="55">
        <f t="shared" ref="AV322:AV385" si="5">COUNT(E322:AT322)</f>
        <v>3</v>
      </c>
      <c r="BJ322" s="23"/>
      <c r="BZ322" s="22"/>
      <c r="CA322" s="22"/>
      <c r="CB322" s="22"/>
      <c r="CC322" s="22"/>
      <c r="CD322" s="24"/>
      <c r="CE322" s="24"/>
    </row>
    <row r="323" spans="1:83" x14ac:dyDescent="0.2">
      <c r="A323" s="67">
        <v>322</v>
      </c>
      <c r="B323" s="26" t="s">
        <v>77</v>
      </c>
      <c r="C323" s="6" t="s">
        <v>262</v>
      </c>
      <c r="D323" s="37" t="s">
        <v>946</v>
      </c>
      <c r="E323" s="29"/>
      <c r="F323" s="29">
        <v>10</v>
      </c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>
        <v>8</v>
      </c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54"/>
      <c r="AU323" s="21">
        <f>IF(AV323&lt;6,SUM(E323:AT323),SUM(LARGE(E323:AT323,{1;2;3;4;5;6})))</f>
        <v>18</v>
      </c>
      <c r="AV323" s="55">
        <f t="shared" si="5"/>
        <v>2</v>
      </c>
      <c r="BJ323" s="23"/>
      <c r="BZ323" s="22"/>
      <c r="CA323" s="22"/>
      <c r="CB323" s="22"/>
      <c r="CC323" s="22"/>
      <c r="CD323" s="24"/>
      <c r="CE323" s="24"/>
    </row>
    <row r="324" spans="1:83" x14ac:dyDescent="0.2">
      <c r="A324" s="67">
        <v>323</v>
      </c>
      <c r="B324" s="6" t="s">
        <v>77</v>
      </c>
      <c r="C324" s="6" t="s">
        <v>262</v>
      </c>
      <c r="D324" s="6" t="s">
        <v>550</v>
      </c>
      <c r="E324" s="29"/>
      <c r="F324" s="29"/>
      <c r="G324" s="29"/>
      <c r="H324" s="29"/>
      <c r="I324" s="29"/>
      <c r="J324" s="29"/>
      <c r="K324" s="29"/>
      <c r="L324" s="29">
        <v>17</v>
      </c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48"/>
      <c r="AU324" s="21">
        <f>IF(AV324&lt;6,SUM(E324:AT324),SUM(LARGE(E324:AT324,{1;2;3;4;5;6})))</f>
        <v>17</v>
      </c>
      <c r="AV324" s="55">
        <f t="shared" si="5"/>
        <v>1</v>
      </c>
      <c r="BJ324" s="23"/>
      <c r="BZ324" s="22"/>
      <c r="CA324" s="22"/>
      <c r="CB324" s="22"/>
      <c r="CC324" s="22"/>
      <c r="CD324" s="24"/>
      <c r="CE324" s="24"/>
    </row>
    <row r="325" spans="1:83" x14ac:dyDescent="0.2">
      <c r="A325" s="67">
        <v>324</v>
      </c>
      <c r="B325" s="26" t="s">
        <v>77</v>
      </c>
      <c r="C325" s="26" t="s">
        <v>85</v>
      </c>
      <c r="D325" s="37" t="s">
        <v>489</v>
      </c>
      <c r="E325" s="85"/>
      <c r="F325" s="29">
        <v>17</v>
      </c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54"/>
      <c r="AU325" s="21">
        <f>IF(AV325&lt;6,SUM(E325:AT325),SUM(LARGE(E325:AT325,{1;2;3;4;5;6})))</f>
        <v>17</v>
      </c>
      <c r="AV325" s="55">
        <f t="shared" si="5"/>
        <v>1</v>
      </c>
      <c r="BJ325" s="23"/>
      <c r="BZ325" s="22"/>
      <c r="CA325" s="22"/>
      <c r="CB325" s="22"/>
      <c r="CC325" s="22"/>
      <c r="CD325" s="24"/>
      <c r="CE325" s="24"/>
    </row>
    <row r="326" spans="1:83" x14ac:dyDescent="0.2">
      <c r="A326" s="67">
        <v>325</v>
      </c>
      <c r="B326" s="26" t="s">
        <v>77</v>
      </c>
      <c r="C326" s="6" t="s">
        <v>1150</v>
      </c>
      <c r="D326" s="6" t="s">
        <v>355</v>
      </c>
      <c r="E326" s="29"/>
      <c r="F326" s="29">
        <v>17</v>
      </c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54"/>
      <c r="AU326" s="21">
        <f>IF(AV326&lt;6,SUM(E326:AT326),SUM(LARGE(E326:AT326,{1;2;3;4;5;6})))</f>
        <v>17</v>
      </c>
      <c r="AV326" s="55">
        <f t="shared" si="5"/>
        <v>1</v>
      </c>
      <c r="BJ326" s="23"/>
      <c r="BZ326" s="22"/>
      <c r="CA326" s="22"/>
      <c r="CB326" s="22"/>
      <c r="CC326" s="22"/>
      <c r="CD326" s="24"/>
      <c r="CE326" s="24"/>
    </row>
    <row r="327" spans="1:83" x14ac:dyDescent="0.2">
      <c r="A327" s="67">
        <v>326</v>
      </c>
      <c r="B327" s="6" t="s">
        <v>77</v>
      </c>
      <c r="C327" s="6" t="s">
        <v>137</v>
      </c>
      <c r="D327" s="6" t="s">
        <v>105</v>
      </c>
      <c r="E327" s="29"/>
      <c r="F327" s="29"/>
      <c r="G327" s="29"/>
      <c r="H327" s="29"/>
      <c r="I327" s="29"/>
      <c r="J327" s="29"/>
      <c r="K327" s="29"/>
      <c r="L327" s="29">
        <v>17</v>
      </c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54"/>
      <c r="AU327" s="21">
        <f>IF(AV327&lt;6,SUM(E327:AT327),SUM(LARGE(E327:AT327,{1;2;3;4;5;6})))</f>
        <v>17</v>
      </c>
      <c r="AV327" s="55">
        <f t="shared" si="5"/>
        <v>1</v>
      </c>
      <c r="BJ327" s="23"/>
      <c r="BZ327" s="22"/>
      <c r="CA327" s="22"/>
      <c r="CB327" s="22"/>
      <c r="CC327" s="22"/>
      <c r="CD327" s="24"/>
      <c r="CE327" s="24"/>
    </row>
    <row r="328" spans="1:83" x14ac:dyDescent="0.2">
      <c r="A328" s="67">
        <v>327</v>
      </c>
      <c r="B328" s="26" t="s">
        <v>88</v>
      </c>
      <c r="C328" s="6" t="s">
        <v>464</v>
      </c>
      <c r="D328" s="6" t="s">
        <v>909</v>
      </c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30">
        <v>17</v>
      </c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48"/>
      <c r="AU328" s="21">
        <f>IF(AV328&lt;6,SUM(E328:AT328),SUM(LARGE(E328:AT328,{1;2;3;4;5;6})))</f>
        <v>17</v>
      </c>
      <c r="AV328" s="55">
        <f t="shared" si="5"/>
        <v>1</v>
      </c>
      <c r="BJ328" s="23"/>
      <c r="BZ328" s="22"/>
      <c r="CA328" s="22"/>
      <c r="CB328" s="22"/>
      <c r="CC328" s="22"/>
      <c r="CD328" s="24"/>
      <c r="CE328" s="24"/>
    </row>
    <row r="329" spans="1:83" x14ac:dyDescent="0.2">
      <c r="A329" s="67">
        <v>328</v>
      </c>
      <c r="B329" s="26" t="s">
        <v>88</v>
      </c>
      <c r="C329" s="6" t="s">
        <v>464</v>
      </c>
      <c r="D329" s="8" t="s">
        <v>910</v>
      </c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29">
        <v>17</v>
      </c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54"/>
      <c r="AU329" s="21">
        <f>IF(AV329&lt;6,SUM(E329:AT329),SUM(LARGE(E329:AT329,{1;2;3;4;5;6})))</f>
        <v>17</v>
      </c>
      <c r="AV329" s="55">
        <f t="shared" si="5"/>
        <v>1</v>
      </c>
      <c r="BJ329" s="23"/>
      <c r="BZ329" s="22"/>
      <c r="CA329" s="22"/>
      <c r="CB329" s="22"/>
      <c r="CC329" s="22"/>
      <c r="CD329" s="24"/>
      <c r="CE329" s="24"/>
    </row>
    <row r="330" spans="1:83" x14ac:dyDescent="0.2">
      <c r="A330" s="67">
        <v>329</v>
      </c>
      <c r="B330" s="26" t="s">
        <v>77</v>
      </c>
      <c r="C330" s="6" t="s">
        <v>192</v>
      </c>
      <c r="D330" s="6" t="s">
        <v>1189</v>
      </c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>
        <v>17</v>
      </c>
      <c r="AO330" s="54"/>
      <c r="AP330" s="54"/>
      <c r="AQ330" s="54"/>
      <c r="AR330" s="54"/>
      <c r="AS330" s="54"/>
      <c r="AT330" s="54"/>
      <c r="AU330" s="21">
        <f>IF(AV330&lt;6,SUM(E330:AT330),SUM(LARGE(E330:AT330,{1;2;3;4;5;6})))</f>
        <v>17</v>
      </c>
      <c r="AV330" s="55">
        <f t="shared" si="5"/>
        <v>1</v>
      </c>
      <c r="BJ330" s="23"/>
      <c r="BZ330" s="22"/>
      <c r="CA330" s="22"/>
      <c r="CB330" s="22"/>
      <c r="CC330" s="22"/>
      <c r="CD330" s="24"/>
      <c r="CE330" s="24"/>
    </row>
    <row r="331" spans="1:83" x14ac:dyDescent="0.2">
      <c r="A331" s="67">
        <v>330</v>
      </c>
      <c r="B331" s="26" t="s">
        <v>77</v>
      </c>
      <c r="C331" s="6" t="s">
        <v>192</v>
      </c>
      <c r="D331" s="26" t="s">
        <v>1190</v>
      </c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>
        <v>17</v>
      </c>
      <c r="AO331" s="29"/>
      <c r="AP331" s="29"/>
      <c r="AQ331" s="29"/>
      <c r="AR331" s="29"/>
      <c r="AS331" s="29"/>
      <c r="AT331" s="54"/>
      <c r="AU331" s="21">
        <f>IF(AV331&lt;6,SUM(E331:AT331),SUM(LARGE(E331:AT331,{1;2;3;4;5;6})))</f>
        <v>17</v>
      </c>
      <c r="AV331" s="55">
        <f t="shared" si="5"/>
        <v>1</v>
      </c>
      <c r="BJ331" s="23"/>
      <c r="BZ331" s="22"/>
      <c r="CA331" s="22"/>
      <c r="CB331" s="22"/>
      <c r="CC331" s="22"/>
      <c r="CD331" s="24"/>
      <c r="CE331" s="24"/>
    </row>
    <row r="332" spans="1:83" x14ac:dyDescent="0.2">
      <c r="A332" s="67">
        <v>331</v>
      </c>
      <c r="B332" s="6" t="s">
        <v>77</v>
      </c>
      <c r="C332" s="6" t="s">
        <v>78</v>
      </c>
      <c r="D332" s="6" t="s">
        <v>569</v>
      </c>
      <c r="E332" s="29"/>
      <c r="F332" s="29"/>
      <c r="G332" s="29"/>
      <c r="H332" s="29"/>
      <c r="I332" s="29"/>
      <c r="J332" s="29"/>
      <c r="K332" s="29"/>
      <c r="L332" s="29">
        <v>4</v>
      </c>
      <c r="M332" s="29"/>
      <c r="N332" s="29">
        <v>4</v>
      </c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85">
        <v>0</v>
      </c>
      <c r="AG332" s="85"/>
      <c r="AH332" s="85"/>
      <c r="AI332" s="85"/>
      <c r="AJ332" s="85"/>
      <c r="AK332" s="29">
        <v>7</v>
      </c>
      <c r="AL332" s="85"/>
      <c r="AM332" s="85"/>
      <c r="AN332" s="85"/>
      <c r="AO332" s="85"/>
      <c r="AP332" s="85"/>
      <c r="AQ332" s="85"/>
      <c r="AR332" s="85"/>
      <c r="AS332" s="85"/>
      <c r="AT332" s="48"/>
      <c r="AU332" s="21">
        <f>IF(AV332&lt;6,SUM(E332:AT332),SUM(LARGE(E332:AT332,{1;2;3;4;5;6})))</f>
        <v>15</v>
      </c>
      <c r="AV332" s="55">
        <f t="shared" si="5"/>
        <v>4</v>
      </c>
      <c r="BJ332" s="23"/>
      <c r="BZ332" s="22"/>
      <c r="CA332" s="22"/>
      <c r="CB332" s="22"/>
      <c r="CC332" s="22"/>
      <c r="CD332" s="24"/>
      <c r="CE332" s="24"/>
    </row>
    <row r="333" spans="1:83" x14ac:dyDescent="0.2">
      <c r="A333" s="67">
        <v>332</v>
      </c>
      <c r="B333" s="26" t="s">
        <v>100</v>
      </c>
      <c r="C333" s="6" t="s">
        <v>263</v>
      </c>
      <c r="D333" s="8" t="s">
        <v>852</v>
      </c>
      <c r="E333" s="54"/>
      <c r="F333" s="54"/>
      <c r="G333" s="54"/>
      <c r="H333" s="54"/>
      <c r="I333" s="54"/>
      <c r="J333" s="54"/>
      <c r="K333" s="54"/>
      <c r="L333" s="54">
        <v>7</v>
      </c>
      <c r="M333" s="54"/>
      <c r="N333" s="54"/>
      <c r="O333" s="54"/>
      <c r="P333" s="54"/>
      <c r="Q333" s="54"/>
      <c r="R333" s="54">
        <v>8</v>
      </c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21">
        <f>IF(AV333&lt;6,SUM(E333:AT333),SUM(LARGE(E333:AT333,{1;2;3;4;5;6})))</f>
        <v>15</v>
      </c>
      <c r="AV333" s="55">
        <f t="shared" si="5"/>
        <v>2</v>
      </c>
      <c r="BJ333" s="23"/>
      <c r="BZ333" s="22"/>
      <c r="CA333" s="22"/>
      <c r="CB333" s="22"/>
      <c r="CC333" s="22"/>
      <c r="CD333" s="24"/>
      <c r="CE333" s="24"/>
    </row>
    <row r="334" spans="1:83" x14ac:dyDescent="0.2">
      <c r="A334" s="67">
        <v>333</v>
      </c>
      <c r="B334" s="26" t="s">
        <v>77</v>
      </c>
      <c r="C334" s="6" t="s">
        <v>85</v>
      </c>
      <c r="D334" s="8" t="s">
        <v>494</v>
      </c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>
        <v>8</v>
      </c>
      <c r="AE334" s="29"/>
      <c r="AF334" s="29"/>
      <c r="AG334" s="29"/>
      <c r="AH334" s="29"/>
      <c r="AI334" s="29"/>
      <c r="AJ334" s="29"/>
      <c r="AK334" s="29"/>
      <c r="AL334" s="29"/>
      <c r="AM334" s="29"/>
      <c r="AN334" s="29">
        <v>7</v>
      </c>
      <c r="AO334" s="29"/>
      <c r="AP334" s="29"/>
      <c r="AQ334" s="29"/>
      <c r="AR334" s="29"/>
      <c r="AS334" s="29"/>
      <c r="AT334" s="54"/>
      <c r="AU334" s="21">
        <f>IF(AV334&lt;6,SUM(E334:AT334),SUM(LARGE(E334:AT334,{1;2;3;4;5;6})))</f>
        <v>15</v>
      </c>
      <c r="AV334" s="55">
        <f t="shared" si="5"/>
        <v>2</v>
      </c>
      <c r="BJ334" s="23"/>
      <c r="BZ334" s="22"/>
      <c r="CA334" s="22"/>
      <c r="CB334" s="22"/>
      <c r="CC334" s="22"/>
      <c r="CD334" s="24"/>
      <c r="CE334" s="24"/>
    </row>
    <row r="335" spans="1:83" x14ac:dyDescent="0.2">
      <c r="A335" s="67">
        <v>334</v>
      </c>
      <c r="B335" s="6" t="s">
        <v>77</v>
      </c>
      <c r="C335" s="6" t="s">
        <v>464</v>
      </c>
      <c r="D335" s="6" t="s">
        <v>1063</v>
      </c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>
        <v>8</v>
      </c>
      <c r="AE335" s="29"/>
      <c r="AF335" s="29"/>
      <c r="AG335" s="29"/>
      <c r="AH335" s="29"/>
      <c r="AI335" s="29"/>
      <c r="AJ335" s="29"/>
      <c r="AK335" s="29"/>
      <c r="AL335" s="29"/>
      <c r="AM335" s="29"/>
      <c r="AN335" s="29">
        <v>7</v>
      </c>
      <c r="AO335" s="29"/>
      <c r="AP335" s="29"/>
      <c r="AQ335" s="29"/>
      <c r="AR335" s="29"/>
      <c r="AS335" s="29"/>
      <c r="AT335" s="48"/>
      <c r="AU335" s="21">
        <f>IF(AV335&lt;6,SUM(E335:AT335),SUM(LARGE(E335:AT335,{1;2;3;4;5;6})))</f>
        <v>15</v>
      </c>
      <c r="AV335" s="55">
        <f t="shared" si="5"/>
        <v>2</v>
      </c>
      <c r="BJ335" s="23"/>
      <c r="BZ335" s="22"/>
      <c r="CA335" s="22"/>
      <c r="CB335" s="22"/>
      <c r="CC335" s="22"/>
      <c r="CD335" s="24"/>
      <c r="CE335" s="24"/>
    </row>
    <row r="336" spans="1:83" x14ac:dyDescent="0.2">
      <c r="A336" s="67">
        <v>335</v>
      </c>
      <c r="B336" s="26" t="s">
        <v>77</v>
      </c>
      <c r="C336" s="6" t="s">
        <v>464</v>
      </c>
      <c r="D336" s="8" t="s">
        <v>943</v>
      </c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>
        <v>4</v>
      </c>
      <c r="V336" s="29"/>
      <c r="W336" s="29"/>
      <c r="X336" s="29"/>
      <c r="Y336" s="29"/>
      <c r="Z336" s="29"/>
      <c r="AA336" s="29">
        <v>4</v>
      </c>
      <c r="AB336" s="29"/>
      <c r="AC336" s="29"/>
      <c r="AD336" s="29"/>
      <c r="AE336" s="29"/>
      <c r="AF336" s="29"/>
      <c r="AG336" s="29"/>
      <c r="AH336" s="29">
        <v>6</v>
      </c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54"/>
      <c r="AU336" s="21">
        <f>IF(AV336&lt;6,SUM(E336:AT336),SUM(LARGE(E336:AT336,{1;2;3;4;5;6})))</f>
        <v>14</v>
      </c>
      <c r="AV336" s="55">
        <f t="shared" si="5"/>
        <v>3</v>
      </c>
      <c r="BJ336" s="23"/>
      <c r="BZ336" s="22"/>
      <c r="CA336" s="22"/>
      <c r="CB336" s="22"/>
      <c r="CC336" s="22"/>
      <c r="CD336" s="24"/>
      <c r="CE336" s="24"/>
    </row>
    <row r="337" spans="1:83" x14ac:dyDescent="0.2">
      <c r="A337" s="67">
        <v>336</v>
      </c>
      <c r="B337" s="26" t="s">
        <v>77</v>
      </c>
      <c r="C337" s="6" t="s">
        <v>464</v>
      </c>
      <c r="D337" s="6" t="s">
        <v>599</v>
      </c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>
        <v>14</v>
      </c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48"/>
      <c r="AU337" s="21">
        <f>IF(AV337&lt;6,SUM(E337:AT337),SUM(LARGE(E337:AT337,{1;2;3;4;5;6})))</f>
        <v>14</v>
      </c>
      <c r="AV337" s="55">
        <f t="shared" si="5"/>
        <v>1</v>
      </c>
      <c r="BJ337" s="23"/>
      <c r="BZ337" s="22"/>
      <c r="CA337" s="22"/>
      <c r="CB337" s="22"/>
      <c r="CC337" s="22"/>
      <c r="CD337" s="24"/>
      <c r="CE337" s="24"/>
    </row>
    <row r="338" spans="1:83" x14ac:dyDescent="0.2">
      <c r="A338" s="67">
        <v>337</v>
      </c>
      <c r="B338" s="26" t="s">
        <v>77</v>
      </c>
      <c r="C338" s="6" t="s">
        <v>464</v>
      </c>
      <c r="D338" s="8" t="s">
        <v>675</v>
      </c>
      <c r="E338" s="29">
        <v>14</v>
      </c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54"/>
      <c r="AU338" s="21">
        <f>IF(AV338&lt;6,SUM(E338:AT338),SUM(LARGE(E338:AT338,{1;2;3;4;5;6})))</f>
        <v>14</v>
      </c>
      <c r="AV338" s="55">
        <f t="shared" si="5"/>
        <v>1</v>
      </c>
      <c r="BJ338" s="23"/>
      <c r="BZ338" s="22"/>
      <c r="CA338" s="22"/>
      <c r="CB338" s="22"/>
      <c r="CC338" s="22"/>
      <c r="CD338" s="24"/>
      <c r="CE338" s="24"/>
    </row>
    <row r="339" spans="1:83" x14ac:dyDescent="0.2">
      <c r="A339" s="67">
        <v>338</v>
      </c>
      <c r="B339" s="26" t="s">
        <v>77</v>
      </c>
      <c r="C339" s="6" t="s">
        <v>464</v>
      </c>
      <c r="D339" s="6" t="s">
        <v>1024</v>
      </c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>
        <v>14</v>
      </c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54"/>
      <c r="AU339" s="21">
        <f>IF(AV339&lt;6,SUM(E339:AT339),SUM(LARGE(E339:AT339,{1;2;3;4;5;6})))</f>
        <v>14</v>
      </c>
      <c r="AV339" s="55">
        <f t="shared" si="5"/>
        <v>1</v>
      </c>
      <c r="BJ339" s="23"/>
      <c r="BZ339" s="22"/>
      <c r="CA339" s="22"/>
      <c r="CB339" s="22"/>
      <c r="CC339" s="22"/>
      <c r="CD339" s="24"/>
      <c r="CE339" s="24"/>
    </row>
    <row r="340" spans="1:83" x14ac:dyDescent="0.2">
      <c r="A340" s="67">
        <v>339</v>
      </c>
      <c r="B340" s="6" t="s">
        <v>77</v>
      </c>
      <c r="C340" s="6" t="s">
        <v>1229</v>
      </c>
      <c r="D340" s="6" t="s">
        <v>1109</v>
      </c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29">
        <v>14</v>
      </c>
      <c r="AP340" s="29"/>
      <c r="AQ340" s="29"/>
      <c r="AR340" s="29"/>
      <c r="AS340" s="29"/>
      <c r="AT340" s="48"/>
      <c r="AU340" s="21">
        <f>IF(AV340&lt;6,SUM(E340:AT340),SUM(LARGE(E340:AT340,{1;2;3;4;5;6})))</f>
        <v>14</v>
      </c>
      <c r="AV340" s="55">
        <f t="shared" si="5"/>
        <v>1</v>
      </c>
      <c r="BJ340" s="23"/>
      <c r="BZ340" s="22"/>
      <c r="CA340" s="22"/>
      <c r="CB340" s="22"/>
      <c r="CC340" s="22"/>
      <c r="CD340" s="24"/>
      <c r="CE340" s="24"/>
    </row>
    <row r="341" spans="1:83" x14ac:dyDescent="0.2">
      <c r="A341" s="67">
        <v>340</v>
      </c>
      <c r="B341" s="6" t="s">
        <v>77</v>
      </c>
      <c r="C341" s="6" t="s">
        <v>78</v>
      </c>
      <c r="D341" s="6" t="s">
        <v>1209</v>
      </c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29">
        <v>14</v>
      </c>
      <c r="AP341" s="29"/>
      <c r="AQ341" s="29"/>
      <c r="AR341" s="29"/>
      <c r="AS341" s="29"/>
      <c r="AT341" s="48"/>
      <c r="AU341" s="21">
        <f>IF(AV341&lt;6,SUM(E341:AT341),SUM(LARGE(E341:AT341,{1;2;3;4;5;6})))</f>
        <v>14</v>
      </c>
      <c r="AV341" s="55">
        <f t="shared" si="5"/>
        <v>1</v>
      </c>
      <c r="BJ341" s="23"/>
      <c r="BZ341" s="22"/>
      <c r="CA341" s="22"/>
      <c r="CB341" s="22"/>
      <c r="CC341" s="22"/>
      <c r="CD341" s="24"/>
      <c r="CE341" s="24"/>
    </row>
    <row r="342" spans="1:83" x14ac:dyDescent="0.2">
      <c r="A342" s="67">
        <v>341</v>
      </c>
      <c r="B342" s="26" t="s">
        <v>77</v>
      </c>
      <c r="C342" s="6" t="s">
        <v>78</v>
      </c>
      <c r="D342" s="8" t="s">
        <v>366</v>
      </c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29">
        <v>12</v>
      </c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54"/>
      <c r="AU342" s="21">
        <f>IF(AV342&lt;6,SUM(E342:AT342),SUM(LARGE(E342:AT342,{1;2;3;4;5;6})))</f>
        <v>12</v>
      </c>
      <c r="AV342" s="55">
        <f t="shared" si="5"/>
        <v>1</v>
      </c>
      <c r="BJ342" s="23"/>
      <c r="BZ342" s="22"/>
      <c r="CA342" s="22"/>
      <c r="CB342" s="22"/>
      <c r="CC342" s="22"/>
      <c r="CD342" s="24"/>
      <c r="CE342" s="24"/>
    </row>
    <row r="343" spans="1:83" x14ac:dyDescent="0.2">
      <c r="A343" s="67">
        <v>342</v>
      </c>
      <c r="B343" s="6" t="s">
        <v>77</v>
      </c>
      <c r="C343" s="6" t="s">
        <v>464</v>
      </c>
      <c r="D343" s="6" t="s">
        <v>225</v>
      </c>
      <c r="E343" s="29"/>
      <c r="F343" s="29">
        <v>12</v>
      </c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48"/>
      <c r="AU343" s="21">
        <f>IF(AV343&lt;6,SUM(E343:AT343),SUM(LARGE(E343:AT343,{1;2;3;4;5;6})))</f>
        <v>12</v>
      </c>
      <c r="AV343" s="55">
        <f t="shared" si="5"/>
        <v>1</v>
      </c>
      <c r="BJ343" s="23"/>
      <c r="BZ343" s="22"/>
      <c r="CA343" s="22"/>
      <c r="CB343" s="22"/>
      <c r="CC343" s="22"/>
      <c r="CD343" s="24"/>
      <c r="CE343" s="24"/>
    </row>
    <row r="344" spans="1:83" x14ac:dyDescent="0.2">
      <c r="A344" s="67">
        <v>343</v>
      </c>
      <c r="B344" s="26" t="s">
        <v>77</v>
      </c>
      <c r="C344" s="6" t="s">
        <v>82</v>
      </c>
      <c r="D344" s="6" t="s">
        <v>911</v>
      </c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54">
        <v>12</v>
      </c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21">
        <f>IF(AV344&lt;6,SUM(E344:AT344),SUM(LARGE(E344:AT344,{1;2;3;4;5;6})))</f>
        <v>12</v>
      </c>
      <c r="AV344" s="55">
        <f t="shared" si="5"/>
        <v>1</v>
      </c>
      <c r="BJ344" s="23"/>
      <c r="BZ344" s="22"/>
      <c r="CA344" s="22"/>
      <c r="CB344" s="22"/>
      <c r="CC344" s="22"/>
      <c r="CD344" s="24"/>
      <c r="CE344" s="24"/>
    </row>
    <row r="345" spans="1:83" x14ac:dyDescent="0.2">
      <c r="A345" s="67">
        <v>344</v>
      </c>
      <c r="B345" s="6" t="s">
        <v>77</v>
      </c>
      <c r="C345" s="6" t="s">
        <v>464</v>
      </c>
      <c r="D345" s="6" t="s">
        <v>912</v>
      </c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>
        <v>12</v>
      </c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48"/>
      <c r="AU345" s="21">
        <f>IF(AV345&lt;6,SUM(E345:AT345),SUM(LARGE(E345:AT345,{1;2;3;4;5;6})))</f>
        <v>12</v>
      </c>
      <c r="AV345" s="55">
        <f t="shared" si="5"/>
        <v>1</v>
      </c>
      <c r="BJ345" s="23"/>
      <c r="BZ345" s="22"/>
      <c r="CA345" s="22"/>
      <c r="CB345" s="22"/>
      <c r="CC345" s="22"/>
      <c r="CD345" s="24"/>
      <c r="CE345" s="24"/>
    </row>
    <row r="346" spans="1:83" x14ac:dyDescent="0.2">
      <c r="A346" s="67">
        <v>345</v>
      </c>
      <c r="B346" s="26" t="s">
        <v>77</v>
      </c>
      <c r="C346" s="6" t="s">
        <v>464</v>
      </c>
      <c r="D346" s="6" t="s">
        <v>1138</v>
      </c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>
        <v>12</v>
      </c>
      <c r="AL346" s="29"/>
      <c r="AM346" s="29"/>
      <c r="AN346" s="29"/>
      <c r="AO346" s="29"/>
      <c r="AP346" s="29"/>
      <c r="AQ346" s="29"/>
      <c r="AR346" s="29"/>
      <c r="AS346" s="29"/>
      <c r="AT346" s="54"/>
      <c r="AU346" s="21">
        <f>IF(AV346&lt;6,SUM(E346:AT346),SUM(LARGE(E346:AT346,{1;2;3;4;5;6})))</f>
        <v>12</v>
      </c>
      <c r="AV346" s="55">
        <f t="shared" si="5"/>
        <v>1</v>
      </c>
      <c r="BJ346" s="23"/>
      <c r="BZ346" s="22"/>
      <c r="CA346" s="22"/>
      <c r="CB346" s="22"/>
      <c r="CC346" s="22"/>
      <c r="CD346" s="24"/>
      <c r="CE346" s="24"/>
    </row>
    <row r="347" spans="1:83" x14ac:dyDescent="0.2">
      <c r="A347" s="67">
        <v>346</v>
      </c>
      <c r="B347" s="26" t="s">
        <v>77</v>
      </c>
      <c r="C347" s="26" t="s">
        <v>1229</v>
      </c>
      <c r="D347" s="26" t="s">
        <v>886</v>
      </c>
      <c r="E347" s="29"/>
      <c r="F347" s="29"/>
      <c r="G347" s="29"/>
      <c r="H347" s="29"/>
      <c r="I347" s="29"/>
      <c r="J347" s="29"/>
      <c r="K347" s="29"/>
      <c r="L347" s="29"/>
      <c r="M347" s="29"/>
      <c r="N347" s="29">
        <v>4</v>
      </c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85">
        <v>0</v>
      </c>
      <c r="AG347" s="85"/>
      <c r="AH347" s="85"/>
      <c r="AI347" s="85"/>
      <c r="AJ347" s="85"/>
      <c r="AK347" s="29">
        <v>7</v>
      </c>
      <c r="AL347" s="85"/>
      <c r="AM347" s="85"/>
      <c r="AN347" s="85"/>
      <c r="AO347" s="85"/>
      <c r="AP347" s="85"/>
      <c r="AQ347" s="85"/>
      <c r="AR347" s="85"/>
      <c r="AS347" s="85"/>
      <c r="AT347" s="48"/>
      <c r="AU347" s="21">
        <f>IF(AV347&lt;6,SUM(E347:AT347),SUM(LARGE(E347:AT347,{1;2;3;4;5;6})))</f>
        <v>11</v>
      </c>
      <c r="AV347" s="55">
        <f t="shared" si="5"/>
        <v>3</v>
      </c>
      <c r="BJ347" s="23"/>
      <c r="BZ347" s="22"/>
      <c r="CA347" s="22"/>
      <c r="CB347" s="22"/>
      <c r="CC347" s="22"/>
      <c r="CD347" s="24"/>
      <c r="CE347" s="24"/>
    </row>
    <row r="348" spans="1:83" x14ac:dyDescent="0.2">
      <c r="A348" s="67">
        <v>347</v>
      </c>
      <c r="B348" s="26" t="s">
        <v>77</v>
      </c>
      <c r="C348" s="6" t="s">
        <v>464</v>
      </c>
      <c r="D348" s="8" t="s">
        <v>519</v>
      </c>
      <c r="E348" s="86"/>
      <c r="F348" s="86"/>
      <c r="G348" s="86"/>
      <c r="H348" s="86"/>
      <c r="I348" s="54">
        <v>10.7</v>
      </c>
      <c r="J348" s="54"/>
      <c r="K348" s="54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54"/>
      <c r="AU348" s="21">
        <f>IF(AV348&lt;6,SUM(E348:AT348),SUM(LARGE(E348:AT348,{1;2;3;4;5;6})))</f>
        <v>10.7</v>
      </c>
      <c r="AV348" s="55">
        <f t="shared" si="5"/>
        <v>1</v>
      </c>
      <c r="BJ348" s="23"/>
      <c r="BZ348" s="22"/>
      <c r="CA348" s="22"/>
      <c r="CB348" s="22"/>
      <c r="CC348" s="22"/>
      <c r="CD348" s="24"/>
      <c r="CE348" s="24"/>
    </row>
    <row r="349" spans="1:83" x14ac:dyDescent="0.2">
      <c r="A349" s="67">
        <v>348</v>
      </c>
      <c r="B349" s="26" t="s">
        <v>77</v>
      </c>
      <c r="C349" s="26" t="s">
        <v>1149</v>
      </c>
      <c r="D349" s="37" t="s">
        <v>820</v>
      </c>
      <c r="E349" s="29"/>
      <c r="F349" s="29"/>
      <c r="G349" s="29"/>
      <c r="H349" s="29"/>
      <c r="I349" s="29">
        <v>10.7</v>
      </c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54"/>
      <c r="AU349" s="21">
        <f>IF(AV349&lt;6,SUM(E349:AT349),SUM(LARGE(E349:AT349,{1;2;3;4;5;6})))</f>
        <v>10.7</v>
      </c>
      <c r="AV349" s="55">
        <f t="shared" si="5"/>
        <v>1</v>
      </c>
      <c r="BJ349" s="23"/>
      <c r="BZ349" s="22"/>
      <c r="CA349" s="22"/>
      <c r="CB349" s="22"/>
      <c r="CC349" s="22"/>
      <c r="CD349" s="24"/>
      <c r="CE349" s="24"/>
    </row>
    <row r="350" spans="1:83" x14ac:dyDescent="0.2">
      <c r="A350" s="67">
        <v>349</v>
      </c>
      <c r="B350" s="26" t="s">
        <v>77</v>
      </c>
      <c r="C350" s="26" t="s">
        <v>1149</v>
      </c>
      <c r="D350" s="6" t="s">
        <v>821</v>
      </c>
      <c r="E350" s="29"/>
      <c r="F350" s="29"/>
      <c r="G350" s="29"/>
      <c r="H350" s="29"/>
      <c r="I350" s="29">
        <v>10.7</v>
      </c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54"/>
      <c r="AU350" s="21">
        <f>IF(AV350&lt;6,SUM(E350:AT350),SUM(LARGE(E350:AT350,{1;2;3;4;5;6})))</f>
        <v>10.7</v>
      </c>
      <c r="AV350" s="55">
        <f t="shared" si="5"/>
        <v>1</v>
      </c>
      <c r="BJ350" s="23"/>
      <c r="BZ350" s="22"/>
      <c r="CA350" s="22"/>
      <c r="CB350" s="22"/>
      <c r="CC350" s="22"/>
      <c r="CD350" s="24"/>
      <c r="CE350" s="24"/>
    </row>
    <row r="351" spans="1:83" x14ac:dyDescent="0.2">
      <c r="A351" s="67">
        <v>350</v>
      </c>
      <c r="B351" s="26" t="s">
        <v>77</v>
      </c>
      <c r="C351" s="6" t="s">
        <v>718</v>
      </c>
      <c r="D351" s="6" t="s">
        <v>998</v>
      </c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>
        <v>6</v>
      </c>
      <c r="Z351" s="29"/>
      <c r="AA351" s="29">
        <v>4</v>
      </c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54"/>
      <c r="AU351" s="21">
        <f>IF(AV351&lt;6,SUM(E351:AT351),SUM(LARGE(E351:AT351,{1;2;3;4;5;6})))</f>
        <v>10</v>
      </c>
      <c r="AV351" s="55">
        <f t="shared" si="5"/>
        <v>2</v>
      </c>
      <c r="AW351" s="24"/>
      <c r="AX351" s="24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</row>
    <row r="352" spans="1:83" x14ac:dyDescent="0.2">
      <c r="A352" s="67">
        <v>351</v>
      </c>
      <c r="B352" s="26" t="s">
        <v>77</v>
      </c>
      <c r="C352" s="6" t="s">
        <v>464</v>
      </c>
      <c r="D352" s="6" t="s">
        <v>1090</v>
      </c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29">
        <v>10</v>
      </c>
      <c r="AG352" s="29"/>
      <c r="AH352" s="29"/>
      <c r="AI352" s="29"/>
      <c r="AJ352" s="29"/>
      <c r="AK352" s="85">
        <v>0</v>
      </c>
      <c r="AL352" s="29"/>
      <c r="AM352" s="29"/>
      <c r="AN352" s="29"/>
      <c r="AO352" s="29"/>
      <c r="AP352" s="29"/>
      <c r="AQ352" s="29"/>
      <c r="AR352" s="29"/>
      <c r="AS352" s="29"/>
      <c r="AT352" s="54"/>
      <c r="AU352" s="21">
        <f>IF(AV352&lt;6,SUM(E352:AT352),SUM(LARGE(E352:AT352,{1;2;3;4;5;6})))</f>
        <v>10</v>
      </c>
      <c r="AV352" s="55">
        <f t="shared" si="5"/>
        <v>2</v>
      </c>
      <c r="BJ352" s="23"/>
      <c r="BZ352" s="22"/>
      <c r="CA352" s="22"/>
      <c r="CB352" s="22"/>
      <c r="CC352" s="22"/>
      <c r="CD352" s="24"/>
      <c r="CE352" s="24"/>
    </row>
    <row r="353" spans="1:83" x14ac:dyDescent="0.2">
      <c r="A353" s="67">
        <v>352</v>
      </c>
      <c r="B353" s="6" t="s">
        <v>77</v>
      </c>
      <c r="C353" s="6" t="s">
        <v>464</v>
      </c>
      <c r="D353" s="6" t="s">
        <v>1091</v>
      </c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29">
        <v>10</v>
      </c>
      <c r="AG353" s="29"/>
      <c r="AH353" s="29"/>
      <c r="AI353" s="29"/>
      <c r="AJ353" s="29"/>
      <c r="AK353" s="85">
        <v>0</v>
      </c>
      <c r="AL353" s="29"/>
      <c r="AM353" s="29"/>
      <c r="AN353" s="29"/>
      <c r="AO353" s="29"/>
      <c r="AP353" s="29"/>
      <c r="AQ353" s="29"/>
      <c r="AR353" s="29"/>
      <c r="AS353" s="29"/>
      <c r="AT353" s="48"/>
      <c r="AU353" s="21">
        <f>IF(AV353&lt;6,SUM(E353:AT353),SUM(LARGE(E353:AT353,{1;2;3;4;5;6})))</f>
        <v>10</v>
      </c>
      <c r="AV353" s="55">
        <f t="shared" si="5"/>
        <v>2</v>
      </c>
      <c r="BJ353" s="23"/>
      <c r="BZ353" s="22"/>
      <c r="CA353" s="22"/>
      <c r="CB353" s="22"/>
      <c r="CC353" s="22"/>
      <c r="CD353" s="24"/>
      <c r="CE353" s="24"/>
    </row>
    <row r="354" spans="1:83" x14ac:dyDescent="0.2">
      <c r="A354" s="67">
        <v>353</v>
      </c>
      <c r="B354" s="26" t="s">
        <v>77</v>
      </c>
      <c r="C354" s="6" t="s">
        <v>464</v>
      </c>
      <c r="D354" s="6" t="s">
        <v>697</v>
      </c>
      <c r="E354" s="54"/>
      <c r="F354" s="54"/>
      <c r="G354" s="54"/>
      <c r="H354" s="54"/>
      <c r="I354" s="54"/>
      <c r="J354" s="54"/>
      <c r="K354" s="54"/>
      <c r="L354" s="54"/>
      <c r="M354" s="54"/>
      <c r="N354" s="54">
        <v>10</v>
      </c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48"/>
      <c r="AU354" s="21">
        <f>IF(AV354&lt;6,SUM(E354:AT354),SUM(LARGE(E354:AT354,{1;2;3;4;5;6})))</f>
        <v>10</v>
      </c>
      <c r="AV354" s="55">
        <f t="shared" si="5"/>
        <v>1</v>
      </c>
      <c r="BJ354" s="23"/>
      <c r="BZ354" s="22"/>
      <c r="CA354" s="22"/>
      <c r="CB354" s="22"/>
      <c r="CC354" s="22"/>
      <c r="CD354" s="24"/>
      <c r="CE354" s="24"/>
    </row>
    <row r="355" spans="1:83" x14ac:dyDescent="0.2">
      <c r="A355" s="67">
        <v>354</v>
      </c>
      <c r="B355" s="26" t="s">
        <v>77</v>
      </c>
      <c r="C355" s="6" t="s">
        <v>464</v>
      </c>
      <c r="D355" s="6" t="s">
        <v>228</v>
      </c>
      <c r="E355" s="29"/>
      <c r="F355" s="29">
        <v>10</v>
      </c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54"/>
      <c r="AU355" s="21">
        <f>IF(AV355&lt;6,SUM(E355:AT355),SUM(LARGE(E355:AT355,{1;2;3;4;5;6})))</f>
        <v>10</v>
      </c>
      <c r="AV355" s="55">
        <f t="shared" si="5"/>
        <v>1</v>
      </c>
      <c r="BJ355" s="23"/>
      <c r="BZ355" s="22"/>
      <c r="CA355" s="22"/>
      <c r="CB355" s="22"/>
      <c r="CC355" s="22"/>
      <c r="CD355" s="24"/>
      <c r="CE355" s="24"/>
    </row>
    <row r="356" spans="1:83" x14ac:dyDescent="0.2">
      <c r="A356" s="67">
        <v>355</v>
      </c>
      <c r="B356" s="26" t="s">
        <v>77</v>
      </c>
      <c r="C356" s="6" t="s">
        <v>464</v>
      </c>
      <c r="D356" s="6" t="s">
        <v>430</v>
      </c>
      <c r="E356" s="86"/>
      <c r="F356" s="54">
        <v>10</v>
      </c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21">
        <f>IF(AV356&lt;6,SUM(E356:AT356),SUM(LARGE(E356:AT356,{1;2;3;4;5;6})))</f>
        <v>10</v>
      </c>
      <c r="AV356" s="55">
        <f t="shared" si="5"/>
        <v>1</v>
      </c>
      <c r="BJ356" s="23"/>
      <c r="BZ356" s="22"/>
      <c r="CA356" s="22"/>
      <c r="CB356" s="22"/>
      <c r="CC356" s="22"/>
      <c r="CD356" s="24"/>
      <c r="CE356" s="24"/>
    </row>
    <row r="357" spans="1:83" x14ac:dyDescent="0.2">
      <c r="A357" s="67">
        <v>356</v>
      </c>
      <c r="B357" s="26" t="s">
        <v>423</v>
      </c>
      <c r="C357" s="26" t="s">
        <v>464</v>
      </c>
      <c r="D357" s="37" t="s">
        <v>900</v>
      </c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>
        <v>10</v>
      </c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54"/>
      <c r="AU357" s="21">
        <f>IF(AV357&lt;6,SUM(E357:AT357),SUM(LARGE(E357:AT357,{1;2;3;4;5;6})))</f>
        <v>10</v>
      </c>
      <c r="AV357" s="55">
        <f t="shared" si="5"/>
        <v>1</v>
      </c>
      <c r="BJ357" s="23"/>
      <c r="BZ357" s="22"/>
      <c r="CA357" s="22"/>
      <c r="CB357" s="22"/>
      <c r="CC357" s="22"/>
      <c r="CD357" s="24"/>
      <c r="CE357" s="24"/>
    </row>
    <row r="358" spans="1:83" x14ac:dyDescent="0.2">
      <c r="A358" s="67">
        <v>357</v>
      </c>
      <c r="B358" s="26" t="s">
        <v>77</v>
      </c>
      <c r="C358" s="6" t="s">
        <v>79</v>
      </c>
      <c r="D358" s="6" t="s">
        <v>810</v>
      </c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29">
        <v>10</v>
      </c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30"/>
      <c r="AU358" s="21">
        <f>IF(AV358&lt;6,SUM(E358:AT358),SUM(LARGE(E358:AT358,{1;2;3;4;5;6})))</f>
        <v>10</v>
      </c>
      <c r="AV358" s="55">
        <f t="shared" si="5"/>
        <v>1</v>
      </c>
      <c r="BJ358" s="23"/>
      <c r="BZ358" s="22"/>
      <c r="CA358" s="22"/>
      <c r="CB358" s="22"/>
      <c r="CC358" s="22"/>
      <c r="CD358" s="24"/>
      <c r="CE358" s="24"/>
    </row>
    <row r="359" spans="1:83" x14ac:dyDescent="0.2">
      <c r="A359" s="67">
        <v>358</v>
      </c>
      <c r="B359" s="26" t="s">
        <v>77</v>
      </c>
      <c r="C359" s="6" t="s">
        <v>464</v>
      </c>
      <c r="D359" s="6" t="s">
        <v>913</v>
      </c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54">
        <v>10</v>
      </c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21">
        <f>IF(AV359&lt;6,SUM(E359:AT359),SUM(LARGE(E359:AT359,{1;2;3;4;5;6})))</f>
        <v>10</v>
      </c>
      <c r="AV359" s="55">
        <f t="shared" si="5"/>
        <v>1</v>
      </c>
      <c r="BJ359" s="23"/>
      <c r="BZ359" s="22"/>
      <c r="CA359" s="22"/>
      <c r="CB359" s="22"/>
      <c r="CC359" s="22"/>
      <c r="CD359" s="24"/>
      <c r="CE359" s="24"/>
    </row>
    <row r="360" spans="1:83" x14ac:dyDescent="0.2">
      <c r="A360" s="67">
        <v>359</v>
      </c>
      <c r="B360" s="26" t="s">
        <v>77</v>
      </c>
      <c r="C360" s="6" t="s">
        <v>464</v>
      </c>
      <c r="D360" s="8" t="s">
        <v>1083</v>
      </c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>
        <v>10</v>
      </c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54"/>
      <c r="AU360" s="21">
        <f>IF(AV360&lt;6,SUM(E360:AT360),SUM(LARGE(E360:AT360,{1;2;3;4;5;6})))</f>
        <v>10</v>
      </c>
      <c r="AV360" s="55">
        <f t="shared" si="5"/>
        <v>1</v>
      </c>
      <c r="BJ360" s="23"/>
      <c r="BZ360" s="22"/>
      <c r="CA360" s="22"/>
      <c r="CB360" s="22"/>
      <c r="CC360" s="22"/>
      <c r="CD360" s="24"/>
      <c r="CE360" s="24"/>
    </row>
    <row r="361" spans="1:83" x14ac:dyDescent="0.2">
      <c r="A361" s="67">
        <v>360</v>
      </c>
      <c r="B361" s="26" t="s">
        <v>77</v>
      </c>
      <c r="C361" s="6" t="s">
        <v>263</v>
      </c>
      <c r="D361" s="6" t="s">
        <v>966</v>
      </c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>
        <v>10</v>
      </c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21">
        <f>IF(AV361&lt;6,SUM(E361:AT361),SUM(LARGE(E361:AT361,{1;2;3;4;5;6})))</f>
        <v>10</v>
      </c>
      <c r="AV361" s="55">
        <f t="shared" si="5"/>
        <v>1</v>
      </c>
      <c r="BJ361" s="23"/>
      <c r="BZ361" s="22"/>
      <c r="CA361" s="22"/>
      <c r="CB361" s="22"/>
      <c r="CC361" s="22"/>
      <c r="CD361" s="24"/>
      <c r="CE361" s="24"/>
    </row>
    <row r="362" spans="1:83" x14ac:dyDescent="0.2">
      <c r="A362" s="67">
        <v>361</v>
      </c>
      <c r="B362" s="26" t="s">
        <v>77</v>
      </c>
      <c r="C362" s="6" t="s">
        <v>464</v>
      </c>
      <c r="D362" s="6" t="s">
        <v>1084</v>
      </c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>
        <v>10</v>
      </c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30"/>
      <c r="AU362" s="21">
        <f>IF(AV362&lt;6,SUM(E362:AT362),SUM(LARGE(E362:AT362,{1;2;3;4;5;6})))</f>
        <v>10</v>
      </c>
      <c r="AV362" s="55">
        <f t="shared" si="5"/>
        <v>1</v>
      </c>
      <c r="BJ362" s="23"/>
      <c r="BZ362" s="22"/>
      <c r="CA362" s="22"/>
      <c r="CB362" s="22"/>
      <c r="CC362" s="22"/>
      <c r="CD362" s="24"/>
      <c r="CE362" s="24"/>
    </row>
    <row r="363" spans="1:83" x14ac:dyDescent="0.2">
      <c r="A363" s="67">
        <v>362</v>
      </c>
      <c r="B363" s="26" t="s">
        <v>77</v>
      </c>
      <c r="C363" s="6" t="s">
        <v>464</v>
      </c>
      <c r="D363" s="6" t="s">
        <v>1076</v>
      </c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>
        <v>10</v>
      </c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1">
        <f>IF(AV363&lt;6,SUM(E363:AT363),SUM(LARGE(E363:AT363,{1;2;3;4;5;6})))</f>
        <v>10</v>
      </c>
      <c r="AV363" s="55">
        <f t="shared" si="5"/>
        <v>1</v>
      </c>
      <c r="BJ363" s="23"/>
      <c r="BZ363" s="22"/>
      <c r="CA363" s="22"/>
      <c r="CB363" s="22"/>
      <c r="CC363" s="22"/>
      <c r="CD363" s="24"/>
      <c r="CE363" s="24"/>
    </row>
    <row r="364" spans="1:83" x14ac:dyDescent="0.2">
      <c r="A364" s="67">
        <v>363</v>
      </c>
      <c r="B364" s="6" t="s">
        <v>77</v>
      </c>
      <c r="C364" s="6" t="s">
        <v>464</v>
      </c>
      <c r="D364" s="6" t="s">
        <v>526</v>
      </c>
      <c r="E364" s="29"/>
      <c r="F364" s="29"/>
      <c r="G364" s="29"/>
      <c r="H364" s="29"/>
      <c r="I364" s="29">
        <v>9.3000000000000007</v>
      </c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48"/>
      <c r="AU364" s="21">
        <f>IF(AV364&lt;6,SUM(E364:AT364),SUM(LARGE(E364:AT364,{1;2;3;4;5;6})))</f>
        <v>9.3000000000000007</v>
      </c>
      <c r="AV364" s="55">
        <f t="shared" si="5"/>
        <v>1</v>
      </c>
      <c r="BJ364" s="23"/>
      <c r="BZ364" s="22"/>
      <c r="CA364" s="22"/>
      <c r="CB364" s="22"/>
      <c r="CC364" s="22"/>
      <c r="CD364" s="24"/>
      <c r="CE364" s="24"/>
    </row>
    <row r="365" spans="1:83" x14ac:dyDescent="0.2">
      <c r="A365" s="67">
        <v>364</v>
      </c>
      <c r="B365" s="6" t="s">
        <v>590</v>
      </c>
      <c r="C365" s="6" t="s">
        <v>464</v>
      </c>
      <c r="D365" s="6" t="s">
        <v>819</v>
      </c>
      <c r="E365" s="29"/>
      <c r="F365" s="29"/>
      <c r="G365" s="29"/>
      <c r="H365" s="29"/>
      <c r="I365" s="29">
        <v>9.3000000000000007</v>
      </c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48"/>
      <c r="AU365" s="21">
        <f>IF(AV365&lt;6,SUM(E365:AT365),SUM(LARGE(E365:AT365,{1;2;3;4;5;6})))</f>
        <v>9.3000000000000007</v>
      </c>
      <c r="AV365" s="55">
        <f t="shared" si="5"/>
        <v>1</v>
      </c>
      <c r="BJ365" s="23"/>
      <c r="BZ365" s="22"/>
      <c r="CA365" s="22"/>
      <c r="CB365" s="22"/>
      <c r="CC365" s="22"/>
      <c r="CD365" s="24"/>
      <c r="CE365" s="24"/>
    </row>
    <row r="366" spans="1:83" x14ac:dyDescent="0.2">
      <c r="A366" s="67">
        <v>365</v>
      </c>
      <c r="B366" s="6" t="s">
        <v>77</v>
      </c>
      <c r="C366" s="6" t="s">
        <v>464</v>
      </c>
      <c r="D366" s="6" t="s">
        <v>824</v>
      </c>
      <c r="E366" s="85"/>
      <c r="F366" s="85"/>
      <c r="G366" s="85"/>
      <c r="H366" s="85"/>
      <c r="I366" s="29">
        <v>9.3000000000000007</v>
      </c>
      <c r="J366" s="29"/>
      <c r="K366" s="29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  <c r="AN366" s="85"/>
      <c r="AO366" s="85"/>
      <c r="AP366" s="85"/>
      <c r="AQ366" s="85"/>
      <c r="AR366" s="85"/>
      <c r="AS366" s="85"/>
      <c r="AT366" s="48"/>
      <c r="AU366" s="21">
        <f>IF(AV366&lt;6,SUM(E366:AT366),SUM(LARGE(E366:AT366,{1;2;3;4;5;6})))</f>
        <v>9.3000000000000007</v>
      </c>
      <c r="AV366" s="55">
        <f t="shared" si="5"/>
        <v>1</v>
      </c>
      <c r="BJ366" s="23"/>
      <c r="BZ366" s="22"/>
      <c r="CA366" s="22"/>
      <c r="CB366" s="22"/>
      <c r="CC366" s="22"/>
      <c r="CD366" s="24"/>
      <c r="CE366" s="24"/>
    </row>
    <row r="367" spans="1:83" x14ac:dyDescent="0.2">
      <c r="A367" s="67">
        <v>366</v>
      </c>
      <c r="B367" s="26" t="s">
        <v>77</v>
      </c>
      <c r="C367" s="6" t="s">
        <v>464</v>
      </c>
      <c r="D367" s="6" t="s">
        <v>351</v>
      </c>
      <c r="E367" s="29"/>
      <c r="F367" s="29"/>
      <c r="G367" s="29"/>
      <c r="H367" s="29"/>
      <c r="I367" s="29">
        <v>9.3000000000000007</v>
      </c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48"/>
      <c r="AU367" s="21">
        <f>IF(AV367&lt;6,SUM(E367:AT367),SUM(LARGE(E367:AT367,{1;2;3;4;5;6})))</f>
        <v>9.3000000000000007</v>
      </c>
      <c r="AV367" s="55">
        <f t="shared" si="5"/>
        <v>1</v>
      </c>
      <c r="BJ367" s="23"/>
      <c r="BZ367" s="22"/>
      <c r="CA367" s="22"/>
      <c r="CB367" s="22"/>
      <c r="CC367" s="22"/>
      <c r="CD367" s="24"/>
      <c r="CE367" s="24"/>
    </row>
    <row r="368" spans="1:83" x14ac:dyDescent="0.2">
      <c r="A368" s="67">
        <v>367</v>
      </c>
      <c r="B368" s="6" t="s">
        <v>77</v>
      </c>
      <c r="C368" s="6" t="s">
        <v>192</v>
      </c>
      <c r="D368" s="6" t="s">
        <v>522</v>
      </c>
      <c r="E368" s="29"/>
      <c r="F368" s="85">
        <v>0</v>
      </c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29">
        <v>8</v>
      </c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54"/>
      <c r="AU368" s="21">
        <f>IF(AV368&lt;6,SUM(E368:AT368),SUM(LARGE(E368:AT368,{1;2;3;4;5;6})))</f>
        <v>8</v>
      </c>
      <c r="AV368" s="55">
        <f t="shared" si="5"/>
        <v>2</v>
      </c>
      <c r="BJ368" s="23"/>
      <c r="BZ368" s="22"/>
      <c r="CA368" s="22"/>
      <c r="CB368" s="22"/>
      <c r="CC368" s="22"/>
      <c r="CD368" s="24"/>
      <c r="CE368" s="24"/>
    </row>
    <row r="369" spans="1:83" x14ac:dyDescent="0.2">
      <c r="A369" s="67">
        <v>368</v>
      </c>
      <c r="B369" s="26" t="s">
        <v>77</v>
      </c>
      <c r="C369" s="6" t="s">
        <v>192</v>
      </c>
      <c r="D369" s="6" t="s">
        <v>521</v>
      </c>
      <c r="E369" s="86"/>
      <c r="F369" s="86">
        <v>0</v>
      </c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54">
        <v>8</v>
      </c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48"/>
      <c r="AU369" s="21">
        <f>IF(AV369&lt;6,SUM(E369:AT369),SUM(LARGE(E369:AT369,{1;2;3;4;5;6})))</f>
        <v>8</v>
      </c>
      <c r="AV369" s="55">
        <f t="shared" si="5"/>
        <v>2</v>
      </c>
      <c r="BJ369" s="23"/>
      <c r="BZ369" s="22"/>
      <c r="CA369" s="22"/>
      <c r="CB369" s="22"/>
      <c r="CC369" s="22"/>
      <c r="CD369" s="24"/>
      <c r="CE369" s="24"/>
    </row>
    <row r="370" spans="1:83" x14ac:dyDescent="0.2">
      <c r="A370" s="67">
        <v>369</v>
      </c>
      <c r="B370" s="26" t="s">
        <v>77</v>
      </c>
      <c r="C370" s="6" t="s">
        <v>464</v>
      </c>
      <c r="D370" s="8" t="s">
        <v>440</v>
      </c>
      <c r="E370" s="29"/>
      <c r="F370" s="29"/>
      <c r="G370" s="29"/>
      <c r="H370" s="29"/>
      <c r="I370" s="29"/>
      <c r="J370" s="29"/>
      <c r="K370" s="29"/>
      <c r="L370" s="29">
        <v>4</v>
      </c>
      <c r="M370" s="29"/>
      <c r="N370" s="29">
        <v>4</v>
      </c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30"/>
      <c r="AU370" s="21">
        <f>IF(AV370&lt;6,SUM(E370:AT370),SUM(LARGE(E370:AT370,{1;2;3;4;5;6})))</f>
        <v>8</v>
      </c>
      <c r="AV370" s="55">
        <f t="shared" si="5"/>
        <v>2</v>
      </c>
      <c r="BJ370" s="23"/>
      <c r="BZ370" s="22"/>
      <c r="CA370" s="22"/>
      <c r="CB370" s="22"/>
      <c r="CC370" s="22"/>
      <c r="CD370" s="24"/>
      <c r="CE370" s="24"/>
    </row>
    <row r="371" spans="1:83" x14ac:dyDescent="0.2">
      <c r="A371" s="67">
        <v>370</v>
      </c>
      <c r="B371" s="26" t="s">
        <v>77</v>
      </c>
      <c r="C371" s="6" t="s">
        <v>464</v>
      </c>
      <c r="D371" s="6" t="s">
        <v>735</v>
      </c>
      <c r="E371" s="106"/>
      <c r="F371" s="106">
        <v>8</v>
      </c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85">
        <v>0</v>
      </c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48"/>
      <c r="AU371" s="21">
        <f>IF(AV371&lt;6,SUM(E371:AT371),SUM(LARGE(E371:AT371,{1;2;3;4;5;6})))</f>
        <v>8</v>
      </c>
      <c r="AV371" s="55">
        <f t="shared" si="5"/>
        <v>2</v>
      </c>
      <c r="BJ371" s="23"/>
      <c r="BZ371" s="22"/>
      <c r="CA371" s="22"/>
      <c r="CB371" s="22"/>
      <c r="CC371" s="22"/>
      <c r="CD371" s="24"/>
      <c r="CE371" s="24"/>
    </row>
    <row r="372" spans="1:83" x14ac:dyDescent="0.2">
      <c r="A372" s="67">
        <v>371</v>
      </c>
      <c r="B372" s="26" t="s">
        <v>77</v>
      </c>
      <c r="C372" s="6" t="s">
        <v>192</v>
      </c>
      <c r="D372" s="6" t="s">
        <v>667</v>
      </c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>
        <v>8</v>
      </c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21">
        <f>IF(AV372&lt;6,SUM(E372:AT372),SUM(LARGE(E372:AT372,{1;2;3;4;5;6})))</f>
        <v>8</v>
      </c>
      <c r="AV372" s="55">
        <f t="shared" si="5"/>
        <v>1</v>
      </c>
      <c r="BJ372" s="23"/>
      <c r="BZ372" s="22"/>
      <c r="CA372" s="22"/>
      <c r="CB372" s="22"/>
      <c r="CC372" s="22"/>
      <c r="CD372" s="24"/>
      <c r="CE372" s="24"/>
    </row>
    <row r="373" spans="1:83" x14ac:dyDescent="0.2">
      <c r="A373" s="67">
        <v>372</v>
      </c>
      <c r="B373" s="26" t="s">
        <v>77</v>
      </c>
      <c r="C373" s="6" t="s">
        <v>192</v>
      </c>
      <c r="D373" s="37" t="s">
        <v>607</v>
      </c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>
        <v>8</v>
      </c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54"/>
      <c r="AU373" s="21">
        <f>IF(AV373&lt;6,SUM(E373:AT373),SUM(LARGE(E373:AT373,{1;2;3;4;5;6})))</f>
        <v>8</v>
      </c>
      <c r="AV373" s="55">
        <f t="shared" si="5"/>
        <v>1</v>
      </c>
      <c r="BJ373" s="23"/>
      <c r="BZ373" s="22"/>
      <c r="CA373" s="22"/>
      <c r="CB373" s="22"/>
      <c r="CC373" s="22"/>
      <c r="CD373" s="24"/>
      <c r="CE373" s="24"/>
    </row>
    <row r="374" spans="1:83" x14ac:dyDescent="0.2">
      <c r="A374" s="67">
        <v>373</v>
      </c>
      <c r="B374" s="26" t="s">
        <v>77</v>
      </c>
      <c r="C374" s="6" t="s">
        <v>98</v>
      </c>
      <c r="D374" s="8" t="s">
        <v>305</v>
      </c>
      <c r="E374" s="29"/>
      <c r="F374" s="29"/>
      <c r="G374" s="29"/>
      <c r="H374" s="29"/>
      <c r="I374" s="29">
        <v>8</v>
      </c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54"/>
      <c r="AU374" s="21">
        <f>IF(AV374&lt;6,SUM(E374:AT374),SUM(LARGE(E374:AT374,{1;2;3;4;5;6})))</f>
        <v>8</v>
      </c>
      <c r="AV374" s="55">
        <f t="shared" si="5"/>
        <v>1</v>
      </c>
      <c r="BJ374" s="23"/>
      <c r="BZ374" s="22"/>
      <c r="CA374" s="22"/>
      <c r="CB374" s="22"/>
      <c r="CC374" s="22"/>
      <c r="CD374" s="24"/>
      <c r="CE374" s="24"/>
    </row>
    <row r="375" spans="1:83" x14ac:dyDescent="0.2">
      <c r="A375" s="67">
        <v>374</v>
      </c>
      <c r="B375" s="26" t="s">
        <v>77</v>
      </c>
      <c r="C375" s="6" t="s">
        <v>464</v>
      </c>
      <c r="D375" s="6" t="s">
        <v>491</v>
      </c>
      <c r="E375" s="29"/>
      <c r="F375" s="29">
        <v>8</v>
      </c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48"/>
      <c r="AU375" s="21">
        <f>IF(AV375&lt;6,SUM(E375:AT375),SUM(LARGE(E375:AT375,{1;2;3;4;5;6})))</f>
        <v>8</v>
      </c>
      <c r="AV375" s="55">
        <f t="shared" si="5"/>
        <v>1</v>
      </c>
      <c r="BJ375" s="23"/>
      <c r="BZ375" s="22"/>
      <c r="CA375" s="22"/>
      <c r="CB375" s="22"/>
      <c r="CC375" s="22"/>
      <c r="CD375" s="24"/>
      <c r="CE375" s="24"/>
    </row>
    <row r="376" spans="1:83" x14ac:dyDescent="0.2">
      <c r="A376" s="67">
        <v>375</v>
      </c>
      <c r="B376" s="6" t="s">
        <v>77</v>
      </c>
      <c r="C376" s="6" t="s">
        <v>464</v>
      </c>
      <c r="D376" s="6" t="s">
        <v>432</v>
      </c>
      <c r="E376" s="29"/>
      <c r="F376" s="29"/>
      <c r="G376" s="29"/>
      <c r="H376" s="29"/>
      <c r="I376" s="29">
        <v>8</v>
      </c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54"/>
      <c r="AU376" s="21">
        <f>IF(AV376&lt;6,SUM(E376:AT376),SUM(LARGE(E376:AT376,{1;2;3;4;5;6})))</f>
        <v>8</v>
      </c>
      <c r="AV376" s="55">
        <f t="shared" si="5"/>
        <v>1</v>
      </c>
      <c r="BJ376" s="23"/>
      <c r="BZ376" s="22"/>
      <c r="CA376" s="22"/>
      <c r="CB376" s="22"/>
      <c r="CC376" s="22"/>
      <c r="CD376" s="24"/>
      <c r="CE376" s="24"/>
    </row>
    <row r="377" spans="1:83" x14ac:dyDescent="0.2">
      <c r="A377" s="67">
        <v>376</v>
      </c>
      <c r="B377" s="6" t="s">
        <v>77</v>
      </c>
      <c r="C377" s="6" t="s">
        <v>464</v>
      </c>
      <c r="D377" s="6" t="s">
        <v>520</v>
      </c>
      <c r="E377" s="85"/>
      <c r="F377" s="85"/>
      <c r="G377" s="85"/>
      <c r="H377" s="85"/>
      <c r="I377" s="29">
        <v>8</v>
      </c>
      <c r="J377" s="29"/>
      <c r="K377" s="29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48"/>
      <c r="AU377" s="21">
        <f>IF(AV377&lt;6,SUM(E377:AT377),SUM(LARGE(E377:AT377,{1;2;3;4;5;6})))</f>
        <v>8</v>
      </c>
      <c r="AV377" s="55">
        <f t="shared" si="5"/>
        <v>1</v>
      </c>
      <c r="BJ377" s="23"/>
      <c r="BZ377" s="22"/>
      <c r="CA377" s="22"/>
      <c r="CB377" s="22"/>
      <c r="CC377" s="22"/>
      <c r="CD377" s="24"/>
      <c r="CE377" s="24"/>
    </row>
    <row r="378" spans="1:83" x14ac:dyDescent="0.2">
      <c r="A378" s="67">
        <v>377</v>
      </c>
      <c r="B378" s="6" t="s">
        <v>108</v>
      </c>
      <c r="C378" s="6" t="s">
        <v>464</v>
      </c>
      <c r="D378" s="6" t="s">
        <v>901</v>
      </c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>
        <v>8</v>
      </c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48"/>
      <c r="AU378" s="21">
        <f>IF(AV378&lt;6,SUM(E378:AT378),SUM(LARGE(E378:AT378,{1;2;3;4;5;6})))</f>
        <v>8</v>
      </c>
      <c r="AV378" s="55">
        <f t="shared" si="5"/>
        <v>1</v>
      </c>
      <c r="BJ378" s="23"/>
      <c r="BZ378" s="22"/>
      <c r="CA378" s="22"/>
      <c r="CB378" s="22"/>
      <c r="CC378" s="22"/>
      <c r="CD378" s="24"/>
      <c r="CE378" s="24"/>
    </row>
    <row r="379" spans="1:83" x14ac:dyDescent="0.2">
      <c r="A379" s="67">
        <v>378</v>
      </c>
      <c r="B379" s="6" t="s">
        <v>77</v>
      </c>
      <c r="C379" s="6" t="s">
        <v>79</v>
      </c>
      <c r="D379" s="6" t="s">
        <v>796</v>
      </c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>
        <v>8</v>
      </c>
      <c r="AN379" s="29"/>
      <c r="AO379" s="29"/>
      <c r="AP379" s="29"/>
      <c r="AQ379" s="29"/>
      <c r="AR379" s="29"/>
      <c r="AS379" s="29"/>
      <c r="AT379" s="48"/>
      <c r="AU379" s="21">
        <f>IF(AV379&lt;6,SUM(E379:AT379),SUM(LARGE(E379:AT379,{1;2;3;4;5;6})))</f>
        <v>8</v>
      </c>
      <c r="AV379" s="55">
        <f t="shared" si="5"/>
        <v>1</v>
      </c>
      <c r="BJ379" s="23"/>
      <c r="BZ379" s="22"/>
      <c r="CA379" s="22"/>
      <c r="CB379" s="22"/>
      <c r="CC379" s="22"/>
      <c r="CD379" s="24"/>
      <c r="CE379" s="24"/>
    </row>
    <row r="380" spans="1:83" x14ac:dyDescent="0.2">
      <c r="A380" s="67">
        <v>379</v>
      </c>
      <c r="B380" s="26" t="s">
        <v>77</v>
      </c>
      <c r="C380" s="6" t="s">
        <v>79</v>
      </c>
      <c r="D380" s="6" t="s">
        <v>1160</v>
      </c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>
        <v>8</v>
      </c>
      <c r="AN380" s="29"/>
      <c r="AO380" s="29"/>
      <c r="AP380" s="29"/>
      <c r="AQ380" s="29"/>
      <c r="AR380" s="29"/>
      <c r="AS380" s="29"/>
      <c r="AT380" s="54"/>
      <c r="AU380" s="21">
        <f>IF(AV380&lt;6,SUM(E380:AT380),SUM(LARGE(E380:AT380,{1;2;3;4;5;6})))</f>
        <v>8</v>
      </c>
      <c r="AV380" s="55">
        <f t="shared" si="5"/>
        <v>1</v>
      </c>
      <c r="BJ380" s="23"/>
      <c r="BZ380" s="22"/>
      <c r="CA380" s="22"/>
      <c r="CB380" s="22"/>
      <c r="CC380" s="22"/>
      <c r="CD380" s="24"/>
      <c r="CE380" s="24"/>
    </row>
    <row r="381" spans="1:83" x14ac:dyDescent="0.2">
      <c r="A381" s="67">
        <v>380</v>
      </c>
      <c r="B381" s="26" t="s">
        <v>80</v>
      </c>
      <c r="C381" s="26" t="s">
        <v>464</v>
      </c>
      <c r="D381" s="6" t="s">
        <v>1191</v>
      </c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>
        <v>8</v>
      </c>
      <c r="AO381" s="54"/>
      <c r="AP381" s="54"/>
      <c r="AQ381" s="54"/>
      <c r="AR381" s="54"/>
      <c r="AS381" s="54"/>
      <c r="AT381" s="48"/>
      <c r="AU381" s="21">
        <f>IF(AV381&lt;6,SUM(E381:AT381),SUM(LARGE(E381:AT381,{1;2;3;4;5;6})))</f>
        <v>8</v>
      </c>
      <c r="AV381" s="55">
        <f t="shared" si="5"/>
        <v>1</v>
      </c>
      <c r="BJ381" s="23"/>
      <c r="BZ381" s="22"/>
      <c r="CA381" s="22"/>
      <c r="CB381" s="22"/>
      <c r="CC381" s="22"/>
      <c r="CD381" s="24"/>
      <c r="CE381" s="24"/>
    </row>
    <row r="382" spans="1:83" x14ac:dyDescent="0.2">
      <c r="A382" s="67">
        <v>381</v>
      </c>
      <c r="B382" s="26" t="s">
        <v>80</v>
      </c>
      <c r="C382" s="6" t="s">
        <v>464</v>
      </c>
      <c r="D382" s="6" t="s">
        <v>1192</v>
      </c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>
        <v>8</v>
      </c>
      <c r="AO382" s="54"/>
      <c r="AP382" s="54"/>
      <c r="AQ382" s="54"/>
      <c r="AR382" s="54"/>
      <c r="AS382" s="54"/>
      <c r="AT382" s="54"/>
      <c r="AU382" s="21">
        <f>IF(AV382&lt;6,SUM(E382:AT382),SUM(LARGE(E382:AT382,{1;2;3;4;5;6})))</f>
        <v>8</v>
      </c>
      <c r="AV382" s="55">
        <f t="shared" si="5"/>
        <v>1</v>
      </c>
      <c r="BJ382" s="23"/>
      <c r="BZ382" s="22"/>
      <c r="CA382" s="22"/>
      <c r="CB382" s="22"/>
      <c r="CC382" s="22"/>
      <c r="CD382" s="24"/>
      <c r="CE382" s="24"/>
    </row>
    <row r="383" spans="1:83" x14ac:dyDescent="0.2">
      <c r="A383" s="67">
        <v>382</v>
      </c>
      <c r="B383" s="26" t="s">
        <v>77</v>
      </c>
      <c r="C383" s="6" t="s">
        <v>464</v>
      </c>
      <c r="D383" s="8" t="s">
        <v>502</v>
      </c>
      <c r="E383" s="29"/>
      <c r="F383" s="29"/>
      <c r="G383" s="29"/>
      <c r="H383" s="29"/>
      <c r="I383" s="29"/>
      <c r="J383" s="29"/>
      <c r="K383" s="29"/>
      <c r="L383" s="29"/>
      <c r="M383" s="29"/>
      <c r="N383" s="29">
        <v>7</v>
      </c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54"/>
      <c r="AU383" s="21">
        <f>IF(AV383&lt;6,SUM(E383:AT383),SUM(LARGE(E383:AT383,{1;2;3;4;5;6})))</f>
        <v>7</v>
      </c>
      <c r="AV383" s="55">
        <f t="shared" si="5"/>
        <v>1</v>
      </c>
      <c r="BJ383" s="23"/>
      <c r="BZ383" s="22"/>
      <c r="CA383" s="22"/>
      <c r="CB383" s="22"/>
      <c r="CC383" s="22"/>
      <c r="CD383" s="24"/>
      <c r="CE383" s="24"/>
    </row>
    <row r="384" spans="1:83" x14ac:dyDescent="0.2">
      <c r="A384" s="67">
        <v>383</v>
      </c>
      <c r="B384" s="26" t="s">
        <v>77</v>
      </c>
      <c r="C384" s="26" t="s">
        <v>1149</v>
      </c>
      <c r="D384" s="6" t="s">
        <v>827</v>
      </c>
      <c r="E384" s="29"/>
      <c r="F384" s="29"/>
      <c r="G384" s="29"/>
      <c r="H384" s="29"/>
      <c r="I384" s="29">
        <v>7</v>
      </c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54"/>
      <c r="AU384" s="21">
        <f>IF(AV384&lt;6,SUM(E384:AT384),SUM(LARGE(E384:AT384,{1;2;3;4;5;6})))</f>
        <v>7</v>
      </c>
      <c r="AV384" s="55">
        <f t="shared" si="5"/>
        <v>1</v>
      </c>
      <c r="BJ384" s="23"/>
      <c r="BZ384" s="22"/>
      <c r="CA384" s="22"/>
      <c r="CB384" s="22"/>
      <c r="CC384" s="22"/>
      <c r="CD384" s="24"/>
      <c r="CE384" s="24"/>
    </row>
    <row r="385" spans="1:83" x14ac:dyDescent="0.2">
      <c r="A385" s="67">
        <v>384</v>
      </c>
      <c r="B385" s="26" t="s">
        <v>77</v>
      </c>
      <c r="C385" s="26" t="s">
        <v>464</v>
      </c>
      <c r="D385" s="8" t="s">
        <v>828</v>
      </c>
      <c r="E385" s="54"/>
      <c r="F385" s="54"/>
      <c r="G385" s="54"/>
      <c r="H385" s="54"/>
      <c r="I385" s="54">
        <v>7</v>
      </c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21">
        <f>IF(AV385&lt;6,SUM(E385:AT385),SUM(LARGE(E385:AT385,{1;2;3;4;5;6})))</f>
        <v>7</v>
      </c>
      <c r="AV385" s="55">
        <f t="shared" si="5"/>
        <v>1</v>
      </c>
      <c r="BJ385" s="23"/>
      <c r="BZ385" s="22"/>
      <c r="CA385" s="22"/>
      <c r="CB385" s="22"/>
      <c r="CC385" s="22"/>
      <c r="CD385" s="24"/>
      <c r="CE385" s="24"/>
    </row>
    <row r="386" spans="1:83" x14ac:dyDescent="0.2">
      <c r="A386" s="67">
        <v>385</v>
      </c>
      <c r="B386" s="26" t="s">
        <v>77</v>
      </c>
      <c r="C386" s="6" t="s">
        <v>464</v>
      </c>
      <c r="D386" s="6" t="s">
        <v>715</v>
      </c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>
        <v>7</v>
      </c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54"/>
      <c r="AU386" s="21">
        <f>IF(AV386&lt;6,SUM(E386:AT386),SUM(LARGE(E386:AT386,{1;2;3;4;5;6})))</f>
        <v>7</v>
      </c>
      <c r="AV386" s="55">
        <f t="shared" ref="AV386:AV449" si="6">COUNT(E386:AT386)</f>
        <v>1</v>
      </c>
      <c r="AW386" s="12"/>
      <c r="BJ386" s="23"/>
      <c r="BZ386" s="22"/>
      <c r="CA386" s="22"/>
      <c r="CB386" s="22"/>
      <c r="CC386" s="22"/>
      <c r="CD386" s="24"/>
      <c r="CE386" s="24"/>
    </row>
    <row r="387" spans="1:83" x14ac:dyDescent="0.2">
      <c r="A387" s="67">
        <v>386</v>
      </c>
      <c r="B387" s="6" t="s">
        <v>77</v>
      </c>
      <c r="C387" s="6" t="s">
        <v>464</v>
      </c>
      <c r="D387" s="6" t="s">
        <v>713</v>
      </c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29">
        <v>7</v>
      </c>
      <c r="AI387" s="29"/>
      <c r="AJ387" s="85"/>
      <c r="AK387" s="85"/>
      <c r="AL387" s="85"/>
      <c r="AM387" s="85"/>
      <c r="AN387" s="85"/>
      <c r="AO387" s="85"/>
      <c r="AP387" s="85"/>
      <c r="AQ387" s="85"/>
      <c r="AR387" s="85"/>
      <c r="AS387" s="85"/>
      <c r="AT387" s="48"/>
      <c r="AU387" s="21">
        <f>IF(AV387&lt;6,SUM(E387:AT387),SUM(LARGE(E387:AT387,{1;2;3;4;5;6})))</f>
        <v>7</v>
      </c>
      <c r="AV387" s="55">
        <f t="shared" si="6"/>
        <v>1</v>
      </c>
      <c r="AW387" s="12"/>
      <c r="BJ387" s="23"/>
      <c r="BZ387" s="22"/>
      <c r="CA387" s="22"/>
      <c r="CB387" s="22"/>
      <c r="CC387" s="22"/>
      <c r="CD387" s="24"/>
      <c r="CE387" s="24"/>
    </row>
    <row r="388" spans="1:83" x14ac:dyDescent="0.2">
      <c r="A388" s="67">
        <v>387</v>
      </c>
      <c r="B388" s="26" t="s">
        <v>77</v>
      </c>
      <c r="C388" s="6" t="s">
        <v>464</v>
      </c>
      <c r="D388" s="8" t="s">
        <v>829</v>
      </c>
      <c r="E388" s="29"/>
      <c r="F388" s="29"/>
      <c r="G388" s="29"/>
      <c r="H388" s="29"/>
      <c r="I388" s="29">
        <v>6</v>
      </c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54"/>
      <c r="AU388" s="21">
        <f>IF(AV388&lt;6,SUM(E388:AT388),SUM(LARGE(E388:AT388,{1;2;3;4;5;6})))</f>
        <v>6</v>
      </c>
      <c r="AV388" s="55">
        <f t="shared" si="6"/>
        <v>1</v>
      </c>
      <c r="AW388" s="12"/>
      <c r="BJ388" s="23"/>
      <c r="BZ388" s="22"/>
      <c r="CA388" s="22"/>
      <c r="CB388" s="22"/>
      <c r="CC388" s="22"/>
      <c r="CD388" s="24"/>
      <c r="CE388" s="24"/>
    </row>
    <row r="389" spans="1:83" x14ac:dyDescent="0.2">
      <c r="A389" s="67">
        <v>388</v>
      </c>
      <c r="B389" s="26" t="s">
        <v>77</v>
      </c>
      <c r="C389" s="6" t="s">
        <v>718</v>
      </c>
      <c r="D389" s="8" t="s">
        <v>1025</v>
      </c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>
        <v>6</v>
      </c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54"/>
      <c r="AU389" s="21">
        <f>IF(AV389&lt;6,SUM(E389:AT389),SUM(LARGE(E389:AT389,{1;2;3;4;5;6})))</f>
        <v>6</v>
      </c>
      <c r="AV389" s="55">
        <f t="shared" si="6"/>
        <v>1</v>
      </c>
      <c r="AW389" s="12"/>
      <c r="BJ389" s="23"/>
      <c r="BZ389" s="22"/>
      <c r="CA389" s="22"/>
      <c r="CB389" s="22"/>
      <c r="CC389" s="22"/>
      <c r="CD389" s="24"/>
      <c r="CE389" s="24"/>
    </row>
    <row r="390" spans="1:83" x14ac:dyDescent="0.2">
      <c r="A390" s="67">
        <v>389</v>
      </c>
      <c r="B390" s="6" t="s">
        <v>77</v>
      </c>
      <c r="C390" s="6" t="s">
        <v>718</v>
      </c>
      <c r="D390" s="6" t="s">
        <v>1026</v>
      </c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>
        <v>6</v>
      </c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48"/>
      <c r="AU390" s="21">
        <f>IF(AV390&lt;6,SUM(E390:AT390),SUM(LARGE(E390:AT390,{1;2;3;4;5;6})))</f>
        <v>6</v>
      </c>
      <c r="AV390" s="55">
        <f t="shared" si="6"/>
        <v>1</v>
      </c>
      <c r="AW390" s="12"/>
      <c r="BJ390" s="23"/>
      <c r="BZ390" s="22"/>
      <c r="CA390" s="22"/>
      <c r="CB390" s="22"/>
      <c r="CC390" s="22"/>
      <c r="CD390" s="24"/>
      <c r="CE390" s="24"/>
    </row>
    <row r="391" spans="1:83" x14ac:dyDescent="0.2">
      <c r="A391" s="67">
        <v>390</v>
      </c>
      <c r="B391" s="6" t="s">
        <v>77</v>
      </c>
      <c r="C391" s="6" t="s">
        <v>464</v>
      </c>
      <c r="D391" s="6" t="s">
        <v>948</v>
      </c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>
        <v>6</v>
      </c>
      <c r="AL391" s="29"/>
      <c r="AM391" s="29"/>
      <c r="AN391" s="29"/>
      <c r="AO391" s="29"/>
      <c r="AP391" s="29"/>
      <c r="AQ391" s="29"/>
      <c r="AR391" s="29"/>
      <c r="AS391" s="29"/>
      <c r="AT391" s="48"/>
      <c r="AU391" s="21">
        <f>IF(AV391&lt;6,SUM(E391:AT391),SUM(LARGE(E391:AT391,{1;2;3;4;5;6})))</f>
        <v>6</v>
      </c>
      <c r="AV391" s="55">
        <f t="shared" si="6"/>
        <v>1</v>
      </c>
      <c r="AW391" s="12"/>
      <c r="BJ391" s="23"/>
      <c r="BZ391" s="22"/>
      <c r="CA391" s="22"/>
      <c r="CB391" s="22"/>
      <c r="CC391" s="22"/>
      <c r="CD391" s="24"/>
      <c r="CE391" s="24"/>
    </row>
    <row r="392" spans="1:83" x14ac:dyDescent="0.2">
      <c r="A392" s="67">
        <v>391</v>
      </c>
      <c r="B392" s="26" t="s">
        <v>108</v>
      </c>
      <c r="C392" s="6" t="s">
        <v>464</v>
      </c>
      <c r="D392" s="8" t="s">
        <v>942</v>
      </c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>
        <v>5</v>
      </c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54"/>
      <c r="AU392" s="21">
        <f>IF(AV392&lt;6,SUM(E392:AT392),SUM(LARGE(E392:AT392,{1;2;3;4;5;6})))</f>
        <v>5</v>
      </c>
      <c r="AV392" s="55">
        <f t="shared" si="6"/>
        <v>1</v>
      </c>
      <c r="AW392" s="12"/>
      <c r="BJ392" s="23"/>
      <c r="BZ392" s="22"/>
      <c r="CA392" s="22"/>
      <c r="CB392" s="22"/>
      <c r="CC392" s="22"/>
      <c r="CD392" s="24"/>
      <c r="CE392" s="24"/>
    </row>
    <row r="393" spans="1:83" x14ac:dyDescent="0.2">
      <c r="A393" s="67">
        <v>392</v>
      </c>
      <c r="B393" s="6" t="s">
        <v>77</v>
      </c>
      <c r="C393" s="6" t="s">
        <v>464</v>
      </c>
      <c r="D393" s="6" t="s">
        <v>704</v>
      </c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>
        <v>5</v>
      </c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48"/>
      <c r="AU393" s="21">
        <f>IF(AV393&lt;6,SUM(E393:AT393),SUM(LARGE(E393:AT393,{1;2;3;4;5;6})))</f>
        <v>5</v>
      </c>
      <c r="AV393" s="55">
        <f t="shared" si="6"/>
        <v>1</v>
      </c>
      <c r="AW393" s="12"/>
      <c r="BJ393" s="23"/>
      <c r="BZ393" s="22"/>
      <c r="CA393" s="22"/>
      <c r="CB393" s="22"/>
      <c r="CC393" s="22"/>
      <c r="CD393" s="24"/>
      <c r="CE393" s="24"/>
    </row>
    <row r="394" spans="1:83" x14ac:dyDescent="0.2">
      <c r="A394" s="67">
        <v>393</v>
      </c>
      <c r="B394" s="26" t="s">
        <v>77</v>
      </c>
      <c r="C394" s="6" t="s">
        <v>397</v>
      </c>
      <c r="D394" s="6" t="s">
        <v>1120</v>
      </c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>
        <v>5</v>
      </c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54"/>
      <c r="AU394" s="21">
        <f>IF(AV394&lt;6,SUM(E394:AT394),SUM(LARGE(E394:AT394,{1;2;3;4;5;6})))</f>
        <v>5</v>
      </c>
      <c r="AV394" s="55">
        <f t="shared" si="6"/>
        <v>1</v>
      </c>
      <c r="AW394" s="12"/>
      <c r="BJ394" s="23"/>
      <c r="BZ394" s="22"/>
      <c r="CA394" s="22"/>
      <c r="CB394" s="22"/>
      <c r="CC394" s="22"/>
      <c r="CD394" s="24"/>
      <c r="CE394" s="24"/>
    </row>
    <row r="395" spans="1:83" x14ac:dyDescent="0.2">
      <c r="A395" s="67">
        <v>394</v>
      </c>
      <c r="B395" s="26" t="s">
        <v>77</v>
      </c>
      <c r="C395" s="6" t="s">
        <v>397</v>
      </c>
      <c r="D395" s="37" t="s">
        <v>1121</v>
      </c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>
        <v>5</v>
      </c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21">
        <f>IF(AV395&lt;6,SUM(E395:AT395),SUM(LARGE(E395:AT395,{1;2;3;4;5;6})))</f>
        <v>5</v>
      </c>
      <c r="AV395" s="55">
        <f t="shared" si="6"/>
        <v>1</v>
      </c>
      <c r="AW395" s="12"/>
      <c r="BJ395" s="23"/>
      <c r="BZ395" s="22"/>
      <c r="CA395" s="22"/>
      <c r="CB395" s="22"/>
      <c r="CC395" s="22"/>
      <c r="CD395" s="24"/>
      <c r="CE395" s="24"/>
    </row>
    <row r="396" spans="1:83" x14ac:dyDescent="0.2">
      <c r="A396" s="67">
        <v>395</v>
      </c>
      <c r="B396" s="26" t="s">
        <v>77</v>
      </c>
      <c r="C396" s="8" t="s">
        <v>464</v>
      </c>
      <c r="D396" s="6" t="s">
        <v>702</v>
      </c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>
        <v>5</v>
      </c>
      <c r="AL396" s="54"/>
      <c r="AM396" s="54"/>
      <c r="AN396" s="54"/>
      <c r="AO396" s="54"/>
      <c r="AP396" s="54"/>
      <c r="AQ396" s="54"/>
      <c r="AR396" s="54"/>
      <c r="AS396" s="54"/>
      <c r="AT396" s="54"/>
      <c r="AU396" s="21">
        <f>IF(AV396&lt;6,SUM(E396:AT396),SUM(LARGE(E396:AT396,{1;2;3;4;5;6})))</f>
        <v>5</v>
      </c>
      <c r="AV396" s="55">
        <f t="shared" si="6"/>
        <v>1</v>
      </c>
      <c r="AW396" s="12"/>
      <c r="BJ396" s="23"/>
      <c r="BZ396" s="22"/>
      <c r="CA396" s="22"/>
      <c r="CB396" s="22"/>
      <c r="CC396" s="22"/>
      <c r="CD396" s="24"/>
      <c r="CE396" s="24"/>
    </row>
    <row r="397" spans="1:83" x14ac:dyDescent="0.2">
      <c r="A397" s="67">
        <v>396</v>
      </c>
      <c r="B397" s="26" t="s">
        <v>77</v>
      </c>
      <c r="C397" s="26" t="s">
        <v>464</v>
      </c>
      <c r="D397" s="37" t="s">
        <v>1139</v>
      </c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>
        <v>5</v>
      </c>
      <c r="AL397" s="29"/>
      <c r="AM397" s="29"/>
      <c r="AN397" s="29"/>
      <c r="AO397" s="29"/>
      <c r="AP397" s="29"/>
      <c r="AQ397" s="29"/>
      <c r="AR397" s="29"/>
      <c r="AS397" s="29"/>
      <c r="AT397" s="54"/>
      <c r="AU397" s="21">
        <f>IF(AV397&lt;6,SUM(E397:AT397),SUM(LARGE(E397:AT397,{1;2;3;4;5;6})))</f>
        <v>5</v>
      </c>
      <c r="AV397" s="55">
        <f t="shared" si="6"/>
        <v>1</v>
      </c>
      <c r="AW397" s="12"/>
      <c r="BJ397" s="23"/>
      <c r="BZ397" s="22"/>
      <c r="CA397" s="22"/>
      <c r="CB397" s="22"/>
      <c r="CC397" s="22"/>
      <c r="CD397" s="24"/>
      <c r="CE397" s="24"/>
    </row>
    <row r="398" spans="1:83" x14ac:dyDescent="0.2">
      <c r="A398" s="67">
        <v>397</v>
      </c>
      <c r="B398" s="26" t="s">
        <v>77</v>
      </c>
      <c r="C398" s="6" t="s">
        <v>79</v>
      </c>
      <c r="D398" s="8" t="s">
        <v>1161</v>
      </c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>
        <v>5</v>
      </c>
      <c r="AN398" s="54"/>
      <c r="AO398" s="54"/>
      <c r="AP398" s="54"/>
      <c r="AQ398" s="54"/>
      <c r="AR398" s="54"/>
      <c r="AS398" s="54"/>
      <c r="AT398" s="54"/>
      <c r="AU398" s="21">
        <f>IF(AV398&lt;6,SUM(E398:AT398),SUM(LARGE(E398:AT398,{1;2;3;4;5;6})))</f>
        <v>5</v>
      </c>
      <c r="AV398" s="55">
        <f t="shared" si="6"/>
        <v>1</v>
      </c>
      <c r="AW398" s="12"/>
      <c r="BJ398" s="23"/>
      <c r="BZ398" s="22"/>
      <c r="CA398" s="22"/>
      <c r="CB398" s="22"/>
      <c r="CC398" s="22"/>
      <c r="CD398" s="24"/>
      <c r="CE398" s="24"/>
    </row>
    <row r="399" spans="1:83" x14ac:dyDescent="0.2">
      <c r="A399" s="67">
        <v>398</v>
      </c>
      <c r="B399" s="6" t="s">
        <v>77</v>
      </c>
      <c r="C399" s="6" t="s">
        <v>79</v>
      </c>
      <c r="D399" s="6" t="s">
        <v>1162</v>
      </c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>
        <v>5</v>
      </c>
      <c r="AN399" s="29"/>
      <c r="AO399" s="29"/>
      <c r="AP399" s="29"/>
      <c r="AQ399" s="29"/>
      <c r="AR399" s="29"/>
      <c r="AS399" s="29"/>
      <c r="AT399" s="48"/>
      <c r="AU399" s="21">
        <f>IF(AV399&lt;6,SUM(E399:AT399),SUM(LARGE(E399:AT399,{1;2;3;4;5;6})))</f>
        <v>5</v>
      </c>
      <c r="AV399" s="55">
        <f t="shared" si="6"/>
        <v>1</v>
      </c>
      <c r="AW399" s="12"/>
      <c r="BJ399" s="23"/>
      <c r="BZ399" s="22"/>
      <c r="CA399" s="22"/>
      <c r="CB399" s="22"/>
      <c r="CC399" s="22"/>
      <c r="CD399" s="24"/>
      <c r="CE399" s="24"/>
    </row>
    <row r="400" spans="1:83" x14ac:dyDescent="0.2">
      <c r="A400" s="67">
        <v>399</v>
      </c>
      <c r="B400" s="26" t="s">
        <v>77</v>
      </c>
      <c r="C400" s="6" t="s">
        <v>82</v>
      </c>
      <c r="D400" s="8" t="s">
        <v>1164</v>
      </c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>
        <v>5</v>
      </c>
      <c r="AN400" s="29"/>
      <c r="AO400" s="29"/>
      <c r="AP400" s="29"/>
      <c r="AQ400" s="29"/>
      <c r="AR400" s="29"/>
      <c r="AS400" s="29"/>
      <c r="AT400" s="54"/>
      <c r="AU400" s="21">
        <f>IF(AV400&lt;6,SUM(E400:AT400),SUM(LARGE(E400:AT400,{1;2;3;4;5;6})))</f>
        <v>5</v>
      </c>
      <c r="AV400" s="55">
        <f t="shared" si="6"/>
        <v>1</v>
      </c>
      <c r="AW400" s="12"/>
      <c r="BJ400" s="23"/>
      <c r="BZ400" s="22"/>
      <c r="CA400" s="22"/>
      <c r="CB400" s="22"/>
      <c r="CC400" s="22"/>
      <c r="CD400" s="24"/>
      <c r="CE400" s="24"/>
    </row>
    <row r="401" spans="1:83" x14ac:dyDescent="0.2">
      <c r="A401" s="67">
        <v>400</v>
      </c>
      <c r="B401" s="26" t="s">
        <v>77</v>
      </c>
      <c r="C401" s="6" t="s">
        <v>82</v>
      </c>
      <c r="D401" s="6" t="s">
        <v>1163</v>
      </c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>
        <v>5</v>
      </c>
      <c r="AN401" s="29"/>
      <c r="AO401" s="29"/>
      <c r="AP401" s="29"/>
      <c r="AQ401" s="29"/>
      <c r="AR401" s="29"/>
      <c r="AS401" s="29"/>
      <c r="AT401" s="48"/>
      <c r="AU401" s="21">
        <f>IF(AV401&lt;6,SUM(E401:AT401),SUM(LARGE(E401:AT401,{1;2;3;4;5;6})))</f>
        <v>5</v>
      </c>
      <c r="AV401" s="55">
        <f t="shared" si="6"/>
        <v>1</v>
      </c>
      <c r="AW401" s="12"/>
      <c r="BJ401" s="23"/>
      <c r="BZ401" s="22"/>
      <c r="CA401" s="22"/>
      <c r="CB401" s="22"/>
      <c r="CC401" s="22"/>
      <c r="CD401" s="24"/>
      <c r="CE401" s="24"/>
    </row>
    <row r="402" spans="1:83" x14ac:dyDescent="0.2">
      <c r="A402" s="67">
        <v>401</v>
      </c>
      <c r="B402" s="26" t="s">
        <v>77</v>
      </c>
      <c r="C402" s="6" t="s">
        <v>192</v>
      </c>
      <c r="D402" s="6" t="s">
        <v>1193</v>
      </c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>
        <v>5</v>
      </c>
      <c r="AO402" s="29"/>
      <c r="AP402" s="29"/>
      <c r="AQ402" s="29"/>
      <c r="AR402" s="29"/>
      <c r="AS402" s="29"/>
      <c r="AT402" s="48"/>
      <c r="AU402" s="21">
        <f>IF(AV402&lt;6,SUM(E402:AT402),SUM(LARGE(E402:AT402,{1;2;3;4;5;6})))</f>
        <v>5</v>
      </c>
      <c r="AV402" s="55">
        <f t="shared" si="6"/>
        <v>1</v>
      </c>
      <c r="AW402" s="12"/>
      <c r="BJ402" s="23"/>
      <c r="BZ402" s="22"/>
      <c r="CA402" s="22"/>
      <c r="CB402" s="22"/>
      <c r="CC402" s="22"/>
      <c r="CD402" s="24"/>
      <c r="CE402" s="24"/>
    </row>
    <row r="403" spans="1:83" x14ac:dyDescent="0.2">
      <c r="A403" s="67">
        <v>402</v>
      </c>
      <c r="B403" s="6" t="s">
        <v>77</v>
      </c>
      <c r="C403" s="6" t="s">
        <v>192</v>
      </c>
      <c r="D403" s="6" t="s">
        <v>768</v>
      </c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>
        <v>5</v>
      </c>
      <c r="AO403" s="29"/>
      <c r="AP403" s="29"/>
      <c r="AQ403" s="29"/>
      <c r="AR403" s="29"/>
      <c r="AS403" s="29"/>
      <c r="AT403" s="48"/>
      <c r="AU403" s="21">
        <f>IF(AV403&lt;6,SUM(E403:AT403),SUM(LARGE(E403:AT403,{1;2;3;4;5;6})))</f>
        <v>5</v>
      </c>
      <c r="AV403" s="55">
        <f t="shared" si="6"/>
        <v>1</v>
      </c>
      <c r="AW403" s="12"/>
      <c r="BJ403" s="23"/>
      <c r="BZ403" s="22"/>
      <c r="CA403" s="22"/>
      <c r="CB403" s="22"/>
      <c r="CC403" s="22"/>
      <c r="CD403" s="24"/>
      <c r="CE403" s="24"/>
    </row>
    <row r="404" spans="1:83" x14ac:dyDescent="0.2">
      <c r="A404" s="67">
        <v>403</v>
      </c>
      <c r="B404" s="26" t="s">
        <v>77</v>
      </c>
      <c r="C404" s="6" t="s">
        <v>79</v>
      </c>
      <c r="D404" s="6" t="s">
        <v>686</v>
      </c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29">
        <v>4</v>
      </c>
      <c r="AN404" s="85"/>
      <c r="AO404" s="85"/>
      <c r="AP404" s="85"/>
      <c r="AQ404" s="85"/>
      <c r="AR404" s="85"/>
      <c r="AS404" s="85"/>
      <c r="AT404" s="54"/>
      <c r="AU404" s="21">
        <f>IF(AV404&lt;6,SUM(E404:AT404),SUM(LARGE(E404:AT404,{1;2;3;4;5;6})))</f>
        <v>4</v>
      </c>
      <c r="AV404" s="55">
        <f t="shared" si="6"/>
        <v>1</v>
      </c>
      <c r="AW404" s="12"/>
      <c r="BJ404" s="23"/>
      <c r="BZ404" s="22"/>
      <c r="CA404" s="22"/>
      <c r="CB404" s="22"/>
      <c r="CC404" s="22"/>
      <c r="CD404" s="24"/>
      <c r="CE404" s="24"/>
    </row>
    <row r="405" spans="1:83" x14ac:dyDescent="0.2">
      <c r="A405" s="67">
        <v>404</v>
      </c>
      <c r="B405" s="26" t="s">
        <v>77</v>
      </c>
      <c r="C405" s="6" t="s">
        <v>79</v>
      </c>
      <c r="D405" s="6" t="s">
        <v>510</v>
      </c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54">
        <v>4</v>
      </c>
      <c r="AN405" s="86"/>
      <c r="AO405" s="86"/>
      <c r="AP405" s="86"/>
      <c r="AQ405" s="86"/>
      <c r="AR405" s="86"/>
      <c r="AS405" s="86"/>
      <c r="AT405" s="54"/>
      <c r="AU405" s="21">
        <f>IF(AV405&lt;6,SUM(E405:AT405),SUM(LARGE(E405:AT405,{1;2;3;4;5;6})))</f>
        <v>4</v>
      </c>
      <c r="AV405" s="55">
        <f t="shared" si="6"/>
        <v>1</v>
      </c>
      <c r="AW405" s="12"/>
      <c r="BJ405" s="23"/>
      <c r="BZ405" s="22"/>
      <c r="CA405" s="22"/>
      <c r="CB405" s="22"/>
      <c r="CC405" s="22"/>
      <c r="CD405" s="24"/>
      <c r="CE405" s="24"/>
    </row>
    <row r="406" spans="1:83" x14ac:dyDescent="0.2">
      <c r="A406" s="67">
        <v>405</v>
      </c>
      <c r="B406" s="26" t="s">
        <v>77</v>
      </c>
      <c r="C406" s="6" t="s">
        <v>78</v>
      </c>
      <c r="D406" s="6" t="s">
        <v>682</v>
      </c>
      <c r="E406" s="86"/>
      <c r="F406" s="86"/>
      <c r="G406" s="86"/>
      <c r="H406" s="86"/>
      <c r="I406" s="86"/>
      <c r="J406" s="86"/>
      <c r="K406" s="86"/>
      <c r="L406" s="54">
        <v>4</v>
      </c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54"/>
      <c r="AU406" s="21">
        <f>IF(AV406&lt;6,SUM(E406:AT406),SUM(LARGE(E406:AT406,{1;2;3;4;5;6})))</f>
        <v>4</v>
      </c>
      <c r="AV406" s="55">
        <f t="shared" si="6"/>
        <v>1</v>
      </c>
      <c r="AW406" s="12"/>
      <c r="BJ406" s="23"/>
      <c r="BZ406" s="22"/>
      <c r="CA406" s="22"/>
      <c r="CB406" s="22"/>
      <c r="CC406" s="22"/>
      <c r="CD406" s="24"/>
      <c r="CE406" s="24"/>
    </row>
    <row r="407" spans="1:83" x14ac:dyDescent="0.2">
      <c r="A407" s="67">
        <v>406</v>
      </c>
      <c r="B407" s="26" t="s">
        <v>77</v>
      </c>
      <c r="C407" s="6" t="s">
        <v>464</v>
      </c>
      <c r="D407" s="6" t="s">
        <v>854</v>
      </c>
      <c r="E407" s="85"/>
      <c r="F407" s="85"/>
      <c r="G407" s="85"/>
      <c r="H407" s="85"/>
      <c r="I407" s="85"/>
      <c r="J407" s="85"/>
      <c r="K407" s="85"/>
      <c r="L407" s="29">
        <v>4</v>
      </c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48"/>
      <c r="AU407" s="21">
        <f>IF(AV407&lt;6,SUM(E407:AT407),SUM(LARGE(E407:AT407,{1;2;3;4;5;6})))</f>
        <v>4</v>
      </c>
      <c r="AV407" s="55">
        <f t="shared" si="6"/>
        <v>1</v>
      </c>
      <c r="AW407" s="12"/>
      <c r="BJ407" s="23"/>
      <c r="BZ407" s="22"/>
      <c r="CA407" s="22"/>
      <c r="CB407" s="22"/>
      <c r="CC407" s="22"/>
      <c r="CD407" s="24"/>
      <c r="CE407" s="24"/>
    </row>
    <row r="408" spans="1:83" x14ac:dyDescent="0.2">
      <c r="A408" s="67">
        <v>407</v>
      </c>
      <c r="B408" s="26" t="s">
        <v>77</v>
      </c>
      <c r="C408" s="6" t="s">
        <v>78</v>
      </c>
      <c r="D408" s="8" t="s">
        <v>855</v>
      </c>
      <c r="E408" s="85"/>
      <c r="F408" s="85"/>
      <c r="G408" s="85"/>
      <c r="H408" s="85"/>
      <c r="I408" s="85"/>
      <c r="J408" s="85"/>
      <c r="K408" s="85"/>
      <c r="L408" s="29">
        <v>4</v>
      </c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54"/>
      <c r="AU408" s="21">
        <f>IF(AV408&lt;6,SUM(E408:AT408),SUM(LARGE(E408:AT408,{1;2;3;4;5;6})))</f>
        <v>4</v>
      </c>
      <c r="AV408" s="55">
        <f t="shared" si="6"/>
        <v>1</v>
      </c>
      <c r="AW408" s="12"/>
      <c r="BJ408" s="23"/>
      <c r="BZ408" s="22"/>
      <c r="CA408" s="22"/>
      <c r="CB408" s="22"/>
      <c r="CC408" s="22"/>
      <c r="CD408" s="24"/>
      <c r="CE408" s="24"/>
    </row>
    <row r="409" spans="1:83" x14ac:dyDescent="0.2">
      <c r="A409" s="67">
        <v>408</v>
      </c>
      <c r="B409" s="6" t="s">
        <v>77</v>
      </c>
      <c r="C409" s="26" t="s">
        <v>464</v>
      </c>
      <c r="D409" s="37" t="s">
        <v>856</v>
      </c>
      <c r="E409" s="85"/>
      <c r="F409" s="85"/>
      <c r="G409" s="85"/>
      <c r="H409" s="85"/>
      <c r="I409" s="85"/>
      <c r="J409" s="85"/>
      <c r="K409" s="85"/>
      <c r="L409" s="29">
        <v>4</v>
      </c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54"/>
      <c r="AU409" s="21">
        <f>IF(AV409&lt;6,SUM(E409:AT409),SUM(LARGE(E409:AT409,{1;2;3;4;5;6})))</f>
        <v>4</v>
      </c>
      <c r="AV409" s="55">
        <f t="shared" si="6"/>
        <v>1</v>
      </c>
      <c r="AW409" s="12"/>
      <c r="BJ409" s="23"/>
      <c r="BZ409" s="22"/>
      <c r="CA409" s="22"/>
      <c r="CB409" s="22"/>
      <c r="CC409" s="22"/>
      <c r="CD409" s="24"/>
      <c r="CE409" s="24"/>
    </row>
    <row r="410" spans="1:83" x14ac:dyDescent="0.2">
      <c r="A410" s="67">
        <v>409</v>
      </c>
      <c r="B410" s="6" t="s">
        <v>77</v>
      </c>
      <c r="C410" s="6" t="s">
        <v>83</v>
      </c>
      <c r="D410" s="6" t="s">
        <v>707</v>
      </c>
      <c r="E410" s="29"/>
      <c r="F410" s="29"/>
      <c r="G410" s="29"/>
      <c r="H410" s="29"/>
      <c r="I410" s="29"/>
      <c r="J410" s="29"/>
      <c r="K410" s="29"/>
      <c r="L410" s="29"/>
      <c r="M410" s="29"/>
      <c r="N410" s="29">
        <v>4</v>
      </c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48"/>
      <c r="AU410" s="21">
        <f>IF(AV410&lt;6,SUM(E410:AT410),SUM(LARGE(E410:AT410,{1;2;3;4;5;6})))</f>
        <v>4</v>
      </c>
      <c r="AV410" s="55">
        <f t="shared" si="6"/>
        <v>1</v>
      </c>
      <c r="AW410" s="12"/>
      <c r="BJ410" s="23"/>
      <c r="BZ410" s="22"/>
      <c r="CA410" s="22"/>
      <c r="CB410" s="22"/>
      <c r="CC410" s="22"/>
      <c r="CD410" s="24"/>
      <c r="CE410" s="24"/>
    </row>
    <row r="411" spans="1:83" x14ac:dyDescent="0.2">
      <c r="A411" s="67">
        <v>410</v>
      </c>
      <c r="B411" s="26" t="s">
        <v>77</v>
      </c>
      <c r="C411" s="6" t="s">
        <v>83</v>
      </c>
      <c r="D411" s="6" t="s">
        <v>1027</v>
      </c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>
        <v>4</v>
      </c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21">
        <f>IF(AV411&lt;6,SUM(E411:AT411),SUM(LARGE(E411:AT411,{1;2;3;4;5;6})))</f>
        <v>4</v>
      </c>
      <c r="AV411" s="55">
        <f t="shared" si="6"/>
        <v>1</v>
      </c>
      <c r="AW411" s="12"/>
      <c r="BJ411" s="23"/>
      <c r="BZ411" s="22"/>
      <c r="CA411" s="22"/>
      <c r="CB411" s="22"/>
      <c r="CC411" s="22"/>
      <c r="CD411" s="24"/>
      <c r="CE411" s="24"/>
    </row>
    <row r="412" spans="1:83" x14ac:dyDescent="0.2">
      <c r="A412" s="67">
        <v>411</v>
      </c>
      <c r="B412" s="26" t="s">
        <v>77</v>
      </c>
      <c r="C412" s="6" t="s">
        <v>83</v>
      </c>
      <c r="D412" s="6" t="s">
        <v>1028</v>
      </c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29">
        <v>4</v>
      </c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54"/>
      <c r="AU412" s="21">
        <f>IF(AV412&lt;6,SUM(E412:AT412),SUM(LARGE(E412:AT412,{1;2;3;4;5;6})))</f>
        <v>4</v>
      </c>
      <c r="AV412" s="55">
        <f t="shared" si="6"/>
        <v>1</v>
      </c>
      <c r="AW412" s="12"/>
      <c r="BJ412" s="23"/>
      <c r="BZ412" s="22"/>
      <c r="CA412" s="22"/>
      <c r="CB412" s="22"/>
      <c r="CC412" s="22"/>
      <c r="CD412" s="24"/>
      <c r="CE412" s="24"/>
    </row>
    <row r="413" spans="1:83" x14ac:dyDescent="0.2">
      <c r="A413" s="67">
        <v>412</v>
      </c>
      <c r="B413" s="26" t="s">
        <v>77</v>
      </c>
      <c r="C413" s="6" t="s">
        <v>192</v>
      </c>
      <c r="D413" s="6" t="s">
        <v>1140</v>
      </c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>
        <v>4</v>
      </c>
      <c r="AL413" s="29"/>
      <c r="AM413" s="29"/>
      <c r="AN413" s="29"/>
      <c r="AO413" s="29"/>
      <c r="AP413" s="29"/>
      <c r="AQ413" s="29"/>
      <c r="AR413" s="29"/>
      <c r="AS413" s="29"/>
      <c r="AT413" s="54"/>
      <c r="AU413" s="21">
        <f>IF(AV413&lt;6,SUM(E413:AT413),SUM(LARGE(E413:AT413,{1;2;3;4;5;6})))</f>
        <v>4</v>
      </c>
      <c r="AV413" s="55">
        <f t="shared" si="6"/>
        <v>1</v>
      </c>
      <c r="AW413" s="12"/>
      <c r="BJ413" s="23"/>
      <c r="BZ413" s="22"/>
      <c r="CA413" s="22"/>
      <c r="CB413" s="22"/>
      <c r="CC413" s="22"/>
      <c r="CD413" s="24"/>
      <c r="CE413" s="24"/>
    </row>
    <row r="414" spans="1:83" x14ac:dyDescent="0.2">
      <c r="A414" s="67">
        <v>413</v>
      </c>
      <c r="B414" s="6" t="s">
        <v>77</v>
      </c>
      <c r="C414" s="6" t="s">
        <v>464</v>
      </c>
      <c r="D414" s="6" t="s">
        <v>1141</v>
      </c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>
        <v>4</v>
      </c>
      <c r="AL414" s="54"/>
      <c r="AM414" s="54"/>
      <c r="AN414" s="54"/>
      <c r="AO414" s="54"/>
      <c r="AP414" s="54"/>
      <c r="AQ414" s="54"/>
      <c r="AR414" s="54"/>
      <c r="AS414" s="54"/>
      <c r="AT414" s="54"/>
      <c r="AU414" s="21">
        <f>IF(AV414&lt;6,SUM(E414:AT414),SUM(LARGE(E414:AT414,{1;2;3;4;5;6})))</f>
        <v>4</v>
      </c>
      <c r="AV414" s="55">
        <f t="shared" si="6"/>
        <v>1</v>
      </c>
      <c r="AW414" s="12"/>
      <c r="BJ414" s="23"/>
      <c r="BZ414" s="22"/>
      <c r="CA414" s="22"/>
      <c r="CB414" s="22"/>
      <c r="CC414" s="22"/>
      <c r="CD414" s="24"/>
      <c r="CE414" s="24"/>
    </row>
    <row r="415" spans="1:83" x14ac:dyDescent="0.2">
      <c r="A415" s="67">
        <v>414</v>
      </c>
      <c r="B415" s="26" t="s">
        <v>77</v>
      </c>
      <c r="C415" s="6" t="s">
        <v>464</v>
      </c>
      <c r="D415" s="6" t="s">
        <v>1165</v>
      </c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>
        <v>4</v>
      </c>
      <c r="AN415" s="29"/>
      <c r="AO415" s="29"/>
      <c r="AP415" s="29"/>
      <c r="AQ415" s="29"/>
      <c r="AR415" s="29"/>
      <c r="AS415" s="29"/>
      <c r="AT415" s="48"/>
      <c r="AU415" s="21">
        <f>IF(AV415&lt;6,SUM(E415:AT415),SUM(LARGE(E415:AT415,{1;2;3;4;5;6})))</f>
        <v>4</v>
      </c>
      <c r="AV415" s="55">
        <f t="shared" si="6"/>
        <v>1</v>
      </c>
      <c r="AW415" s="12"/>
      <c r="BJ415" s="23"/>
      <c r="BZ415" s="22"/>
      <c r="CA415" s="22"/>
      <c r="CB415" s="22"/>
      <c r="CC415" s="22"/>
      <c r="CD415" s="24"/>
      <c r="CE415" s="24"/>
    </row>
    <row r="416" spans="1:83" x14ac:dyDescent="0.2">
      <c r="A416" s="67">
        <v>415</v>
      </c>
      <c r="B416" s="26" t="s">
        <v>77</v>
      </c>
      <c r="C416" s="6" t="s">
        <v>464</v>
      </c>
      <c r="D416" s="6" t="s">
        <v>1166</v>
      </c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29">
        <v>4</v>
      </c>
      <c r="AN416" s="85"/>
      <c r="AO416" s="85"/>
      <c r="AP416" s="85"/>
      <c r="AQ416" s="85"/>
      <c r="AR416" s="85"/>
      <c r="AS416" s="85"/>
      <c r="AT416" s="54"/>
      <c r="AU416" s="21">
        <f>IF(AV416&lt;6,SUM(E416:AT416),SUM(LARGE(E416:AT416,{1;2;3;4;5;6})))</f>
        <v>4</v>
      </c>
      <c r="AV416" s="55">
        <f t="shared" si="6"/>
        <v>1</v>
      </c>
      <c r="AW416" s="12"/>
      <c r="BJ416" s="23"/>
      <c r="BZ416" s="22"/>
      <c r="CA416" s="22"/>
      <c r="CB416" s="22"/>
      <c r="CC416" s="22"/>
      <c r="CD416" s="24"/>
      <c r="CE416" s="24"/>
    </row>
    <row r="417" spans="1:83" x14ac:dyDescent="0.2">
      <c r="A417" s="67">
        <v>416</v>
      </c>
      <c r="B417" s="6" t="s">
        <v>77</v>
      </c>
      <c r="C417" s="6" t="s">
        <v>1150</v>
      </c>
      <c r="D417" s="6" t="s">
        <v>1230</v>
      </c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7"/>
      <c r="AK417" s="87"/>
      <c r="AL417" s="87"/>
      <c r="AM417" s="87"/>
      <c r="AN417" s="30">
        <v>4</v>
      </c>
      <c r="AO417" s="30"/>
      <c r="AP417" s="30"/>
      <c r="AQ417" s="30"/>
      <c r="AR417" s="30"/>
      <c r="AS417" s="30"/>
      <c r="AT417" s="48"/>
      <c r="AU417" s="21">
        <f>IF(AV417&lt;6,SUM(E417:AT417),SUM(LARGE(E417:AT417,{1;2;3;4;5;6})))</f>
        <v>4</v>
      </c>
      <c r="AV417" s="55">
        <f t="shared" si="6"/>
        <v>1</v>
      </c>
      <c r="AW417" s="12"/>
      <c r="BJ417" s="23"/>
      <c r="BZ417" s="22"/>
      <c r="CA417" s="22"/>
      <c r="CB417" s="22"/>
      <c r="CC417" s="22"/>
      <c r="CD417" s="24"/>
      <c r="CE417" s="24"/>
    </row>
    <row r="418" spans="1:83" x14ac:dyDescent="0.2">
      <c r="A418" s="67">
        <v>417</v>
      </c>
      <c r="B418" s="26" t="s">
        <v>77</v>
      </c>
      <c r="C418" s="6" t="s">
        <v>1150</v>
      </c>
      <c r="D418" s="8" t="s">
        <v>1194</v>
      </c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  <c r="AN418" s="29">
        <v>4</v>
      </c>
      <c r="AO418" s="29"/>
      <c r="AP418" s="29"/>
      <c r="AQ418" s="29"/>
      <c r="AR418" s="29"/>
      <c r="AS418" s="29"/>
      <c r="AT418" s="54"/>
      <c r="AU418" s="21">
        <f>IF(AV418&lt;6,SUM(E418:AT418),SUM(LARGE(E418:AT418,{1;2;3;4;5;6})))</f>
        <v>4</v>
      </c>
      <c r="AV418" s="55">
        <f t="shared" si="6"/>
        <v>1</v>
      </c>
      <c r="AW418" s="12"/>
      <c r="BJ418" s="23"/>
      <c r="BZ418" s="22"/>
      <c r="CA418" s="22"/>
      <c r="CB418" s="22"/>
      <c r="CC418" s="22"/>
      <c r="CD418" s="24"/>
      <c r="CE418" s="24"/>
    </row>
    <row r="419" spans="1:83" x14ac:dyDescent="0.2">
      <c r="A419" s="67">
        <v>418</v>
      </c>
      <c r="B419" s="6" t="s">
        <v>77</v>
      </c>
      <c r="C419" s="6" t="s">
        <v>1229</v>
      </c>
      <c r="D419" s="6" t="s">
        <v>544</v>
      </c>
      <c r="E419" s="29"/>
      <c r="F419" s="29"/>
      <c r="G419" s="29"/>
      <c r="H419" s="29"/>
      <c r="I419" s="29"/>
      <c r="J419" s="29"/>
      <c r="K419" s="29"/>
      <c r="L419" s="29"/>
      <c r="M419" s="29"/>
      <c r="N419" s="29">
        <v>3</v>
      </c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48"/>
      <c r="AU419" s="21">
        <f>IF(AV419&lt;6,SUM(E419:AT419),SUM(LARGE(E419:AT419,{1;2;3;4;5;6})))</f>
        <v>3</v>
      </c>
      <c r="AV419" s="55">
        <f t="shared" si="6"/>
        <v>1</v>
      </c>
      <c r="AW419" s="12"/>
      <c r="BJ419" s="23"/>
      <c r="BZ419" s="22"/>
      <c r="CA419" s="22"/>
      <c r="CB419" s="22"/>
      <c r="CC419" s="22"/>
      <c r="CD419" s="24"/>
      <c r="CE419" s="24"/>
    </row>
    <row r="420" spans="1:83" x14ac:dyDescent="0.2">
      <c r="A420" s="67">
        <v>419</v>
      </c>
      <c r="B420" s="6" t="s">
        <v>77</v>
      </c>
      <c r="C420" s="6" t="s">
        <v>263</v>
      </c>
      <c r="D420" s="8" t="s">
        <v>857</v>
      </c>
      <c r="E420" s="86"/>
      <c r="F420" s="86"/>
      <c r="G420" s="86"/>
      <c r="H420" s="86"/>
      <c r="I420" s="86"/>
      <c r="J420" s="86"/>
      <c r="K420" s="86"/>
      <c r="L420" s="54">
        <v>3</v>
      </c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54"/>
      <c r="AU420" s="21">
        <f>IF(AV420&lt;6,SUM(E420:AT420),SUM(LARGE(E420:AT420,{1;2;3;4;5;6})))</f>
        <v>3</v>
      </c>
      <c r="AV420" s="55">
        <f t="shared" si="6"/>
        <v>1</v>
      </c>
      <c r="AW420" s="12"/>
      <c r="BJ420" s="23"/>
      <c r="BZ420" s="22"/>
      <c r="CA420" s="22"/>
      <c r="CB420" s="22"/>
      <c r="CC420" s="22"/>
      <c r="CD420" s="24"/>
      <c r="CE420" s="24"/>
    </row>
    <row r="421" spans="1:83" x14ac:dyDescent="0.2">
      <c r="A421" s="67">
        <v>420</v>
      </c>
      <c r="B421" s="26" t="s">
        <v>77</v>
      </c>
      <c r="C421" s="26" t="s">
        <v>464</v>
      </c>
      <c r="D421" s="83" t="s">
        <v>887</v>
      </c>
      <c r="E421" s="54"/>
      <c r="F421" s="54"/>
      <c r="G421" s="54"/>
      <c r="H421" s="54"/>
      <c r="I421" s="54"/>
      <c r="J421" s="54"/>
      <c r="K421" s="54"/>
      <c r="L421" s="54"/>
      <c r="M421" s="54"/>
      <c r="N421" s="54">
        <v>3</v>
      </c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21">
        <f>IF(AV421&lt;6,SUM(E421:AT421),SUM(LARGE(E421:AT421,{1;2;3;4;5;6})))</f>
        <v>3</v>
      </c>
      <c r="AV421" s="55">
        <f t="shared" si="6"/>
        <v>1</v>
      </c>
      <c r="BJ421" s="23"/>
      <c r="BZ421" s="22"/>
      <c r="CA421" s="22"/>
      <c r="CB421" s="22"/>
      <c r="CC421" s="22"/>
      <c r="CD421" s="24"/>
      <c r="CE421" s="24"/>
    </row>
    <row r="422" spans="1:83" x14ac:dyDescent="0.2">
      <c r="A422" s="67">
        <v>421</v>
      </c>
      <c r="B422" s="26" t="s">
        <v>77</v>
      </c>
      <c r="C422" s="6" t="s">
        <v>137</v>
      </c>
      <c r="D422" s="8" t="s">
        <v>888</v>
      </c>
      <c r="E422" s="30"/>
      <c r="F422" s="30"/>
      <c r="G422" s="30"/>
      <c r="H422" s="30"/>
      <c r="I422" s="30"/>
      <c r="J422" s="30"/>
      <c r="K422" s="30"/>
      <c r="L422" s="30"/>
      <c r="M422" s="30"/>
      <c r="N422" s="30">
        <v>3</v>
      </c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21">
        <f>IF(AV422&lt;6,SUM(E422:AT422),SUM(LARGE(E422:AT422,{1;2;3;4;5;6})))</f>
        <v>3</v>
      </c>
      <c r="AV422" s="55">
        <f t="shared" si="6"/>
        <v>1</v>
      </c>
      <c r="BJ422" s="23"/>
      <c r="BZ422" s="22"/>
      <c r="CA422" s="22"/>
      <c r="CB422" s="22"/>
      <c r="CC422" s="22"/>
      <c r="CD422" s="24"/>
      <c r="CE422" s="24"/>
    </row>
    <row r="423" spans="1:83" x14ac:dyDescent="0.2">
      <c r="A423" s="67">
        <v>422</v>
      </c>
      <c r="B423" s="6" t="s">
        <v>77</v>
      </c>
      <c r="C423" s="6" t="s">
        <v>1229</v>
      </c>
      <c r="D423" s="6" t="s">
        <v>889</v>
      </c>
      <c r="E423" s="29"/>
      <c r="F423" s="29"/>
      <c r="G423" s="29"/>
      <c r="H423" s="29"/>
      <c r="I423" s="29"/>
      <c r="J423" s="29"/>
      <c r="K423" s="29"/>
      <c r="L423" s="29"/>
      <c r="M423" s="29"/>
      <c r="N423" s="29">
        <v>3</v>
      </c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48"/>
      <c r="AU423" s="21">
        <f>IF(AV423&lt;6,SUM(E423:AT423),SUM(LARGE(E423:AT423,{1;2;3;4;5;6})))</f>
        <v>3</v>
      </c>
      <c r="AV423" s="55">
        <f t="shared" si="6"/>
        <v>1</v>
      </c>
      <c r="BJ423" s="23"/>
      <c r="BZ423" s="22"/>
      <c r="CA423" s="22"/>
      <c r="CB423" s="22"/>
      <c r="CC423" s="22"/>
      <c r="CD423" s="24"/>
      <c r="CE423" s="24"/>
    </row>
    <row r="424" spans="1:83" x14ac:dyDescent="0.2">
      <c r="A424" s="67">
        <v>423</v>
      </c>
      <c r="B424" s="26" t="s">
        <v>77</v>
      </c>
      <c r="C424" s="6" t="s">
        <v>239</v>
      </c>
      <c r="D424" s="8" t="s">
        <v>18</v>
      </c>
      <c r="E424" s="29"/>
      <c r="F424" s="29"/>
      <c r="G424" s="29"/>
      <c r="H424" s="29"/>
      <c r="I424" s="85">
        <v>0</v>
      </c>
      <c r="J424" s="85"/>
      <c r="K424" s="85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85">
        <v>0</v>
      </c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54"/>
      <c r="AU424" s="21">
        <f>IF(AV424&lt;6,SUM(E424:AT424),SUM(LARGE(E424:AT424,{1;2;3;4;5;6})))</f>
        <v>0</v>
      </c>
      <c r="AV424" s="55">
        <f t="shared" si="6"/>
        <v>2</v>
      </c>
      <c r="BJ424" s="23"/>
      <c r="BZ424" s="22"/>
      <c r="CA424" s="22"/>
      <c r="CB424" s="22"/>
      <c r="CC424" s="22"/>
      <c r="CD424" s="24"/>
      <c r="CE424" s="24"/>
    </row>
    <row r="425" spans="1:83" x14ac:dyDescent="0.2">
      <c r="A425" s="67">
        <v>424</v>
      </c>
      <c r="B425" s="26" t="s">
        <v>77</v>
      </c>
      <c r="C425" s="6" t="s">
        <v>464</v>
      </c>
      <c r="D425" s="6" t="s">
        <v>490</v>
      </c>
      <c r="E425" s="29"/>
      <c r="F425" s="85">
        <v>0</v>
      </c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>
        <v>0</v>
      </c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48"/>
      <c r="AU425" s="21">
        <f>IF(AV425&lt;6,SUM(E425:AT425),SUM(LARGE(E425:AT425,{1;2;3;4;5;6})))</f>
        <v>0</v>
      </c>
      <c r="AV425" s="55">
        <f t="shared" si="6"/>
        <v>2</v>
      </c>
      <c r="BJ425" s="23"/>
      <c r="BZ425" s="22"/>
      <c r="CA425" s="22"/>
      <c r="CB425" s="22"/>
      <c r="CC425" s="22"/>
      <c r="CD425" s="24"/>
      <c r="CE425" s="24"/>
    </row>
    <row r="426" spans="1:83" x14ac:dyDescent="0.2">
      <c r="A426" s="67">
        <v>425</v>
      </c>
      <c r="B426" s="6" t="s">
        <v>77</v>
      </c>
      <c r="C426" s="26" t="s">
        <v>239</v>
      </c>
      <c r="D426" s="6" t="s">
        <v>437</v>
      </c>
      <c r="E426" s="29"/>
      <c r="F426" s="29"/>
      <c r="G426" s="29"/>
      <c r="H426" s="29"/>
      <c r="I426" s="29"/>
      <c r="J426" s="29"/>
      <c r="K426" s="29"/>
      <c r="L426" s="85">
        <v>0</v>
      </c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48"/>
      <c r="AU426" s="21">
        <f>IF(AV426&lt;6,SUM(E426:AT426),SUM(LARGE(E426:AT426,{1;2;3;4;5;6})))</f>
        <v>0</v>
      </c>
      <c r="AV426" s="55">
        <f t="shared" si="6"/>
        <v>1</v>
      </c>
      <c r="BJ426" s="23"/>
      <c r="BZ426" s="22"/>
      <c r="CA426" s="22"/>
      <c r="CB426" s="22"/>
      <c r="CC426" s="22"/>
      <c r="CD426" s="24"/>
      <c r="CE426" s="24"/>
    </row>
    <row r="427" spans="1:83" x14ac:dyDescent="0.2">
      <c r="A427" s="67">
        <v>426</v>
      </c>
      <c r="B427" s="26" t="s">
        <v>77</v>
      </c>
      <c r="C427" s="6" t="s">
        <v>79</v>
      </c>
      <c r="D427" s="6" t="s">
        <v>685</v>
      </c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85">
        <v>0</v>
      </c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54"/>
      <c r="AU427" s="21">
        <f>IF(AV427&lt;6,SUM(E427:AT427),SUM(LARGE(E427:AT427,{1;2;3;4;5;6})))</f>
        <v>0</v>
      </c>
      <c r="AV427" s="55">
        <f t="shared" si="6"/>
        <v>1</v>
      </c>
      <c r="BJ427" s="23"/>
      <c r="BZ427" s="22"/>
      <c r="CA427" s="22"/>
      <c r="CB427" s="22"/>
      <c r="CC427" s="22"/>
      <c r="CD427" s="24"/>
      <c r="CE427" s="24"/>
    </row>
    <row r="428" spans="1:83" x14ac:dyDescent="0.2">
      <c r="A428" s="67">
        <v>427</v>
      </c>
      <c r="B428" s="6" t="s">
        <v>77</v>
      </c>
      <c r="C428" s="6" t="s">
        <v>1150</v>
      </c>
      <c r="D428" s="6" t="s">
        <v>316</v>
      </c>
      <c r="E428" s="29"/>
      <c r="F428" s="29"/>
      <c r="G428" s="29"/>
      <c r="H428" s="85">
        <v>0</v>
      </c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48"/>
      <c r="AU428" s="21">
        <f>IF(AV428&lt;6,SUM(E428:AT428),SUM(LARGE(E428:AT428,{1;2;3;4;5;6})))</f>
        <v>0</v>
      </c>
      <c r="AV428" s="55">
        <f t="shared" si="6"/>
        <v>1</v>
      </c>
      <c r="BJ428" s="23"/>
      <c r="BZ428" s="22"/>
      <c r="CA428" s="22"/>
      <c r="CB428" s="22"/>
      <c r="CC428" s="22"/>
      <c r="CD428" s="24"/>
      <c r="CE428" s="24"/>
    </row>
    <row r="429" spans="1:83" x14ac:dyDescent="0.2">
      <c r="A429" s="67">
        <v>428</v>
      </c>
      <c r="B429" s="6" t="s">
        <v>77</v>
      </c>
      <c r="C429" s="6" t="s">
        <v>464</v>
      </c>
      <c r="D429" s="6" t="s">
        <v>481</v>
      </c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>
        <v>0</v>
      </c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  <c r="AN429" s="85"/>
      <c r="AO429" s="85"/>
      <c r="AP429" s="85"/>
      <c r="AQ429" s="85"/>
      <c r="AR429" s="85"/>
      <c r="AS429" s="85"/>
      <c r="AT429" s="48"/>
      <c r="AU429" s="21">
        <f>IF(AV429&lt;6,SUM(E429:AT429),SUM(LARGE(E429:AT429,{1;2;3;4;5;6})))</f>
        <v>0</v>
      </c>
      <c r="AV429" s="55">
        <f t="shared" si="6"/>
        <v>1</v>
      </c>
      <c r="BJ429" s="23"/>
      <c r="BZ429" s="22"/>
      <c r="CA429" s="22"/>
      <c r="CB429" s="22"/>
      <c r="CC429" s="22"/>
      <c r="CD429" s="24"/>
      <c r="CE429" s="24"/>
    </row>
    <row r="430" spans="1:83" x14ac:dyDescent="0.2">
      <c r="A430" s="67">
        <v>429</v>
      </c>
      <c r="B430" s="6" t="s">
        <v>80</v>
      </c>
      <c r="C430" s="6" t="s">
        <v>464</v>
      </c>
      <c r="D430" s="6" t="s">
        <v>659</v>
      </c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85">
        <v>0</v>
      </c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48"/>
      <c r="AU430" s="21">
        <f>IF(AV430&lt;6,SUM(E430:AT430),SUM(LARGE(E430:AT430,{1;2;3;4;5;6})))</f>
        <v>0</v>
      </c>
      <c r="AV430" s="55">
        <f t="shared" si="6"/>
        <v>1</v>
      </c>
      <c r="BJ430" s="23"/>
      <c r="BZ430" s="22"/>
      <c r="CA430" s="22"/>
      <c r="CB430" s="22"/>
      <c r="CC430" s="22"/>
      <c r="CD430" s="24"/>
      <c r="CE430" s="24"/>
    </row>
    <row r="431" spans="1:83" x14ac:dyDescent="0.2">
      <c r="A431" s="67">
        <v>430</v>
      </c>
      <c r="B431" s="6" t="s">
        <v>80</v>
      </c>
      <c r="C431" s="6" t="s">
        <v>464</v>
      </c>
      <c r="D431" s="6" t="s">
        <v>660</v>
      </c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85">
        <v>0</v>
      </c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48"/>
      <c r="AU431" s="21">
        <f>IF(AV431&lt;6,SUM(E431:AT431),SUM(LARGE(E431:AT431,{1;2;3;4;5;6})))</f>
        <v>0</v>
      </c>
      <c r="AV431" s="55">
        <f t="shared" si="6"/>
        <v>1</v>
      </c>
      <c r="BJ431" s="23"/>
      <c r="BZ431" s="22"/>
      <c r="CA431" s="22"/>
      <c r="CB431" s="22"/>
      <c r="CC431" s="22"/>
      <c r="CD431" s="24"/>
      <c r="CE431" s="24"/>
    </row>
    <row r="432" spans="1:83" x14ac:dyDescent="0.2">
      <c r="A432" s="67">
        <v>431</v>
      </c>
      <c r="B432" s="6" t="s">
        <v>77</v>
      </c>
      <c r="C432" s="6" t="s">
        <v>464</v>
      </c>
      <c r="D432" s="6" t="s">
        <v>507</v>
      </c>
      <c r="E432" s="85">
        <v>0</v>
      </c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54"/>
      <c r="AU432" s="21">
        <f>IF(AV432&lt;6,SUM(E432:AT432),SUM(LARGE(E432:AT432,{1;2;3;4;5;6})))</f>
        <v>0</v>
      </c>
      <c r="AV432" s="55">
        <f t="shared" si="6"/>
        <v>1</v>
      </c>
      <c r="AW432" s="12"/>
      <c r="BJ432" s="23"/>
      <c r="BZ432" s="22"/>
      <c r="CA432" s="22"/>
      <c r="CB432" s="22"/>
      <c r="CC432" s="22"/>
      <c r="CD432" s="24"/>
      <c r="CE432" s="24"/>
    </row>
    <row r="433" spans="1:83" x14ac:dyDescent="0.2">
      <c r="A433" s="67">
        <v>432</v>
      </c>
      <c r="B433" s="26" t="s">
        <v>77</v>
      </c>
      <c r="C433" s="6" t="s">
        <v>98</v>
      </c>
      <c r="D433" s="6" t="s">
        <v>561</v>
      </c>
      <c r="E433" s="54"/>
      <c r="F433" s="54"/>
      <c r="G433" s="54"/>
      <c r="H433" s="54"/>
      <c r="I433" s="86">
        <v>0</v>
      </c>
      <c r="J433" s="86"/>
      <c r="K433" s="86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21">
        <f>IF(AV433&lt;6,SUM(E433:AT433),SUM(LARGE(E433:AT433,{1;2;3;4;5;6})))</f>
        <v>0</v>
      </c>
      <c r="AV433" s="55">
        <f t="shared" si="6"/>
        <v>1</v>
      </c>
      <c r="AW433" s="12"/>
      <c r="BJ433" s="23"/>
      <c r="BZ433" s="22"/>
      <c r="CA433" s="22"/>
      <c r="CB433" s="22"/>
      <c r="CC433" s="22"/>
      <c r="CD433" s="24"/>
      <c r="CE433" s="24"/>
    </row>
    <row r="434" spans="1:83" x14ac:dyDescent="0.2">
      <c r="A434" s="67">
        <v>433</v>
      </c>
      <c r="B434" s="6" t="s">
        <v>77</v>
      </c>
      <c r="C434" s="6" t="s">
        <v>464</v>
      </c>
      <c r="D434" s="6" t="s">
        <v>560</v>
      </c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87">
        <v>0</v>
      </c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  <c r="AS434" s="87"/>
      <c r="AT434" s="48"/>
      <c r="AU434" s="21">
        <f>IF(AV434&lt;6,SUM(E434:AT434),SUM(LARGE(E434:AT434,{1;2;3;4;5;6})))</f>
        <v>0</v>
      </c>
      <c r="AV434" s="55">
        <f t="shared" si="6"/>
        <v>1</v>
      </c>
      <c r="AW434" s="12"/>
      <c r="BJ434" s="23"/>
      <c r="BZ434" s="22"/>
      <c r="CA434" s="22"/>
      <c r="CB434" s="22"/>
      <c r="CC434" s="22"/>
      <c r="CD434" s="24"/>
      <c r="CE434" s="24"/>
    </row>
    <row r="435" spans="1:83" x14ac:dyDescent="0.2">
      <c r="A435" s="67">
        <v>434</v>
      </c>
      <c r="B435" s="6" t="s">
        <v>77</v>
      </c>
      <c r="C435" s="6" t="s">
        <v>85</v>
      </c>
      <c r="D435" s="6" t="s">
        <v>732</v>
      </c>
      <c r="E435" s="29"/>
      <c r="F435" s="29">
        <v>0</v>
      </c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48"/>
      <c r="AU435" s="21">
        <f>IF(AV435&lt;6,SUM(E435:AT435),SUM(LARGE(E435:AT435,{1;2;3;4;5;6})))</f>
        <v>0</v>
      </c>
      <c r="AV435" s="55">
        <f t="shared" si="6"/>
        <v>1</v>
      </c>
      <c r="AW435" s="12"/>
      <c r="BJ435" s="23"/>
      <c r="BZ435" s="22"/>
      <c r="CA435" s="22"/>
      <c r="CB435" s="22"/>
      <c r="CC435" s="22"/>
      <c r="CD435" s="24"/>
      <c r="CE435" s="24"/>
    </row>
    <row r="436" spans="1:83" x14ac:dyDescent="0.2">
      <c r="A436" s="67">
        <v>435</v>
      </c>
      <c r="B436" s="6" t="s">
        <v>77</v>
      </c>
      <c r="C436" s="6" t="s">
        <v>464</v>
      </c>
      <c r="D436" s="6" t="s">
        <v>733</v>
      </c>
      <c r="E436" s="85"/>
      <c r="F436" s="85">
        <v>0</v>
      </c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48"/>
      <c r="AU436" s="21">
        <f>IF(AV436&lt;6,SUM(E436:AT436),SUM(LARGE(E436:AT436,{1;2;3;4;5;6})))</f>
        <v>0</v>
      </c>
      <c r="AV436" s="55">
        <f t="shared" si="6"/>
        <v>1</v>
      </c>
      <c r="AW436" s="12"/>
      <c r="BJ436" s="23"/>
      <c r="BZ436" s="22"/>
      <c r="CA436" s="22"/>
      <c r="CB436" s="22"/>
      <c r="CC436" s="22"/>
      <c r="CD436" s="24"/>
      <c r="CE436" s="24"/>
    </row>
    <row r="437" spans="1:83" ht="15" x14ac:dyDescent="0.25">
      <c r="A437" s="67">
        <v>436</v>
      </c>
      <c r="B437" s="26" t="s">
        <v>77</v>
      </c>
      <c r="C437" s="6" t="s">
        <v>464</v>
      </c>
      <c r="D437" s="6" t="s">
        <v>503</v>
      </c>
      <c r="E437" s="81"/>
      <c r="F437" s="119">
        <v>0</v>
      </c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  <c r="AB437" s="119"/>
      <c r="AC437" s="119"/>
      <c r="AD437" s="119"/>
      <c r="AE437" s="119"/>
      <c r="AF437" s="119"/>
      <c r="AG437" s="119"/>
      <c r="AH437" s="119"/>
      <c r="AI437" s="119"/>
      <c r="AJ437" s="119"/>
      <c r="AK437" s="119"/>
      <c r="AL437" s="119"/>
      <c r="AM437" s="119"/>
      <c r="AN437" s="119"/>
      <c r="AO437" s="119"/>
      <c r="AP437" s="119"/>
      <c r="AQ437" s="119"/>
      <c r="AR437" s="119"/>
      <c r="AS437" s="119"/>
      <c r="AT437" s="54"/>
      <c r="AU437" s="21">
        <f>IF(AV437&lt;6,SUM(E437:AT437),SUM(LARGE(E437:AT437,{1;2;3;4;5;6})))</f>
        <v>0</v>
      </c>
      <c r="AV437" s="55">
        <f t="shared" si="6"/>
        <v>1</v>
      </c>
      <c r="AW437" s="12"/>
      <c r="BJ437" s="23"/>
      <c r="BZ437" s="22"/>
      <c r="CA437" s="22"/>
      <c r="CB437" s="22"/>
      <c r="CC437" s="22"/>
      <c r="CD437" s="24"/>
      <c r="CE437" s="24"/>
    </row>
    <row r="438" spans="1:83" x14ac:dyDescent="0.2">
      <c r="A438" s="67">
        <v>437</v>
      </c>
      <c r="B438" s="26" t="s">
        <v>80</v>
      </c>
      <c r="C438" s="26" t="s">
        <v>464</v>
      </c>
      <c r="D438" s="37" t="s">
        <v>801</v>
      </c>
      <c r="E438" s="29"/>
      <c r="F438" s="29"/>
      <c r="G438" s="29"/>
      <c r="H438" s="85">
        <v>0</v>
      </c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54"/>
      <c r="AU438" s="21">
        <f>IF(AV438&lt;6,SUM(E438:AT438),SUM(LARGE(E438:AT438,{1;2;3;4;5;6})))</f>
        <v>0</v>
      </c>
      <c r="AV438" s="55">
        <f t="shared" si="6"/>
        <v>1</v>
      </c>
      <c r="AW438" s="12"/>
      <c r="BJ438" s="23"/>
      <c r="BZ438" s="22"/>
      <c r="CA438" s="22"/>
      <c r="CB438" s="22"/>
      <c r="CC438" s="22"/>
      <c r="CD438" s="24"/>
      <c r="CE438" s="24"/>
    </row>
    <row r="439" spans="1:83" x14ac:dyDescent="0.2">
      <c r="A439" s="67">
        <v>438</v>
      </c>
      <c r="B439" s="26" t="s">
        <v>88</v>
      </c>
      <c r="C439" s="6" t="s">
        <v>464</v>
      </c>
      <c r="D439" s="8" t="s">
        <v>804</v>
      </c>
      <c r="E439" s="29"/>
      <c r="F439" s="29"/>
      <c r="G439" s="29"/>
      <c r="H439" s="85">
        <v>0</v>
      </c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  <c r="AH439" s="85"/>
      <c r="AI439" s="85"/>
      <c r="AJ439" s="85"/>
      <c r="AK439" s="85"/>
      <c r="AL439" s="85"/>
      <c r="AM439" s="85"/>
      <c r="AN439" s="85"/>
      <c r="AO439" s="85"/>
      <c r="AP439" s="85"/>
      <c r="AQ439" s="85"/>
      <c r="AR439" s="85"/>
      <c r="AS439" s="85"/>
      <c r="AT439" s="54"/>
      <c r="AU439" s="21">
        <f>IF(AV439&lt;6,SUM(E439:AT439),SUM(LARGE(E439:AT439,{1;2;3;4;5;6})))</f>
        <v>0</v>
      </c>
      <c r="AV439" s="55">
        <f t="shared" si="6"/>
        <v>1</v>
      </c>
      <c r="AW439" s="12"/>
      <c r="BJ439" s="23"/>
      <c r="BZ439" s="22"/>
      <c r="CA439" s="22"/>
      <c r="CB439" s="22"/>
      <c r="CC439" s="22"/>
      <c r="CD439" s="24"/>
      <c r="CE439" s="24"/>
    </row>
    <row r="440" spans="1:83" x14ac:dyDescent="0.2">
      <c r="A440" s="67">
        <v>439</v>
      </c>
      <c r="B440" s="26" t="s">
        <v>77</v>
      </c>
      <c r="C440" s="6" t="s">
        <v>464</v>
      </c>
      <c r="D440" s="6" t="s">
        <v>822</v>
      </c>
      <c r="E440" s="29"/>
      <c r="F440" s="29"/>
      <c r="G440" s="29"/>
      <c r="H440" s="29"/>
      <c r="I440" s="85">
        <v>0</v>
      </c>
      <c r="J440" s="85"/>
      <c r="K440" s="85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48"/>
      <c r="AU440" s="21">
        <f>IF(AV440&lt;6,SUM(E440:AT440),SUM(LARGE(E440:AT440,{1;2;3;4;5;6})))</f>
        <v>0</v>
      </c>
      <c r="AV440" s="55">
        <f t="shared" si="6"/>
        <v>1</v>
      </c>
      <c r="AW440" s="12"/>
      <c r="BJ440" s="23"/>
      <c r="BZ440" s="22"/>
      <c r="CA440" s="22"/>
      <c r="CB440" s="22"/>
      <c r="CC440" s="22"/>
      <c r="CD440" s="24"/>
      <c r="CE440" s="24"/>
    </row>
    <row r="441" spans="1:83" x14ac:dyDescent="0.2">
      <c r="A441" s="67">
        <v>440</v>
      </c>
      <c r="B441" s="26" t="s">
        <v>77</v>
      </c>
      <c r="C441" s="6" t="s">
        <v>464</v>
      </c>
      <c r="D441" s="6" t="s">
        <v>825</v>
      </c>
      <c r="E441" s="29"/>
      <c r="F441" s="29"/>
      <c r="G441" s="29"/>
      <c r="H441" s="29"/>
      <c r="I441" s="85">
        <v>0</v>
      </c>
      <c r="J441" s="85"/>
      <c r="K441" s="85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54"/>
      <c r="AU441" s="21">
        <f>IF(AV441&lt;6,SUM(E441:AT441),SUM(LARGE(E441:AT441,{1;2;3;4;5;6})))</f>
        <v>0</v>
      </c>
      <c r="AV441" s="55">
        <f t="shared" si="6"/>
        <v>1</v>
      </c>
      <c r="AW441" s="12"/>
      <c r="BJ441" s="23"/>
      <c r="BZ441" s="22"/>
      <c r="CA441" s="22"/>
      <c r="CB441" s="22"/>
      <c r="CC441" s="22"/>
      <c r="CD441" s="24"/>
      <c r="CE441" s="24"/>
    </row>
    <row r="442" spans="1:83" x14ac:dyDescent="0.2">
      <c r="A442" s="67">
        <v>441</v>
      </c>
      <c r="B442" s="26" t="s">
        <v>77</v>
      </c>
      <c r="C442" s="6" t="s">
        <v>464</v>
      </c>
      <c r="D442" s="26" t="s">
        <v>826</v>
      </c>
      <c r="E442" s="54"/>
      <c r="F442" s="54"/>
      <c r="G442" s="54"/>
      <c r="H442" s="54"/>
      <c r="I442" s="86">
        <v>0</v>
      </c>
      <c r="J442" s="86"/>
      <c r="K442" s="86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21">
        <f>IF(AV442&lt;6,SUM(E442:AT442),SUM(LARGE(E442:AT442,{1;2;3;4;5;6})))</f>
        <v>0</v>
      </c>
      <c r="AV442" s="55">
        <f t="shared" si="6"/>
        <v>1</v>
      </c>
      <c r="AW442" s="12"/>
      <c r="BJ442" s="23"/>
      <c r="BZ442" s="22"/>
      <c r="CA442" s="22"/>
      <c r="CB442" s="22"/>
      <c r="CC442" s="22"/>
      <c r="CD442" s="24"/>
      <c r="CE442" s="24"/>
    </row>
    <row r="443" spans="1:83" x14ac:dyDescent="0.2">
      <c r="A443" s="67">
        <v>442</v>
      </c>
      <c r="B443" s="6" t="s">
        <v>88</v>
      </c>
      <c r="C443" s="6" t="s">
        <v>464</v>
      </c>
      <c r="D443" s="6" t="s">
        <v>906</v>
      </c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86">
        <v>0</v>
      </c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48"/>
      <c r="AU443" s="21">
        <f>IF(AV443&lt;6,SUM(E443:AT443),SUM(LARGE(E443:AT443,{1;2;3;4;5;6})))</f>
        <v>0</v>
      </c>
      <c r="AV443" s="55">
        <f t="shared" si="6"/>
        <v>1</v>
      </c>
      <c r="AW443" s="12"/>
      <c r="BJ443" s="23"/>
      <c r="BZ443" s="22"/>
      <c r="CA443" s="22"/>
      <c r="CB443" s="22"/>
      <c r="CC443" s="22"/>
      <c r="CD443" s="24"/>
      <c r="CE443" s="24"/>
    </row>
    <row r="444" spans="1:83" x14ac:dyDescent="0.2">
      <c r="A444" s="67">
        <v>443</v>
      </c>
      <c r="B444" s="6" t="s">
        <v>88</v>
      </c>
      <c r="C444" s="6" t="s">
        <v>464</v>
      </c>
      <c r="D444" s="6" t="s">
        <v>907</v>
      </c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85">
        <v>0</v>
      </c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48"/>
      <c r="AU444" s="21">
        <f>IF(AV444&lt;6,SUM(E444:AT444),SUM(LARGE(E444:AT444,{1;2;3;4;5;6})))</f>
        <v>0</v>
      </c>
      <c r="AV444" s="55">
        <f t="shared" si="6"/>
        <v>1</v>
      </c>
      <c r="AW444" s="12"/>
      <c r="BJ444" s="23"/>
      <c r="BZ444" s="22"/>
      <c r="CA444" s="22"/>
      <c r="CB444" s="22"/>
      <c r="CC444" s="22"/>
      <c r="CD444" s="24"/>
      <c r="CE444" s="24"/>
    </row>
    <row r="445" spans="1:83" x14ac:dyDescent="0.2">
      <c r="A445" s="67">
        <v>444</v>
      </c>
      <c r="B445" s="6" t="s">
        <v>77</v>
      </c>
      <c r="C445" s="6" t="s">
        <v>79</v>
      </c>
      <c r="D445" s="6" t="s">
        <v>914</v>
      </c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85">
        <v>0</v>
      </c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48"/>
      <c r="AU445" s="21">
        <f>IF(AV445&lt;6,SUM(E445:AT445),SUM(LARGE(E445:AT445,{1;2;3;4;5;6})))</f>
        <v>0</v>
      </c>
      <c r="AV445" s="55">
        <f t="shared" si="6"/>
        <v>1</v>
      </c>
      <c r="AW445" s="12"/>
      <c r="BJ445" s="23"/>
      <c r="BZ445" s="22"/>
      <c r="CA445" s="22"/>
      <c r="CB445" s="22"/>
      <c r="CC445" s="22"/>
      <c r="CD445" s="24"/>
      <c r="CE445" s="24"/>
    </row>
    <row r="446" spans="1:83" x14ac:dyDescent="0.2">
      <c r="A446" s="67">
        <v>445</v>
      </c>
      <c r="B446" s="26" t="s">
        <v>77</v>
      </c>
      <c r="C446" s="6" t="s">
        <v>79</v>
      </c>
      <c r="D446" s="6" t="s">
        <v>797</v>
      </c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85">
        <v>0</v>
      </c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54"/>
      <c r="AU446" s="21">
        <f>IF(AV446&lt;6,SUM(E446:AT446),SUM(LARGE(E446:AT446,{1;2;3;4;5;6})))</f>
        <v>0</v>
      </c>
      <c r="AV446" s="55">
        <f t="shared" si="6"/>
        <v>1</v>
      </c>
      <c r="AW446" s="12"/>
      <c r="BJ446" s="23"/>
      <c r="BZ446" s="22"/>
      <c r="CA446" s="22"/>
      <c r="CB446" s="22"/>
      <c r="CC446" s="22"/>
      <c r="CD446" s="24"/>
      <c r="CE446" s="24"/>
    </row>
    <row r="447" spans="1:83" x14ac:dyDescent="0.2">
      <c r="A447" s="67">
        <v>446</v>
      </c>
      <c r="B447" s="6" t="s">
        <v>77</v>
      </c>
      <c r="C447" s="6" t="s">
        <v>79</v>
      </c>
      <c r="D447" s="6" t="s">
        <v>793</v>
      </c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85">
        <v>0</v>
      </c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48"/>
      <c r="AU447" s="21">
        <f>IF(AV447&lt;6,SUM(E447:AT447),SUM(LARGE(E447:AT447,{1;2;3;4;5;6})))</f>
        <v>0</v>
      </c>
      <c r="AV447" s="55">
        <f t="shared" si="6"/>
        <v>1</v>
      </c>
      <c r="AW447" s="12"/>
      <c r="BJ447" s="23"/>
      <c r="BZ447" s="22"/>
      <c r="CA447" s="22"/>
      <c r="CB447" s="22"/>
      <c r="CC447" s="22"/>
      <c r="CD447" s="24"/>
      <c r="CE447" s="24"/>
    </row>
    <row r="448" spans="1:83" x14ac:dyDescent="0.2">
      <c r="A448" s="67">
        <v>447</v>
      </c>
      <c r="B448" s="26" t="s">
        <v>77</v>
      </c>
      <c r="C448" s="6" t="s">
        <v>79</v>
      </c>
      <c r="D448" s="6" t="s">
        <v>979</v>
      </c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85">
        <v>0</v>
      </c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54"/>
      <c r="AU448" s="21">
        <f>IF(AV448&lt;6,SUM(E448:AT448),SUM(LARGE(E448:AT448,{1;2;3;4;5;6})))</f>
        <v>0</v>
      </c>
      <c r="AV448" s="55">
        <f t="shared" si="6"/>
        <v>1</v>
      </c>
      <c r="AW448" s="12"/>
      <c r="BJ448" s="23"/>
      <c r="BZ448" s="22"/>
      <c r="CA448" s="22"/>
      <c r="CB448" s="22"/>
      <c r="CC448" s="22"/>
      <c r="CD448" s="24"/>
      <c r="CE448" s="24"/>
    </row>
    <row r="449" spans="1:83" x14ac:dyDescent="0.2">
      <c r="A449" s="67">
        <v>448</v>
      </c>
      <c r="B449" s="26" t="s">
        <v>77</v>
      </c>
      <c r="C449" s="6" t="s">
        <v>464</v>
      </c>
      <c r="D449" s="6" t="s">
        <v>980</v>
      </c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85">
        <v>0</v>
      </c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  <c r="AN449" s="85"/>
      <c r="AO449" s="85"/>
      <c r="AP449" s="85"/>
      <c r="AQ449" s="85"/>
      <c r="AR449" s="85"/>
      <c r="AS449" s="85"/>
      <c r="AT449" s="29"/>
      <c r="AU449" s="21">
        <f>IF(AV449&lt;6,SUM(E449:AT449),SUM(LARGE(E449:AT449,{1;2;3;4;5;6})))</f>
        <v>0</v>
      </c>
      <c r="AV449" s="55">
        <f t="shared" si="6"/>
        <v>1</v>
      </c>
      <c r="AW449" s="12"/>
      <c r="BJ449" s="23"/>
      <c r="BZ449" s="22"/>
      <c r="CA449" s="22"/>
      <c r="CB449" s="22"/>
      <c r="CC449" s="22"/>
      <c r="CD449" s="24"/>
      <c r="CE449" s="24"/>
    </row>
    <row r="450" spans="1:83" x14ac:dyDescent="0.2">
      <c r="A450" s="67">
        <v>449</v>
      </c>
      <c r="B450" s="26" t="s">
        <v>77</v>
      </c>
      <c r="C450" s="26" t="s">
        <v>464</v>
      </c>
      <c r="D450" s="37" t="s">
        <v>981</v>
      </c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85">
        <v>0</v>
      </c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54"/>
      <c r="AU450" s="21">
        <f>IF(AV450&lt;6,SUM(E450:AT450),SUM(LARGE(E450:AT450,{1;2;3;4;5;6})))</f>
        <v>0</v>
      </c>
      <c r="AV450" s="55">
        <f t="shared" ref="AV450:AV513" si="7">COUNT(E450:AT450)</f>
        <v>1</v>
      </c>
      <c r="AW450" s="12"/>
      <c r="BJ450" s="23"/>
      <c r="BZ450" s="22"/>
      <c r="CA450" s="22"/>
      <c r="CB450" s="22"/>
      <c r="CC450" s="22"/>
      <c r="CD450" s="24"/>
      <c r="CE450" s="24"/>
    </row>
    <row r="451" spans="1:83" x14ac:dyDescent="0.2">
      <c r="A451" s="67">
        <v>450</v>
      </c>
      <c r="B451" s="26" t="s">
        <v>77</v>
      </c>
      <c r="C451" s="26" t="s">
        <v>464</v>
      </c>
      <c r="D451" s="26" t="s">
        <v>1023</v>
      </c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85">
        <v>0</v>
      </c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48"/>
      <c r="AU451" s="21">
        <f>IF(AV451&lt;6,SUM(E451:AT451),SUM(LARGE(E451:AT451,{1;2;3;4;5;6})))</f>
        <v>0</v>
      </c>
      <c r="AV451" s="55">
        <f t="shared" si="7"/>
        <v>1</v>
      </c>
      <c r="AW451" s="12"/>
      <c r="BJ451" s="23"/>
      <c r="BZ451" s="22"/>
      <c r="CA451" s="22"/>
      <c r="CB451" s="22"/>
      <c r="CC451" s="22"/>
      <c r="CD451" s="24"/>
      <c r="CE451" s="24"/>
    </row>
    <row r="452" spans="1:83" x14ac:dyDescent="0.2">
      <c r="A452" s="67">
        <v>451</v>
      </c>
      <c r="B452" s="6" t="s">
        <v>77</v>
      </c>
      <c r="C452" s="6" t="s">
        <v>464</v>
      </c>
      <c r="D452" s="6" t="s">
        <v>1089</v>
      </c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>
        <v>0</v>
      </c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48"/>
      <c r="AU452" s="21">
        <f>IF(AV452&lt;6,SUM(E452:AT452),SUM(LARGE(E452:AT452,{1;2;3;4;5;6})))</f>
        <v>0</v>
      </c>
      <c r="AV452" s="55">
        <f t="shared" si="7"/>
        <v>1</v>
      </c>
      <c r="AW452" s="12"/>
      <c r="BJ452" s="23"/>
      <c r="BZ452" s="22"/>
      <c r="CA452" s="22"/>
      <c r="CB452" s="22"/>
      <c r="CC452" s="22"/>
      <c r="CD452" s="24"/>
      <c r="CE452" s="24"/>
    </row>
    <row r="453" spans="1:83" x14ac:dyDescent="0.2">
      <c r="A453" s="67">
        <v>452</v>
      </c>
      <c r="B453" s="26" t="s">
        <v>77</v>
      </c>
      <c r="C453" s="6" t="s">
        <v>464</v>
      </c>
      <c r="D453" s="6" t="s">
        <v>1115</v>
      </c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86">
        <v>0</v>
      </c>
      <c r="AK453" s="86"/>
      <c r="AL453" s="86"/>
      <c r="AM453" s="86"/>
      <c r="AN453" s="86"/>
      <c r="AO453" s="86"/>
      <c r="AP453" s="86"/>
      <c r="AQ453" s="86"/>
      <c r="AR453" s="86"/>
      <c r="AS453" s="86"/>
      <c r="AT453" s="54"/>
      <c r="AU453" s="21">
        <f>IF(AV453&lt;6,SUM(E453:AT453),SUM(LARGE(E453:AT453,{1;2;3;4;5;6})))</f>
        <v>0</v>
      </c>
      <c r="AV453" s="55">
        <f t="shared" si="7"/>
        <v>1</v>
      </c>
      <c r="AW453" s="12"/>
      <c r="BJ453" s="23"/>
      <c r="BZ453" s="22"/>
      <c r="CA453" s="22"/>
      <c r="CB453" s="22"/>
      <c r="CC453" s="22"/>
      <c r="CD453" s="24"/>
      <c r="CE453" s="24"/>
    </row>
    <row r="454" spans="1:83" x14ac:dyDescent="0.2">
      <c r="A454" s="67">
        <v>453</v>
      </c>
      <c r="B454" s="26" t="s">
        <v>77</v>
      </c>
      <c r="C454" s="6" t="s">
        <v>192</v>
      </c>
      <c r="D454" s="6" t="s">
        <v>407</v>
      </c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  <c r="AH454" s="85"/>
      <c r="AI454" s="85"/>
      <c r="AJ454" s="85">
        <v>0</v>
      </c>
      <c r="AK454" s="85"/>
      <c r="AL454" s="85"/>
      <c r="AM454" s="85"/>
      <c r="AN454" s="85"/>
      <c r="AO454" s="85"/>
      <c r="AP454" s="85"/>
      <c r="AQ454" s="85"/>
      <c r="AR454" s="85"/>
      <c r="AS454" s="85"/>
      <c r="AT454" s="48"/>
      <c r="AU454" s="21">
        <f>IF(AV454&lt;6,SUM(E454:AT454),SUM(LARGE(E454:AT454,{1;2;3;4;5;6})))</f>
        <v>0</v>
      </c>
      <c r="AV454" s="55">
        <f t="shared" si="7"/>
        <v>1</v>
      </c>
      <c r="AW454" s="12"/>
      <c r="BJ454" s="23"/>
      <c r="BZ454" s="22"/>
      <c r="CA454" s="22"/>
      <c r="CB454" s="22"/>
      <c r="CC454" s="22"/>
      <c r="CD454" s="24"/>
      <c r="CE454" s="24"/>
    </row>
    <row r="455" spans="1:83" x14ac:dyDescent="0.2">
      <c r="A455" s="67">
        <v>454</v>
      </c>
      <c r="B455" s="6" t="s">
        <v>77</v>
      </c>
      <c r="C455" s="6" t="s">
        <v>192</v>
      </c>
      <c r="D455" s="6" t="s">
        <v>725</v>
      </c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85">
        <v>0</v>
      </c>
      <c r="AK455" s="85"/>
      <c r="AL455" s="85"/>
      <c r="AM455" s="85"/>
      <c r="AN455" s="85"/>
      <c r="AO455" s="85"/>
      <c r="AP455" s="85"/>
      <c r="AQ455" s="85"/>
      <c r="AR455" s="85"/>
      <c r="AS455" s="85"/>
      <c r="AT455" s="48"/>
      <c r="AU455" s="21">
        <f>IF(AV455&lt;6,SUM(E455:AT455),SUM(LARGE(E455:AT455,{1;2;3;4;5;6})))</f>
        <v>0</v>
      </c>
      <c r="AV455" s="55">
        <f t="shared" si="7"/>
        <v>1</v>
      </c>
      <c r="AW455" s="12"/>
      <c r="BJ455" s="23"/>
      <c r="BZ455" s="22"/>
      <c r="CA455" s="22"/>
      <c r="CB455" s="22"/>
      <c r="CC455" s="22"/>
      <c r="CD455" s="24"/>
      <c r="CE455" s="24"/>
    </row>
    <row r="456" spans="1:83" x14ac:dyDescent="0.2">
      <c r="A456" s="67">
        <v>455</v>
      </c>
      <c r="B456" s="26" t="s">
        <v>77</v>
      </c>
      <c r="C456" s="6" t="s">
        <v>137</v>
      </c>
      <c r="D456" s="8" t="s">
        <v>1101</v>
      </c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85">
        <v>0</v>
      </c>
      <c r="AK456" s="85"/>
      <c r="AL456" s="85"/>
      <c r="AM456" s="85"/>
      <c r="AN456" s="85"/>
      <c r="AO456" s="85"/>
      <c r="AP456" s="85"/>
      <c r="AQ456" s="85"/>
      <c r="AR456" s="85"/>
      <c r="AS456" s="85"/>
      <c r="AT456" s="54"/>
      <c r="AU456" s="21">
        <f>IF(AV456&lt;6,SUM(E456:AT456),SUM(LARGE(E456:AT456,{1;2;3;4;5;6})))</f>
        <v>0</v>
      </c>
      <c r="AV456" s="55">
        <f t="shared" si="7"/>
        <v>1</v>
      </c>
      <c r="AW456" s="12"/>
      <c r="BJ456" s="23"/>
      <c r="BZ456" s="22"/>
      <c r="CA456" s="22"/>
      <c r="CB456" s="22"/>
      <c r="CC456" s="22"/>
      <c r="CD456" s="24"/>
      <c r="CE456" s="24"/>
    </row>
    <row r="457" spans="1:83" x14ac:dyDescent="0.2">
      <c r="A457" s="67">
        <v>456</v>
      </c>
      <c r="B457" s="26" t="s">
        <v>77</v>
      </c>
      <c r="C457" s="6" t="s">
        <v>263</v>
      </c>
      <c r="D457" s="8" t="s">
        <v>1119</v>
      </c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85">
        <v>0</v>
      </c>
      <c r="AI457" s="85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54"/>
      <c r="AU457" s="21">
        <f>IF(AV457&lt;6,SUM(E457:AT457),SUM(LARGE(E457:AT457,{1;2;3;4;5;6})))</f>
        <v>0</v>
      </c>
      <c r="AV457" s="55">
        <f t="shared" si="7"/>
        <v>1</v>
      </c>
      <c r="AW457" s="12"/>
      <c r="BJ457" s="23"/>
      <c r="BZ457" s="22"/>
      <c r="CA457" s="22"/>
      <c r="CB457" s="22"/>
      <c r="CC457" s="22"/>
      <c r="CD457" s="24"/>
      <c r="CE457" s="24"/>
    </row>
    <row r="458" spans="1:83" x14ac:dyDescent="0.2">
      <c r="A458" s="67">
        <v>457</v>
      </c>
      <c r="B458" s="26" t="s">
        <v>77</v>
      </c>
      <c r="C458" s="6" t="s">
        <v>464</v>
      </c>
      <c r="D458" s="6" t="s">
        <v>1137</v>
      </c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86">
        <v>0</v>
      </c>
      <c r="AL458" s="54"/>
      <c r="AM458" s="54"/>
      <c r="AN458" s="54"/>
      <c r="AO458" s="54"/>
      <c r="AP458" s="54"/>
      <c r="AQ458" s="54"/>
      <c r="AR458" s="54"/>
      <c r="AS458" s="54"/>
      <c r="AT458" s="54"/>
      <c r="AU458" s="21">
        <f>IF(AV458&lt;6,SUM(E458:AT458),SUM(LARGE(E458:AT458,{1;2;3;4;5;6})))</f>
        <v>0</v>
      </c>
      <c r="AV458" s="55">
        <f t="shared" si="7"/>
        <v>1</v>
      </c>
      <c r="AW458" s="12"/>
      <c r="BJ458" s="23"/>
      <c r="BZ458" s="22"/>
      <c r="CA458" s="22"/>
      <c r="CB458" s="22"/>
      <c r="CC458" s="22"/>
      <c r="CD458" s="24"/>
      <c r="CE458" s="24"/>
    </row>
    <row r="459" spans="1:83" x14ac:dyDescent="0.2">
      <c r="A459" s="67">
        <v>458</v>
      </c>
      <c r="B459" s="6" t="s">
        <v>77</v>
      </c>
      <c r="C459" s="8" t="s">
        <v>82</v>
      </c>
      <c r="D459" s="6" t="s">
        <v>1157</v>
      </c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85">
        <v>0</v>
      </c>
      <c r="AN459" s="29"/>
      <c r="AO459" s="29"/>
      <c r="AP459" s="29"/>
      <c r="AQ459" s="29"/>
      <c r="AR459" s="29"/>
      <c r="AS459" s="29"/>
      <c r="AT459" s="48"/>
      <c r="AU459" s="21">
        <f>IF(AV459&lt;6,SUM(E459:AT459),SUM(LARGE(E459:AT459,{1;2;3;4;5;6})))</f>
        <v>0</v>
      </c>
      <c r="AV459" s="55">
        <f t="shared" si="7"/>
        <v>1</v>
      </c>
      <c r="AW459" s="12"/>
      <c r="BJ459" s="23"/>
      <c r="BZ459" s="22"/>
      <c r="CA459" s="22"/>
      <c r="CB459" s="22"/>
      <c r="CC459" s="22"/>
      <c r="CD459" s="24"/>
      <c r="CE459" s="24"/>
    </row>
    <row r="460" spans="1:83" x14ac:dyDescent="0.2">
      <c r="A460" s="67">
        <v>459</v>
      </c>
      <c r="B460" s="6" t="s">
        <v>77</v>
      </c>
      <c r="C460" s="8" t="s">
        <v>82</v>
      </c>
      <c r="D460" s="6" t="s">
        <v>1158</v>
      </c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86">
        <v>0</v>
      </c>
      <c r="AN460" s="54"/>
      <c r="AO460" s="54"/>
      <c r="AP460" s="54"/>
      <c r="AQ460" s="54"/>
      <c r="AR460" s="54"/>
      <c r="AS460" s="54"/>
      <c r="AT460" s="48"/>
      <c r="AU460" s="21">
        <f>IF(AV460&lt;6,SUM(E460:AT460),SUM(LARGE(E460:AT460,{1;2;3;4;5;6})))</f>
        <v>0</v>
      </c>
      <c r="AV460" s="55">
        <f t="shared" si="7"/>
        <v>1</v>
      </c>
      <c r="AW460" s="12"/>
      <c r="BJ460" s="23"/>
      <c r="BZ460" s="22"/>
      <c r="CA460" s="22"/>
      <c r="CB460" s="22"/>
      <c r="CC460" s="22"/>
      <c r="CD460" s="24"/>
      <c r="CE460" s="24"/>
    </row>
    <row r="461" spans="1:83" x14ac:dyDescent="0.2">
      <c r="A461" s="67">
        <v>460</v>
      </c>
      <c r="B461" s="6" t="s">
        <v>77</v>
      </c>
      <c r="C461" s="6" t="s">
        <v>239</v>
      </c>
      <c r="D461" s="6" t="s">
        <v>1187</v>
      </c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85">
        <v>0</v>
      </c>
      <c r="AO461" s="85"/>
      <c r="AP461" s="85"/>
      <c r="AQ461" s="85"/>
      <c r="AR461" s="85"/>
      <c r="AS461" s="85"/>
      <c r="AT461" s="48"/>
      <c r="AU461" s="21">
        <f>IF(AV461&lt;6,SUM(E461:AT461),SUM(LARGE(E461:AT461,{1;2;3;4;5;6})))</f>
        <v>0</v>
      </c>
      <c r="AV461" s="55">
        <f t="shared" si="7"/>
        <v>1</v>
      </c>
      <c r="AW461" s="12"/>
      <c r="BJ461" s="23"/>
      <c r="BZ461" s="22"/>
      <c r="CA461" s="22"/>
      <c r="CB461" s="22"/>
      <c r="CC461" s="22"/>
      <c r="CD461" s="24"/>
      <c r="CE461" s="24"/>
    </row>
    <row r="462" spans="1:83" x14ac:dyDescent="0.2">
      <c r="A462" s="67">
        <v>461</v>
      </c>
      <c r="B462" s="26" t="s">
        <v>77</v>
      </c>
      <c r="C462" s="6" t="s">
        <v>239</v>
      </c>
      <c r="D462" s="6" t="s">
        <v>1188</v>
      </c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85">
        <v>0</v>
      </c>
      <c r="AO462" s="85"/>
      <c r="AP462" s="85"/>
      <c r="AQ462" s="85"/>
      <c r="AR462" s="85"/>
      <c r="AS462" s="85"/>
      <c r="AT462" s="48"/>
      <c r="AU462" s="21">
        <f>IF(AV462&lt;6,SUM(E462:AT462),SUM(LARGE(E462:AT462,{1;2;3;4;5;6})))</f>
        <v>0</v>
      </c>
      <c r="AV462" s="55">
        <f t="shared" si="7"/>
        <v>1</v>
      </c>
      <c r="AW462" s="12"/>
      <c r="BJ462" s="23"/>
      <c r="BZ462" s="22"/>
      <c r="CA462" s="22"/>
      <c r="CB462" s="22"/>
      <c r="CC462" s="22"/>
      <c r="CD462" s="24"/>
      <c r="CE462" s="24"/>
    </row>
    <row r="463" spans="1:83" x14ac:dyDescent="0.2">
      <c r="A463" s="67">
        <v>462</v>
      </c>
      <c r="B463" s="26"/>
      <c r="C463" s="6"/>
      <c r="D463" s="6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54"/>
      <c r="AU463" s="21">
        <f>IF(AV463&lt;6,SUM(E463:AT463),SUM(LARGE(E463:AT463,{1;2;3;4;5;6})))</f>
        <v>0</v>
      </c>
      <c r="AV463" s="55">
        <f t="shared" si="7"/>
        <v>0</v>
      </c>
      <c r="AW463" s="12"/>
      <c r="BJ463" s="23"/>
      <c r="BZ463" s="22"/>
      <c r="CA463" s="22"/>
      <c r="CB463" s="22"/>
      <c r="CC463" s="22"/>
      <c r="CD463" s="24"/>
      <c r="CE463" s="24"/>
    </row>
    <row r="464" spans="1:83" x14ac:dyDescent="0.2">
      <c r="A464" s="67">
        <v>463</v>
      </c>
      <c r="B464" s="26"/>
      <c r="C464" s="26"/>
      <c r="D464" s="2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48"/>
      <c r="AU464" s="21">
        <f>IF(AV464&lt;6,SUM(E464:AT464),SUM(LARGE(E464:AT464,{1;2;3;4;5;6})))</f>
        <v>0</v>
      </c>
      <c r="AV464" s="55">
        <f t="shared" si="7"/>
        <v>0</v>
      </c>
      <c r="AW464" s="12"/>
      <c r="BJ464" s="23"/>
      <c r="BZ464" s="22"/>
      <c r="CA464" s="22"/>
      <c r="CB464" s="22"/>
      <c r="CC464" s="22"/>
      <c r="CD464" s="24"/>
      <c r="CE464" s="24"/>
    </row>
    <row r="465" spans="1:83" x14ac:dyDescent="0.2">
      <c r="A465" s="67">
        <v>464</v>
      </c>
      <c r="B465" s="26"/>
      <c r="C465" s="6"/>
      <c r="D465" s="8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54"/>
      <c r="AU465" s="21">
        <f>IF(AV465&lt;6,SUM(E465:AT465),SUM(LARGE(E465:AT465,{1;2;3;4;5;6})))</f>
        <v>0</v>
      </c>
      <c r="AV465" s="55">
        <f t="shared" si="7"/>
        <v>0</v>
      </c>
      <c r="AW465" s="12"/>
      <c r="BJ465" s="23"/>
      <c r="BZ465" s="22"/>
      <c r="CA465" s="22"/>
      <c r="CB465" s="22"/>
      <c r="CC465" s="22"/>
      <c r="CD465" s="24"/>
      <c r="CE465" s="24"/>
    </row>
    <row r="466" spans="1:83" x14ac:dyDescent="0.2">
      <c r="A466" s="67">
        <v>465</v>
      </c>
      <c r="B466" s="26"/>
      <c r="C466" s="26"/>
      <c r="D466" s="37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54"/>
      <c r="AU466" s="21">
        <f>IF(AV466&lt;6,SUM(E466:AT466),SUM(LARGE(E466:AT466,{1;2;3;4;5;6})))</f>
        <v>0</v>
      </c>
      <c r="AV466" s="55">
        <f t="shared" si="7"/>
        <v>0</v>
      </c>
      <c r="AW466" s="12"/>
      <c r="BJ466" s="23"/>
      <c r="BZ466" s="22"/>
      <c r="CA466" s="22"/>
      <c r="CB466" s="22"/>
      <c r="CC466" s="22"/>
      <c r="CD466" s="24"/>
      <c r="CE466" s="24"/>
    </row>
    <row r="467" spans="1:83" x14ac:dyDescent="0.2">
      <c r="A467" s="67">
        <v>466</v>
      </c>
      <c r="B467" s="6"/>
      <c r="C467" s="6"/>
      <c r="D467" s="6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48"/>
      <c r="AU467" s="21">
        <f>IF(AV467&lt;6,SUM(E467:AT467),SUM(LARGE(E467:AT467,{1;2;3;4;5;6})))</f>
        <v>0</v>
      </c>
      <c r="AV467" s="55">
        <f t="shared" si="7"/>
        <v>0</v>
      </c>
      <c r="AW467" s="12"/>
      <c r="BJ467" s="23"/>
      <c r="BZ467" s="22"/>
      <c r="CA467" s="22"/>
      <c r="CB467" s="22"/>
      <c r="CC467" s="22"/>
      <c r="CD467" s="24"/>
      <c r="CE467" s="24"/>
    </row>
    <row r="468" spans="1:83" x14ac:dyDescent="0.2">
      <c r="A468" s="67">
        <v>467</v>
      </c>
      <c r="B468" s="6"/>
      <c r="C468" s="6"/>
      <c r="D468" s="8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30"/>
      <c r="AU468" s="21">
        <f>IF(AV468&lt;6,SUM(E468:AT468),SUM(LARGE(E468:AT468,{1;2;3;4;5;6})))</f>
        <v>0</v>
      </c>
      <c r="AV468" s="55">
        <f t="shared" si="7"/>
        <v>0</v>
      </c>
      <c r="AW468" s="12"/>
      <c r="BJ468" s="23"/>
      <c r="BZ468" s="22"/>
      <c r="CA468" s="22"/>
      <c r="CB468" s="22"/>
      <c r="CC468" s="22"/>
      <c r="CD468" s="24"/>
      <c r="CE468" s="24"/>
    </row>
    <row r="469" spans="1:83" x14ac:dyDescent="0.2">
      <c r="A469" s="67">
        <v>468</v>
      </c>
      <c r="B469" s="6"/>
      <c r="C469" s="6"/>
      <c r="D469" s="6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48"/>
      <c r="AU469" s="21">
        <f>IF(AV469&lt;6,SUM(E469:AT469),SUM(LARGE(E469:AT469,{1;2;3;4;5;6})))</f>
        <v>0</v>
      </c>
      <c r="AV469" s="55">
        <f t="shared" si="7"/>
        <v>0</v>
      </c>
      <c r="AW469" s="12"/>
      <c r="BJ469" s="23"/>
      <c r="BZ469" s="22"/>
      <c r="CA469" s="22"/>
      <c r="CB469" s="22"/>
      <c r="CC469" s="22"/>
      <c r="CD469" s="24"/>
      <c r="CE469" s="24"/>
    </row>
    <row r="470" spans="1:83" x14ac:dyDescent="0.2">
      <c r="A470" s="67">
        <v>469</v>
      </c>
      <c r="B470" s="6"/>
      <c r="C470" s="6"/>
      <c r="D470" s="6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48"/>
      <c r="AU470" s="21">
        <f>IF(AV470&lt;6,SUM(E470:AT470),SUM(LARGE(E470:AT470,{1;2;3;4;5;6})))</f>
        <v>0</v>
      </c>
      <c r="AV470" s="55">
        <f t="shared" si="7"/>
        <v>0</v>
      </c>
      <c r="AW470" s="12"/>
      <c r="BJ470" s="23"/>
      <c r="BZ470" s="24"/>
      <c r="CA470" s="24"/>
      <c r="CB470" s="24"/>
      <c r="CC470" s="24"/>
      <c r="CD470" s="24"/>
      <c r="CE470" s="24"/>
    </row>
    <row r="471" spans="1:83" x14ac:dyDescent="0.2">
      <c r="A471" s="67">
        <v>470</v>
      </c>
      <c r="B471" s="26"/>
      <c r="C471" s="6"/>
      <c r="D471" s="8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21">
        <f>IF(AV471&lt;6,SUM(E471:AT471),SUM(LARGE(E471:AT471,{1;2;3;4;5;6})))</f>
        <v>0</v>
      </c>
      <c r="AV471" s="55">
        <f t="shared" si="7"/>
        <v>0</v>
      </c>
      <c r="AW471" s="12"/>
      <c r="BJ471" s="23"/>
      <c r="BZ471" s="24"/>
      <c r="CA471" s="24"/>
      <c r="CB471" s="24"/>
      <c r="CC471" s="24"/>
      <c r="CD471" s="24"/>
      <c r="CE471" s="24"/>
    </row>
    <row r="472" spans="1:83" x14ac:dyDescent="0.2">
      <c r="A472" s="67">
        <v>471</v>
      </c>
      <c r="B472" s="6"/>
      <c r="C472" s="6"/>
      <c r="D472" s="6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48"/>
      <c r="AU472" s="21">
        <f>IF(AV472&lt;6,SUM(E472:AT472),SUM(LARGE(E472:AT472,{1;2;3;4;5;6})))</f>
        <v>0</v>
      </c>
      <c r="AV472" s="55">
        <f t="shared" si="7"/>
        <v>0</v>
      </c>
      <c r="AW472" s="12"/>
      <c r="BJ472" s="23"/>
      <c r="BZ472" s="24"/>
      <c r="CA472" s="24"/>
      <c r="CB472" s="24"/>
      <c r="CC472" s="24"/>
      <c r="CD472" s="24"/>
      <c r="CE472" s="24"/>
    </row>
    <row r="473" spans="1:83" x14ac:dyDescent="0.2">
      <c r="A473" s="67">
        <v>472</v>
      </c>
      <c r="B473" s="26"/>
      <c r="C473" s="6"/>
      <c r="D473" s="6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54"/>
      <c r="AU473" s="21">
        <f>IF(AV473&lt;6,SUM(E473:AT473),SUM(LARGE(E473:AT473,{1;2;3;4;5;6})))</f>
        <v>0</v>
      </c>
      <c r="AV473" s="55">
        <f t="shared" si="7"/>
        <v>0</v>
      </c>
      <c r="AW473" s="12"/>
      <c r="BJ473" s="23"/>
      <c r="BZ473" s="24"/>
      <c r="CA473" s="24"/>
      <c r="CB473" s="24"/>
      <c r="CC473" s="24"/>
      <c r="CD473" s="24"/>
      <c r="CE473" s="24"/>
    </row>
    <row r="474" spans="1:83" x14ac:dyDescent="0.2">
      <c r="A474" s="67">
        <v>473</v>
      </c>
      <c r="B474" s="26"/>
      <c r="C474" s="8"/>
      <c r="D474" s="6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54"/>
      <c r="AU474" s="21">
        <f>IF(AV474&lt;6,SUM(E474:AT474),SUM(LARGE(E474:AT474,{1;2;3;4;5;6})))</f>
        <v>0</v>
      </c>
      <c r="AV474" s="55">
        <f t="shared" si="7"/>
        <v>0</v>
      </c>
      <c r="AW474" s="12"/>
      <c r="BJ474" s="23"/>
      <c r="BZ474" s="24"/>
      <c r="CA474" s="24"/>
      <c r="CB474" s="24"/>
      <c r="CC474" s="24"/>
      <c r="CD474" s="24"/>
      <c r="CE474" s="24"/>
    </row>
    <row r="475" spans="1:83" x14ac:dyDescent="0.2">
      <c r="A475" s="67">
        <v>474</v>
      </c>
      <c r="B475" s="6"/>
      <c r="C475" s="6"/>
      <c r="D475" s="6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48"/>
      <c r="AU475" s="21">
        <f>IF(AV475&lt;6,SUM(E475:AT475),SUM(LARGE(E475:AT475,{1;2;3;4;5;6})))</f>
        <v>0</v>
      </c>
      <c r="AV475" s="55">
        <f t="shared" si="7"/>
        <v>0</v>
      </c>
      <c r="AW475" s="12"/>
      <c r="BJ475" s="23"/>
      <c r="BZ475" s="24"/>
      <c r="CA475" s="24"/>
      <c r="CB475" s="24"/>
      <c r="CC475" s="24"/>
      <c r="CD475" s="24"/>
      <c r="CE475" s="24"/>
    </row>
    <row r="476" spans="1:83" x14ac:dyDescent="0.2">
      <c r="A476" s="67">
        <v>475</v>
      </c>
      <c r="B476" s="6"/>
      <c r="C476" s="6"/>
      <c r="D476" s="6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48"/>
      <c r="AU476" s="21">
        <f>IF(AV476&lt;6,SUM(E476:AT476),SUM(LARGE(E476:AT476,{1;2;3;4;5;6})))</f>
        <v>0</v>
      </c>
      <c r="AV476" s="55">
        <f t="shared" si="7"/>
        <v>0</v>
      </c>
      <c r="AW476" s="12"/>
      <c r="BJ476" s="23"/>
      <c r="BZ476" s="24"/>
      <c r="CA476" s="24"/>
      <c r="CB476" s="24"/>
      <c r="CC476" s="24"/>
      <c r="CD476" s="24"/>
      <c r="CE476" s="24"/>
    </row>
    <row r="477" spans="1:83" x14ac:dyDescent="0.2">
      <c r="A477" s="67">
        <v>476</v>
      </c>
      <c r="B477" s="26"/>
      <c r="C477" s="6"/>
      <c r="D477" s="6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21">
        <f>IF(AV477&lt;6,SUM(E477:AT477),SUM(LARGE(E477:AT477,{1;2;3;4;5;6})))</f>
        <v>0</v>
      </c>
      <c r="AV477" s="55">
        <f t="shared" si="7"/>
        <v>0</v>
      </c>
      <c r="AW477" s="12"/>
      <c r="BJ477" s="23"/>
      <c r="BZ477" s="24"/>
      <c r="CA477" s="24"/>
      <c r="CB477" s="24"/>
      <c r="CC477" s="24"/>
      <c r="CD477" s="24"/>
      <c r="CE477" s="24"/>
    </row>
    <row r="478" spans="1:83" x14ac:dyDescent="0.2">
      <c r="A478" s="67">
        <v>477</v>
      </c>
      <c r="B478" s="6"/>
      <c r="C478" s="6"/>
      <c r="D478" s="6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48"/>
      <c r="AU478" s="21">
        <f>IF(AV478&lt;6,SUM(E478:AT478),SUM(LARGE(E478:AT478,{1;2;3;4;5;6})))</f>
        <v>0</v>
      </c>
      <c r="AV478" s="55">
        <f t="shared" si="7"/>
        <v>0</v>
      </c>
      <c r="AW478" s="12"/>
      <c r="BJ478" s="23"/>
      <c r="BZ478" s="24"/>
      <c r="CA478" s="24"/>
      <c r="CB478" s="24"/>
      <c r="CC478" s="24"/>
      <c r="CD478" s="24"/>
      <c r="CE478" s="24"/>
    </row>
    <row r="479" spans="1:83" x14ac:dyDescent="0.2">
      <c r="A479" s="67">
        <v>478</v>
      </c>
      <c r="B479" s="26"/>
      <c r="C479" s="6"/>
      <c r="D479" s="8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54"/>
      <c r="AU479" s="21">
        <f>IF(AV479&lt;6,SUM(E479:AT479),SUM(LARGE(E479:AT479,{1;2;3;4;5;6})))</f>
        <v>0</v>
      </c>
      <c r="AV479" s="55">
        <f t="shared" si="7"/>
        <v>0</v>
      </c>
      <c r="BJ479" s="23"/>
      <c r="BZ479" s="24"/>
      <c r="CA479" s="24"/>
      <c r="CB479" s="24"/>
      <c r="CC479" s="24"/>
      <c r="CD479" s="24"/>
      <c r="CE479" s="24"/>
    </row>
    <row r="480" spans="1:83" x14ac:dyDescent="0.2">
      <c r="A480" s="67">
        <v>479</v>
      </c>
      <c r="B480" s="26"/>
      <c r="C480" s="6"/>
      <c r="D480" s="8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54"/>
      <c r="AU480" s="21">
        <f>IF(AV480&lt;6,SUM(E480:AT480),SUM(LARGE(E480:AT480,{1;2;3;4;5;6})))</f>
        <v>0</v>
      </c>
      <c r="AV480" s="55">
        <f t="shared" si="7"/>
        <v>0</v>
      </c>
      <c r="BJ480" s="23"/>
      <c r="BZ480" s="24"/>
      <c r="CA480" s="24"/>
      <c r="CB480" s="24"/>
      <c r="CC480" s="24"/>
      <c r="CD480" s="24"/>
      <c r="CE480" s="24"/>
    </row>
    <row r="481" spans="1:48" x14ac:dyDescent="0.2">
      <c r="A481" s="67">
        <v>480</v>
      </c>
      <c r="B481" s="26"/>
      <c r="C481" s="6"/>
      <c r="D481" s="8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54"/>
      <c r="AU481" s="21">
        <f>IF(AV481&lt;6,SUM(E481:AT481),SUM(LARGE(E481:AT481,{1;2;3;4;5;6})))</f>
        <v>0</v>
      </c>
      <c r="AV481" s="55">
        <f t="shared" si="7"/>
        <v>0</v>
      </c>
    </row>
    <row r="482" spans="1:48" x14ac:dyDescent="0.2">
      <c r="A482" s="67">
        <v>481</v>
      </c>
      <c r="B482" s="6"/>
      <c r="C482" s="6"/>
      <c r="D482" s="6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48"/>
      <c r="AU482" s="21">
        <f>IF(AV482&lt;6,SUM(E482:AT482),SUM(LARGE(E482:AT482,{1;2;3;4;5;6})))</f>
        <v>0</v>
      </c>
      <c r="AV482" s="55">
        <f t="shared" si="7"/>
        <v>0</v>
      </c>
    </row>
    <row r="483" spans="1:48" x14ac:dyDescent="0.2">
      <c r="A483" s="67">
        <v>482</v>
      </c>
      <c r="B483" s="6"/>
      <c r="C483" s="6"/>
      <c r="D483" s="6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48"/>
      <c r="AU483" s="21">
        <f>IF(AV483&lt;6,SUM(E483:AT483),SUM(LARGE(E483:AT483,{1;2;3;4;5;6})))</f>
        <v>0</v>
      </c>
      <c r="AV483" s="55">
        <f t="shared" si="7"/>
        <v>0</v>
      </c>
    </row>
    <row r="484" spans="1:48" x14ac:dyDescent="0.2">
      <c r="A484" s="67">
        <v>483</v>
      </c>
      <c r="B484" s="26"/>
      <c r="C484" s="6"/>
      <c r="D484" s="6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48"/>
      <c r="AU484" s="21">
        <f>IF(AV484&lt;6,SUM(E484:AT484),SUM(LARGE(E484:AT484,{1;2;3;4;5;6})))</f>
        <v>0</v>
      </c>
      <c r="AV484" s="55">
        <f t="shared" si="7"/>
        <v>0</v>
      </c>
    </row>
    <row r="485" spans="1:48" x14ac:dyDescent="0.2">
      <c r="A485" s="67">
        <v>484</v>
      </c>
      <c r="B485" s="26"/>
      <c r="C485" s="6"/>
      <c r="D485" s="6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48"/>
      <c r="AU485" s="21">
        <f>IF(AV485&lt;6,SUM(E485:AT485),SUM(LARGE(E485:AT485,{1;2;3;4;5;6})))</f>
        <v>0</v>
      </c>
      <c r="AV485" s="55">
        <f t="shared" si="7"/>
        <v>0</v>
      </c>
    </row>
    <row r="486" spans="1:48" x14ac:dyDescent="0.2">
      <c r="A486" s="67">
        <v>485</v>
      </c>
      <c r="B486" s="26"/>
      <c r="C486" s="6"/>
      <c r="D486" s="37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54"/>
      <c r="AU486" s="21">
        <f>IF(AV486&lt;6,SUM(E486:AT486),SUM(LARGE(E486:AT486,{1;2;3;4;5;6})))</f>
        <v>0</v>
      </c>
      <c r="AV486" s="55">
        <f t="shared" si="7"/>
        <v>0</v>
      </c>
    </row>
    <row r="487" spans="1:48" x14ac:dyDescent="0.2">
      <c r="A487" s="67">
        <v>486</v>
      </c>
      <c r="B487" s="6"/>
      <c r="C487" s="6"/>
      <c r="D487" s="6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  <c r="AN487" s="85"/>
      <c r="AO487" s="85"/>
      <c r="AP487" s="85"/>
      <c r="AQ487" s="85"/>
      <c r="AR487" s="85"/>
      <c r="AS487" s="85"/>
      <c r="AT487" s="48"/>
      <c r="AU487" s="21">
        <f>IF(AV487&lt;6,SUM(E487:AT487),SUM(LARGE(E487:AT487,{1;2;3;4;5;6})))</f>
        <v>0</v>
      </c>
      <c r="AV487" s="55">
        <f t="shared" si="7"/>
        <v>0</v>
      </c>
    </row>
    <row r="488" spans="1:48" x14ac:dyDescent="0.2">
      <c r="A488" s="67">
        <v>487</v>
      </c>
      <c r="B488" s="6"/>
      <c r="C488" s="6"/>
      <c r="D488" s="6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48"/>
      <c r="AU488" s="21">
        <f>IF(AV488&lt;6,SUM(E488:AT488),SUM(LARGE(E488:AT488,{1;2;3;4;5;6})))</f>
        <v>0</v>
      </c>
      <c r="AV488" s="55">
        <f t="shared" si="7"/>
        <v>0</v>
      </c>
    </row>
    <row r="489" spans="1:48" x14ac:dyDescent="0.2">
      <c r="A489" s="67">
        <v>488</v>
      </c>
      <c r="B489" s="6"/>
      <c r="C489" s="6"/>
      <c r="D489" s="6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48"/>
      <c r="AU489" s="21">
        <f>IF(AV489&lt;6,SUM(E489:AT489),SUM(LARGE(E489:AT489,{1;2;3;4;5;6})))</f>
        <v>0</v>
      </c>
      <c r="AV489" s="55">
        <f t="shared" si="7"/>
        <v>0</v>
      </c>
    </row>
    <row r="490" spans="1:48" x14ac:dyDescent="0.2">
      <c r="A490" s="67">
        <v>489</v>
      </c>
      <c r="B490" s="26"/>
      <c r="C490" s="26"/>
      <c r="D490" s="3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  <c r="AS490" s="87"/>
      <c r="AT490" s="54"/>
      <c r="AU490" s="21">
        <f>IF(AV490&lt;6,SUM(E490:AT490),SUM(LARGE(E490:AT490,{1;2;3;4;5;6})))</f>
        <v>0</v>
      </c>
      <c r="AV490" s="55">
        <f t="shared" si="7"/>
        <v>0</v>
      </c>
    </row>
    <row r="491" spans="1:48" x14ac:dyDescent="0.2">
      <c r="A491" s="67">
        <v>490</v>
      </c>
      <c r="B491" s="6"/>
      <c r="C491" s="78"/>
      <c r="D491" s="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54"/>
      <c r="AN491" s="86"/>
      <c r="AO491" s="86"/>
      <c r="AP491" s="86"/>
      <c r="AQ491" s="86"/>
      <c r="AR491" s="86"/>
      <c r="AS491" s="86"/>
      <c r="AT491" s="54"/>
      <c r="AU491" s="21">
        <f>IF(AV491&lt;6,SUM(E491:AT491),SUM(LARGE(E491:AT491,{1;2;3;4;5;6})))</f>
        <v>0</v>
      </c>
      <c r="AV491" s="55">
        <f t="shared" si="7"/>
        <v>0</v>
      </c>
    </row>
    <row r="492" spans="1:48" x14ac:dyDescent="0.2">
      <c r="A492" s="67">
        <v>491</v>
      </c>
      <c r="B492" s="6"/>
      <c r="C492" s="6"/>
      <c r="D492" s="6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48"/>
      <c r="AU492" s="21">
        <f>IF(AV492&lt;6,SUM(E492:AT492),SUM(LARGE(E492:AT492,{1;2;3;4;5;6})))</f>
        <v>0</v>
      </c>
      <c r="AV492" s="55">
        <f t="shared" si="7"/>
        <v>0</v>
      </c>
    </row>
    <row r="493" spans="1:48" x14ac:dyDescent="0.2">
      <c r="A493" s="67">
        <v>492</v>
      </c>
      <c r="B493" s="26"/>
      <c r="C493" s="26"/>
      <c r="D493" s="8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  <c r="AN493" s="85"/>
      <c r="AO493" s="29"/>
      <c r="AP493" s="29"/>
      <c r="AQ493" s="29"/>
      <c r="AR493" s="29"/>
      <c r="AS493" s="29"/>
      <c r="AT493" s="54"/>
      <c r="AU493" s="21">
        <f>IF(AV493&lt;6,SUM(E493:AT493),SUM(LARGE(E493:AT493,{1;2;3;4;5;6})))</f>
        <v>0</v>
      </c>
      <c r="AV493" s="55">
        <f t="shared" si="7"/>
        <v>0</v>
      </c>
    </row>
    <row r="494" spans="1:48" x14ac:dyDescent="0.2">
      <c r="A494" s="67">
        <v>493</v>
      </c>
      <c r="B494" s="6"/>
      <c r="C494" s="6"/>
      <c r="D494" s="6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48"/>
      <c r="AU494" s="21">
        <f>IF(AV494&lt;6,SUM(E494:AT494),SUM(LARGE(E494:AT494,{1;2;3;4;5;6})))</f>
        <v>0</v>
      </c>
      <c r="AV494" s="55">
        <f t="shared" si="7"/>
        <v>0</v>
      </c>
    </row>
    <row r="495" spans="1:48" x14ac:dyDescent="0.2">
      <c r="A495" s="67">
        <v>494</v>
      </c>
      <c r="B495" s="6"/>
      <c r="C495" s="6"/>
      <c r="D495" s="6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  <c r="AN495" s="85"/>
      <c r="AO495" s="85"/>
      <c r="AP495" s="85"/>
      <c r="AQ495" s="85"/>
      <c r="AR495" s="85"/>
      <c r="AS495" s="85"/>
      <c r="AT495" s="48"/>
      <c r="AU495" s="21">
        <f>IF(AV495&lt;6,SUM(E495:AT495),SUM(LARGE(E495:AT495,{1;2;3;4;5;6})))</f>
        <v>0</v>
      </c>
      <c r="AV495" s="55">
        <f t="shared" si="7"/>
        <v>0</v>
      </c>
    </row>
    <row r="496" spans="1:48" x14ac:dyDescent="0.2">
      <c r="A496" s="67">
        <v>495</v>
      </c>
      <c r="B496" s="6"/>
      <c r="C496" s="6"/>
      <c r="D496" s="6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48"/>
      <c r="AU496" s="21">
        <f>IF(AV496&lt;6,SUM(E496:AT496),SUM(LARGE(E496:AT496,{1;2;3;4;5;6})))</f>
        <v>0</v>
      </c>
      <c r="AV496" s="55">
        <f t="shared" si="7"/>
        <v>0</v>
      </c>
    </row>
    <row r="497" spans="1:48" x14ac:dyDescent="0.2">
      <c r="A497" s="67">
        <v>496</v>
      </c>
      <c r="B497" s="26"/>
      <c r="C497" s="6"/>
      <c r="D497" s="6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  <c r="AN497" s="85"/>
      <c r="AO497" s="85"/>
      <c r="AP497" s="85"/>
      <c r="AQ497" s="85"/>
      <c r="AR497" s="85"/>
      <c r="AS497" s="85"/>
      <c r="AT497" s="48"/>
      <c r="AU497" s="21">
        <f>IF(AV497&lt;6,SUM(E497:AT497),SUM(LARGE(E497:AT497,{1;2;3;4;5;6})))</f>
        <v>0</v>
      </c>
      <c r="AV497" s="55">
        <f t="shared" si="7"/>
        <v>0</v>
      </c>
    </row>
    <row r="498" spans="1:48" x14ac:dyDescent="0.2">
      <c r="A498" s="67">
        <v>497</v>
      </c>
      <c r="B498" s="6"/>
      <c r="C498" s="6"/>
      <c r="D498" s="6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48"/>
      <c r="AU498" s="21">
        <f>IF(AV498&lt;6,SUM(E498:AT498),SUM(LARGE(E498:AT498,{1;2;3;4;5;6})))</f>
        <v>0</v>
      </c>
      <c r="AV498" s="55">
        <f t="shared" si="7"/>
        <v>0</v>
      </c>
    </row>
    <row r="499" spans="1:48" x14ac:dyDescent="0.2">
      <c r="A499" s="67">
        <v>498</v>
      </c>
      <c r="B499" s="6"/>
      <c r="C499" s="6"/>
      <c r="D499" s="6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48"/>
      <c r="AU499" s="21">
        <f>IF(AV499&lt;6,SUM(E499:AT499),SUM(LARGE(E499:AT499,{1;2;3;4;5;6})))</f>
        <v>0</v>
      </c>
      <c r="AV499" s="55">
        <f t="shared" si="7"/>
        <v>0</v>
      </c>
    </row>
    <row r="500" spans="1:48" x14ac:dyDescent="0.2">
      <c r="A500" s="67">
        <v>499</v>
      </c>
      <c r="B500" s="26"/>
      <c r="C500" s="6"/>
      <c r="D500" s="6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21">
        <f>IF(AV500&lt;6,SUM(E500:AT500),SUM(LARGE(E500:AT500,{1;2;3;4;5;6})))</f>
        <v>0</v>
      </c>
      <c r="AV500" s="55">
        <f t="shared" si="7"/>
        <v>0</v>
      </c>
    </row>
    <row r="501" spans="1:48" x14ac:dyDescent="0.2">
      <c r="A501" s="67">
        <v>500</v>
      </c>
      <c r="B501" s="26"/>
      <c r="C501" s="6"/>
      <c r="D501" s="6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54"/>
      <c r="AU501" s="21">
        <f>IF(AV501&lt;6,SUM(E501:AT501),SUM(LARGE(E501:AT501,{1;2;3;4;5;6})))</f>
        <v>0</v>
      </c>
      <c r="AV501" s="55">
        <f t="shared" si="7"/>
        <v>0</v>
      </c>
    </row>
    <row r="502" spans="1:48" x14ac:dyDescent="0.2">
      <c r="A502" s="67">
        <v>501</v>
      </c>
      <c r="B502" s="6"/>
      <c r="C502" s="6"/>
      <c r="D502" s="6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54"/>
      <c r="AU502" s="21">
        <f>IF(AV502&lt;6,SUM(E502:AT502),SUM(LARGE(E502:AT502,{1;2;3;4;5;6})))</f>
        <v>0</v>
      </c>
      <c r="AV502" s="55">
        <f t="shared" si="7"/>
        <v>0</v>
      </c>
    </row>
    <row r="503" spans="1:48" x14ac:dyDescent="0.2">
      <c r="A503" s="67">
        <v>502</v>
      </c>
      <c r="B503" s="6"/>
      <c r="C503" s="6"/>
      <c r="D503" s="6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48"/>
      <c r="AU503" s="21">
        <f>IF(AV503&lt;6,SUM(E503:AT503),SUM(LARGE(E503:AT503,{1;2;3;4;5;6})))</f>
        <v>0</v>
      </c>
      <c r="AV503" s="55">
        <f t="shared" si="7"/>
        <v>0</v>
      </c>
    </row>
    <row r="504" spans="1:48" x14ac:dyDescent="0.2">
      <c r="A504" s="67">
        <v>503</v>
      </c>
      <c r="B504" s="6"/>
      <c r="C504" s="6"/>
      <c r="D504" s="6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  <c r="AN504" s="85"/>
      <c r="AO504" s="85"/>
      <c r="AP504" s="85"/>
      <c r="AQ504" s="85"/>
      <c r="AR504" s="85"/>
      <c r="AS504" s="85"/>
      <c r="AT504" s="48"/>
      <c r="AU504" s="21">
        <f>IF(AV504&lt;6,SUM(E504:AT504),SUM(LARGE(E504:AT504,{1;2;3;4;5;6})))</f>
        <v>0</v>
      </c>
      <c r="AV504" s="55">
        <f t="shared" si="7"/>
        <v>0</v>
      </c>
    </row>
    <row r="505" spans="1:48" x14ac:dyDescent="0.2">
      <c r="A505" s="67">
        <v>504</v>
      </c>
      <c r="B505" s="26"/>
      <c r="C505" s="6"/>
      <c r="D505" s="8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  <c r="AN505" s="85"/>
      <c r="AO505" s="85"/>
      <c r="AP505" s="85"/>
      <c r="AQ505" s="85"/>
      <c r="AR505" s="85"/>
      <c r="AS505" s="85"/>
      <c r="AT505" s="54"/>
      <c r="AU505" s="21">
        <f>IF(AV505&lt;6,SUM(E505:AT505),SUM(LARGE(E505:AT505,{1;2;3;4;5;6})))</f>
        <v>0</v>
      </c>
      <c r="AV505" s="55">
        <f t="shared" si="7"/>
        <v>0</v>
      </c>
    </row>
    <row r="506" spans="1:48" x14ac:dyDescent="0.2">
      <c r="A506" s="67">
        <v>505</v>
      </c>
      <c r="B506" s="6"/>
      <c r="C506" s="6"/>
      <c r="D506" s="8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  <c r="AN506" s="85"/>
      <c r="AO506" s="85"/>
      <c r="AP506" s="85"/>
      <c r="AQ506" s="85"/>
      <c r="AR506" s="85"/>
      <c r="AS506" s="85"/>
      <c r="AT506" s="54"/>
      <c r="AU506" s="21">
        <f>IF(AV506&lt;6,SUM(E506:AT506),SUM(LARGE(E506:AT506,{1;2;3;4;5;6})))</f>
        <v>0</v>
      </c>
      <c r="AV506" s="55">
        <f t="shared" si="7"/>
        <v>0</v>
      </c>
    </row>
    <row r="507" spans="1:48" x14ac:dyDescent="0.2">
      <c r="A507" s="67">
        <v>506</v>
      </c>
      <c r="B507" s="26"/>
      <c r="C507" s="6"/>
      <c r="D507" s="6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  <c r="AN507" s="85"/>
      <c r="AO507" s="85"/>
      <c r="AP507" s="85"/>
      <c r="AQ507" s="85"/>
      <c r="AR507" s="85"/>
      <c r="AS507" s="85"/>
      <c r="AT507" s="48"/>
      <c r="AU507" s="21">
        <f>IF(AV507&lt;6,SUM(E507:AT507),SUM(LARGE(E507:AT507,{1;2;3;4;5;6})))</f>
        <v>0</v>
      </c>
      <c r="AV507" s="55">
        <f t="shared" si="7"/>
        <v>0</v>
      </c>
    </row>
    <row r="508" spans="1:48" x14ac:dyDescent="0.2">
      <c r="A508" s="67">
        <v>507</v>
      </c>
      <c r="B508" s="26"/>
      <c r="C508" s="6"/>
      <c r="D508" s="6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  <c r="AN508" s="85"/>
      <c r="AO508" s="85"/>
      <c r="AP508" s="85"/>
      <c r="AQ508" s="85"/>
      <c r="AR508" s="85"/>
      <c r="AS508" s="85"/>
      <c r="AT508" s="54"/>
      <c r="AU508" s="21">
        <f>IF(AV508&lt;6,SUM(E508:AT508),SUM(LARGE(E508:AT508,{1;2;3;4;5;6})))</f>
        <v>0</v>
      </c>
      <c r="AV508" s="53">
        <f t="shared" si="7"/>
        <v>0</v>
      </c>
    </row>
    <row r="509" spans="1:48" x14ac:dyDescent="0.2">
      <c r="A509" s="67">
        <v>508</v>
      </c>
      <c r="B509" s="26"/>
      <c r="C509" s="6"/>
      <c r="D509" s="6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21">
        <f>IF(AV509&lt;6,SUM(E509:AT509),SUM(LARGE(E509:AT509,{1;2;3;4;5;6})))</f>
        <v>0</v>
      </c>
      <c r="AV509" s="55">
        <f t="shared" si="7"/>
        <v>0</v>
      </c>
    </row>
    <row r="510" spans="1:48" x14ac:dyDescent="0.2">
      <c r="A510" s="67">
        <v>509</v>
      </c>
      <c r="B510" s="26"/>
      <c r="C510" s="6"/>
      <c r="D510" s="8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54"/>
      <c r="AU510" s="21">
        <f>IF(AV510&lt;6,SUM(E510:AT510),SUM(LARGE(E510:AT510,{1;2;3;4;5;6})))</f>
        <v>0</v>
      </c>
      <c r="AV510" s="55">
        <f t="shared" si="7"/>
        <v>0</v>
      </c>
    </row>
    <row r="511" spans="1:48" x14ac:dyDescent="0.2">
      <c r="A511" s="67">
        <v>510</v>
      </c>
      <c r="B511" s="26"/>
      <c r="C511" s="26"/>
      <c r="D511" s="37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30"/>
      <c r="AU511" s="21">
        <f>IF(AV511&lt;6,SUM(E511:AT511),SUM(LARGE(E511:AT511,{1;2;3;4;5;6})))</f>
        <v>0</v>
      </c>
      <c r="AV511" s="55">
        <f t="shared" si="7"/>
        <v>0</v>
      </c>
    </row>
    <row r="512" spans="1:48" x14ac:dyDescent="0.2">
      <c r="A512" s="67">
        <v>511</v>
      </c>
      <c r="B512" s="6"/>
      <c r="C512" s="6"/>
      <c r="D512" s="6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48"/>
      <c r="AU512" s="21">
        <f>IF(AV512&lt;6,SUM(E512:AT512),SUM(LARGE(E512:AT512,{1;2;3;4;5;6})))</f>
        <v>0</v>
      </c>
      <c r="AV512" s="55">
        <f t="shared" si="7"/>
        <v>0</v>
      </c>
    </row>
    <row r="513" spans="1:48" x14ac:dyDescent="0.2">
      <c r="A513" s="67">
        <v>512</v>
      </c>
      <c r="B513" s="26"/>
      <c r="C513" s="26"/>
      <c r="D513" s="26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48"/>
      <c r="AU513" s="21">
        <f>IF(AV513&lt;6,SUM(E513:AT513),SUM(LARGE(E513:AT513,{1;2;3;4;5;6})))</f>
        <v>0</v>
      </c>
      <c r="AV513" s="55">
        <f t="shared" si="7"/>
        <v>0</v>
      </c>
    </row>
    <row r="514" spans="1:48" x14ac:dyDescent="0.2">
      <c r="A514" s="67">
        <v>513</v>
      </c>
      <c r="B514" s="6"/>
      <c r="C514" s="6"/>
      <c r="D514" s="6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48"/>
      <c r="AU514" s="21">
        <f>IF(AV514&lt;6,SUM(E514:AT514),SUM(LARGE(E514:AT514,{1;2;3;4;5;6})))</f>
        <v>0</v>
      </c>
      <c r="AV514" s="55">
        <f t="shared" ref="AV514:AV570" si="8">COUNT(E514:AT514)</f>
        <v>0</v>
      </c>
    </row>
    <row r="515" spans="1:48" x14ac:dyDescent="0.2">
      <c r="A515" s="67">
        <v>514</v>
      </c>
      <c r="B515" s="6"/>
      <c r="C515" s="6"/>
      <c r="D515" s="6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48"/>
      <c r="AU515" s="21">
        <f>IF(AV515&lt;6,SUM(E515:AT515),SUM(LARGE(E515:AT515,{1;2;3;4;5;6})))</f>
        <v>0</v>
      </c>
      <c r="AV515" s="55">
        <f t="shared" si="8"/>
        <v>0</v>
      </c>
    </row>
    <row r="516" spans="1:48" x14ac:dyDescent="0.2">
      <c r="A516" s="67">
        <v>515</v>
      </c>
      <c r="B516" s="6"/>
      <c r="C516" s="6"/>
      <c r="D516" s="6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48"/>
      <c r="AU516" s="21">
        <f>IF(AV516&lt;6,SUM(E516:AT516),SUM(LARGE(E516:AT516,{1;2;3;4;5;6})))</f>
        <v>0</v>
      </c>
      <c r="AV516" s="55">
        <f t="shared" si="8"/>
        <v>0</v>
      </c>
    </row>
    <row r="517" spans="1:48" x14ac:dyDescent="0.2">
      <c r="A517" s="67">
        <v>516</v>
      </c>
      <c r="B517" s="26"/>
      <c r="C517" s="6"/>
      <c r="D517" s="6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54"/>
      <c r="AU517" s="21">
        <f>IF(AV517&lt;6,SUM(E517:AT517),SUM(LARGE(E517:AT517,{1;2;3;4;5;6})))</f>
        <v>0</v>
      </c>
      <c r="AV517" s="55">
        <f t="shared" si="8"/>
        <v>0</v>
      </c>
    </row>
    <row r="518" spans="1:48" x14ac:dyDescent="0.2">
      <c r="A518" s="67">
        <v>517</v>
      </c>
      <c r="B518" s="6"/>
      <c r="C518" s="6"/>
      <c r="D518" s="6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48"/>
      <c r="AU518" s="21">
        <f>IF(AV518&lt;6,SUM(E518:AT518),SUM(LARGE(E518:AT518,{1;2;3;4;5;6})))</f>
        <v>0</v>
      </c>
      <c r="AV518" s="55">
        <f t="shared" si="8"/>
        <v>0</v>
      </c>
    </row>
    <row r="519" spans="1:48" x14ac:dyDescent="0.2">
      <c r="A519" s="67">
        <v>518</v>
      </c>
      <c r="B519" s="26"/>
      <c r="C519" s="26"/>
      <c r="D519" s="37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  <c r="AH519" s="85"/>
      <c r="AI519" s="85"/>
      <c r="AJ519" s="85"/>
      <c r="AK519" s="85"/>
      <c r="AL519" s="85"/>
      <c r="AM519" s="85"/>
      <c r="AN519" s="85"/>
      <c r="AO519" s="85"/>
      <c r="AP519" s="85"/>
      <c r="AQ519" s="85"/>
      <c r="AR519" s="85"/>
      <c r="AS519" s="85"/>
      <c r="AT519" s="54"/>
      <c r="AU519" s="21">
        <f>IF(AV519&lt;6,SUM(E519:AT519),SUM(LARGE(E519:AT519,{1;2;3;4;5;6})))</f>
        <v>0</v>
      </c>
      <c r="AV519" s="55">
        <f t="shared" si="8"/>
        <v>0</v>
      </c>
    </row>
    <row r="520" spans="1:48" x14ac:dyDescent="0.2">
      <c r="A520" s="67">
        <v>519</v>
      </c>
      <c r="B520" s="26"/>
      <c r="C520" s="6"/>
      <c r="D520" s="8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54"/>
      <c r="AU520" s="21">
        <f>IF(AV520&lt;6,SUM(E520:AT520),SUM(LARGE(E520:AT520,{1;2;3;4;5;6})))</f>
        <v>0</v>
      </c>
      <c r="AV520" s="55">
        <f t="shared" si="8"/>
        <v>0</v>
      </c>
    </row>
    <row r="521" spans="1:48" x14ac:dyDescent="0.2">
      <c r="A521" s="67">
        <v>520</v>
      </c>
      <c r="B521" s="6"/>
      <c r="C521" s="6"/>
      <c r="D521" s="6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48"/>
      <c r="AU521" s="21">
        <f>IF(AV521&lt;6,SUM(E521:AT521),SUM(LARGE(E521:AT521,{1;2;3;4;5;6})))</f>
        <v>0</v>
      </c>
      <c r="AV521" s="55">
        <f t="shared" si="8"/>
        <v>0</v>
      </c>
    </row>
    <row r="522" spans="1:48" x14ac:dyDescent="0.2">
      <c r="A522" s="67">
        <v>521</v>
      </c>
      <c r="B522" s="6"/>
      <c r="C522" s="6"/>
      <c r="D522" s="6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  <c r="AH522" s="85"/>
      <c r="AI522" s="85"/>
      <c r="AJ522" s="85"/>
      <c r="AK522" s="85"/>
      <c r="AL522" s="85"/>
      <c r="AM522" s="85"/>
      <c r="AN522" s="85"/>
      <c r="AO522" s="85"/>
      <c r="AP522" s="85"/>
      <c r="AQ522" s="85"/>
      <c r="AR522" s="85"/>
      <c r="AS522" s="85"/>
      <c r="AT522" s="48"/>
      <c r="AU522" s="21">
        <f>IF(AV522&lt;6,SUM(E522:AT522),SUM(LARGE(E522:AT522,{1;2;3;4;5;6})))</f>
        <v>0</v>
      </c>
      <c r="AV522" s="55">
        <f t="shared" si="8"/>
        <v>0</v>
      </c>
    </row>
    <row r="523" spans="1:48" x14ac:dyDescent="0.2">
      <c r="A523" s="67">
        <v>522</v>
      </c>
      <c r="B523" s="26"/>
      <c r="C523" s="6"/>
      <c r="D523" s="8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54"/>
      <c r="AU523" s="21">
        <f>IF(AV523&lt;6,SUM(E523:AT523),SUM(LARGE(E523:AT523,{1;2;3;4;5;6})))</f>
        <v>0</v>
      </c>
      <c r="AV523" s="55">
        <f t="shared" si="8"/>
        <v>0</v>
      </c>
    </row>
    <row r="524" spans="1:48" x14ac:dyDescent="0.2">
      <c r="A524" s="67">
        <v>523</v>
      </c>
      <c r="B524" s="26"/>
      <c r="C524" s="26"/>
      <c r="D524" s="37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54"/>
      <c r="AU524" s="21">
        <f>IF(AV524&lt;6,SUM(E524:AT524),SUM(LARGE(E524:AT524,{1;2;3;4;5;6})))</f>
        <v>0</v>
      </c>
      <c r="AV524" s="55">
        <f t="shared" si="8"/>
        <v>0</v>
      </c>
    </row>
    <row r="525" spans="1:48" x14ac:dyDescent="0.2">
      <c r="A525" s="67">
        <v>524</v>
      </c>
      <c r="B525" s="26"/>
      <c r="C525" s="26"/>
      <c r="D525" s="37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54"/>
      <c r="AU525" s="21">
        <f>IF(AV525&lt;6,SUM(E525:AT525),SUM(LARGE(E525:AT525,{1;2;3;4;5;6})))</f>
        <v>0</v>
      </c>
      <c r="AV525" s="55">
        <f t="shared" si="8"/>
        <v>0</v>
      </c>
    </row>
    <row r="526" spans="1:48" x14ac:dyDescent="0.2">
      <c r="A526" s="67">
        <v>525</v>
      </c>
      <c r="B526" s="26"/>
      <c r="C526" s="26"/>
      <c r="D526" s="26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21">
        <f>IF(AV526&lt;6,SUM(E526:AT526),SUM(LARGE(E526:AT526,{1;2;3;4;5;6})))</f>
        <v>0</v>
      </c>
      <c r="AV526" s="55">
        <f t="shared" si="8"/>
        <v>0</v>
      </c>
    </row>
    <row r="527" spans="1:48" x14ac:dyDescent="0.2">
      <c r="A527" s="67">
        <v>526</v>
      </c>
      <c r="B527" s="26"/>
      <c r="C527" s="6"/>
      <c r="D527" s="8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21">
        <f>IF(AV527&lt;6,SUM(E527:AT527),SUM(LARGE(E527:AT527,{1;2;3;4;5;6})))</f>
        <v>0</v>
      </c>
      <c r="AV527" s="55">
        <f t="shared" si="8"/>
        <v>0</v>
      </c>
    </row>
    <row r="528" spans="1:48" x14ac:dyDescent="0.2">
      <c r="A528" s="67">
        <v>527</v>
      </c>
      <c r="B528" s="26"/>
      <c r="C528" s="6"/>
      <c r="D528" s="6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  <c r="AH528" s="85"/>
      <c r="AI528" s="85"/>
      <c r="AJ528" s="85"/>
      <c r="AK528" s="85"/>
      <c r="AL528" s="85"/>
      <c r="AM528" s="85"/>
      <c r="AN528" s="85"/>
      <c r="AO528" s="85"/>
      <c r="AP528" s="85"/>
      <c r="AQ528" s="85"/>
      <c r="AR528" s="85"/>
      <c r="AS528" s="85"/>
      <c r="AT528" s="48"/>
      <c r="AU528" s="21">
        <f>IF(AV528&lt;6,SUM(E528:AT528),SUM(LARGE(E528:AT528,{1;2;3;4;5;6})))</f>
        <v>0</v>
      </c>
      <c r="AV528" s="55">
        <f t="shared" si="8"/>
        <v>0</v>
      </c>
    </row>
    <row r="529" spans="1:48" x14ac:dyDescent="0.2">
      <c r="A529" s="67">
        <v>528</v>
      </c>
      <c r="B529" s="6"/>
      <c r="C529" s="6"/>
      <c r="D529" s="6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  <c r="AH529" s="85"/>
      <c r="AI529" s="85"/>
      <c r="AJ529" s="85"/>
      <c r="AK529" s="85"/>
      <c r="AL529" s="85"/>
      <c r="AM529" s="85"/>
      <c r="AN529" s="85"/>
      <c r="AO529" s="85"/>
      <c r="AP529" s="85"/>
      <c r="AQ529" s="85"/>
      <c r="AR529" s="85"/>
      <c r="AS529" s="85"/>
      <c r="AT529" s="48"/>
      <c r="AU529" s="21">
        <f>IF(AV529&lt;6,SUM(E529:AT529),SUM(LARGE(E529:AT529,{1;2;3;4;5;6})))</f>
        <v>0</v>
      </c>
      <c r="AV529" s="55">
        <f t="shared" si="8"/>
        <v>0</v>
      </c>
    </row>
    <row r="530" spans="1:48" x14ac:dyDescent="0.2">
      <c r="A530" s="67">
        <v>529</v>
      </c>
      <c r="B530" s="6"/>
      <c r="C530" s="6"/>
      <c r="D530" s="6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48"/>
      <c r="AU530" s="21">
        <f>IF(AV530&lt;6,SUM(E530:AT530),SUM(LARGE(E530:AT530,{1;2;3;4;5;6})))</f>
        <v>0</v>
      </c>
      <c r="AV530" s="55">
        <f t="shared" si="8"/>
        <v>0</v>
      </c>
    </row>
    <row r="531" spans="1:48" x14ac:dyDescent="0.2">
      <c r="A531" s="67">
        <v>530</v>
      </c>
      <c r="B531" s="26"/>
      <c r="C531" s="26"/>
      <c r="D531" s="37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30"/>
      <c r="AU531" s="21">
        <f>IF(AV531&lt;6,SUM(E531:AT531),SUM(LARGE(E531:AT531,{1;2;3;4;5;6})))</f>
        <v>0</v>
      </c>
      <c r="AV531" s="55">
        <f t="shared" si="8"/>
        <v>0</v>
      </c>
    </row>
    <row r="532" spans="1:48" x14ac:dyDescent="0.2">
      <c r="A532" s="67">
        <v>531</v>
      </c>
      <c r="B532" s="26"/>
      <c r="C532" s="6"/>
      <c r="D532" s="8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21">
        <f>IF(AV532&lt;6,SUM(E532:AT532),SUM(LARGE(E532:AT532,{1;2;3;4;5;6})))</f>
        <v>0</v>
      </c>
      <c r="AV532" s="55">
        <f t="shared" si="8"/>
        <v>0</v>
      </c>
    </row>
    <row r="533" spans="1:48" x14ac:dyDescent="0.2">
      <c r="A533" s="67">
        <v>532</v>
      </c>
      <c r="B533" s="26"/>
      <c r="C533" s="6"/>
      <c r="D533" s="6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21">
        <f>IF(AV533&lt;6,SUM(E533:AT533),SUM(LARGE(E533:AT533,{1;2;3;4;5;6})))</f>
        <v>0</v>
      </c>
      <c r="AV533" s="55">
        <f t="shared" si="8"/>
        <v>0</v>
      </c>
    </row>
    <row r="534" spans="1:48" x14ac:dyDescent="0.2">
      <c r="A534" s="67">
        <v>533</v>
      </c>
      <c r="B534" s="26"/>
      <c r="C534" s="6"/>
      <c r="D534" s="8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21">
        <f>IF(AV534&lt;6,SUM(E534:AT534),SUM(LARGE(E534:AT534,{1;2;3;4;5;6})))</f>
        <v>0</v>
      </c>
      <c r="AV534" s="55">
        <f t="shared" si="8"/>
        <v>0</v>
      </c>
    </row>
    <row r="535" spans="1:48" x14ac:dyDescent="0.2">
      <c r="A535" s="67">
        <v>534</v>
      </c>
      <c r="B535" s="26"/>
      <c r="C535" s="26"/>
      <c r="D535" s="6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54"/>
      <c r="AU535" s="21">
        <f>IF(AV535&lt;6,SUM(E535:AT535),SUM(LARGE(E535:AT535,{1;2;3;4;5;6})))</f>
        <v>0</v>
      </c>
      <c r="AV535" s="55">
        <f t="shared" si="8"/>
        <v>0</v>
      </c>
    </row>
    <row r="536" spans="1:48" x14ac:dyDescent="0.2">
      <c r="A536" s="67">
        <v>535</v>
      </c>
      <c r="B536" s="26"/>
      <c r="C536" s="26"/>
      <c r="D536" s="37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54"/>
      <c r="AU536" s="21">
        <f>IF(AV536&lt;6,SUM(E536:AT536),SUM(LARGE(E536:AT536,{1;2;3;4;5;6})))</f>
        <v>0</v>
      </c>
      <c r="AV536" s="55">
        <f t="shared" si="8"/>
        <v>0</v>
      </c>
    </row>
    <row r="537" spans="1:48" x14ac:dyDescent="0.2">
      <c r="A537" s="67">
        <v>536</v>
      </c>
      <c r="B537" s="26"/>
      <c r="C537" s="26"/>
      <c r="D537" s="37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  <c r="AN537" s="85"/>
      <c r="AO537" s="85"/>
      <c r="AP537" s="85"/>
      <c r="AQ537" s="85"/>
      <c r="AR537" s="85"/>
      <c r="AS537" s="85"/>
      <c r="AT537" s="30"/>
      <c r="AU537" s="21">
        <f>IF(AV537&lt;6,SUM(E537:AT537),SUM(LARGE(E537:AT537,{1;2;3;4;5;6})))</f>
        <v>0</v>
      </c>
      <c r="AV537" s="55">
        <f t="shared" si="8"/>
        <v>0</v>
      </c>
    </row>
    <row r="538" spans="1:48" x14ac:dyDescent="0.2">
      <c r="A538" s="67">
        <v>537</v>
      </c>
      <c r="B538" s="6"/>
      <c r="C538" s="6"/>
      <c r="D538" s="6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48"/>
      <c r="AU538" s="21">
        <f>IF(AV538&lt;6,SUM(E538:AT538),SUM(LARGE(E538:AT538,{1;2;3;4;5;6})))</f>
        <v>0</v>
      </c>
      <c r="AV538" s="55">
        <f t="shared" si="8"/>
        <v>0</v>
      </c>
    </row>
    <row r="539" spans="1:48" x14ac:dyDescent="0.2">
      <c r="A539" s="67">
        <v>538</v>
      </c>
      <c r="B539" s="26"/>
      <c r="C539" s="26"/>
      <c r="D539" s="26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48"/>
      <c r="AU539" s="21">
        <f>IF(AV539&lt;6,SUM(E539:AT539),SUM(LARGE(E539:AT539,{1;2;3;4;5;6})))</f>
        <v>0</v>
      </c>
      <c r="AV539" s="55">
        <f t="shared" si="8"/>
        <v>0</v>
      </c>
    </row>
    <row r="540" spans="1:48" x14ac:dyDescent="0.2">
      <c r="A540" s="67">
        <v>539</v>
      </c>
      <c r="B540" s="26"/>
      <c r="C540" s="26"/>
      <c r="D540" s="37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54"/>
      <c r="AU540" s="21">
        <f>IF(AV540&lt;6,SUM(E540:AT540),SUM(LARGE(E540:AT540,{1;2;3;4;5;6})))</f>
        <v>0</v>
      </c>
      <c r="AV540" s="55">
        <f t="shared" si="8"/>
        <v>0</v>
      </c>
    </row>
    <row r="541" spans="1:48" x14ac:dyDescent="0.2">
      <c r="A541" s="67">
        <v>540</v>
      </c>
      <c r="B541" s="26"/>
      <c r="C541" s="8"/>
      <c r="D541" s="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54"/>
      <c r="AU541" s="21">
        <f>IF(AV541&lt;6,SUM(E541:AT541),SUM(LARGE(E541:AT541,{1;2;3;4;5;6})))</f>
        <v>0</v>
      </c>
      <c r="AV541" s="55">
        <f t="shared" si="8"/>
        <v>0</v>
      </c>
    </row>
    <row r="542" spans="1:48" x14ac:dyDescent="0.2">
      <c r="A542" s="67">
        <v>541</v>
      </c>
      <c r="B542" s="26"/>
      <c r="C542" s="6"/>
      <c r="D542" s="6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  <c r="AA542" s="85"/>
      <c r="AB542" s="85"/>
      <c r="AC542" s="85"/>
      <c r="AD542" s="85"/>
      <c r="AE542" s="85"/>
      <c r="AF542" s="85"/>
      <c r="AG542" s="85"/>
      <c r="AH542" s="85"/>
      <c r="AI542" s="85"/>
      <c r="AJ542" s="85"/>
      <c r="AK542" s="85"/>
      <c r="AL542" s="85"/>
      <c r="AM542" s="85"/>
      <c r="AN542" s="85"/>
      <c r="AO542" s="85"/>
      <c r="AP542" s="85"/>
      <c r="AQ542" s="85"/>
      <c r="AR542" s="85"/>
      <c r="AS542" s="85"/>
      <c r="AT542" s="54"/>
      <c r="AU542" s="21">
        <f>IF(AV542&lt;6,SUM(E542:AT542),SUM(LARGE(E542:AT542,{1;2;3;4;5;6})))</f>
        <v>0</v>
      </c>
      <c r="AV542" s="55">
        <f t="shared" si="8"/>
        <v>0</v>
      </c>
    </row>
    <row r="543" spans="1:48" x14ac:dyDescent="0.2">
      <c r="A543" s="67">
        <v>542</v>
      </c>
      <c r="B543" s="6"/>
      <c r="C543" s="6"/>
      <c r="D543" s="8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  <c r="AA543" s="85"/>
      <c r="AB543" s="85"/>
      <c r="AC543" s="85"/>
      <c r="AD543" s="85"/>
      <c r="AE543" s="85"/>
      <c r="AF543" s="85"/>
      <c r="AG543" s="85"/>
      <c r="AH543" s="85"/>
      <c r="AI543" s="85"/>
      <c r="AJ543" s="85"/>
      <c r="AK543" s="85"/>
      <c r="AL543" s="85"/>
      <c r="AM543" s="85"/>
      <c r="AN543" s="85"/>
      <c r="AO543" s="85"/>
      <c r="AP543" s="85"/>
      <c r="AQ543" s="85"/>
      <c r="AR543" s="85"/>
      <c r="AS543" s="85"/>
      <c r="AT543" s="30"/>
      <c r="AU543" s="21">
        <f>IF(AV543&lt;6,SUM(E543:AT543),SUM(LARGE(E543:AT543,{1;2;3;4;5;6})))</f>
        <v>0</v>
      </c>
      <c r="AV543" s="55">
        <f t="shared" si="8"/>
        <v>0</v>
      </c>
    </row>
    <row r="544" spans="1:48" x14ac:dyDescent="0.2">
      <c r="A544" s="67">
        <v>543</v>
      </c>
      <c r="B544" s="6"/>
      <c r="C544" s="6"/>
      <c r="D544" s="6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  <c r="AA544" s="85"/>
      <c r="AB544" s="85"/>
      <c r="AC544" s="85"/>
      <c r="AD544" s="85"/>
      <c r="AE544" s="85"/>
      <c r="AF544" s="85"/>
      <c r="AG544" s="85"/>
      <c r="AH544" s="85"/>
      <c r="AI544" s="85"/>
      <c r="AJ544" s="85"/>
      <c r="AK544" s="85"/>
      <c r="AL544" s="85"/>
      <c r="AM544" s="85"/>
      <c r="AN544" s="85"/>
      <c r="AO544" s="85"/>
      <c r="AP544" s="85"/>
      <c r="AQ544" s="85"/>
      <c r="AR544" s="85"/>
      <c r="AS544" s="85"/>
      <c r="AT544" s="48"/>
      <c r="AU544" s="21">
        <f>IF(AV544&lt;6,SUM(E544:AT544),SUM(LARGE(E544:AT544,{1;2;3;4;5;6})))</f>
        <v>0</v>
      </c>
      <c r="AV544" s="55">
        <f t="shared" si="8"/>
        <v>0</v>
      </c>
    </row>
    <row r="545" spans="1:48" x14ac:dyDescent="0.2">
      <c r="A545" s="67">
        <v>544</v>
      </c>
      <c r="B545" s="6"/>
      <c r="C545" s="6"/>
      <c r="D545" s="8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  <c r="AA545" s="85"/>
      <c r="AB545" s="85"/>
      <c r="AC545" s="85"/>
      <c r="AD545" s="85"/>
      <c r="AE545" s="85"/>
      <c r="AF545" s="85"/>
      <c r="AG545" s="85"/>
      <c r="AH545" s="85"/>
      <c r="AI545" s="85"/>
      <c r="AJ545" s="85"/>
      <c r="AK545" s="85"/>
      <c r="AL545" s="85"/>
      <c r="AM545" s="85"/>
      <c r="AN545" s="85"/>
      <c r="AO545" s="85"/>
      <c r="AP545" s="85"/>
      <c r="AQ545" s="85"/>
      <c r="AR545" s="85"/>
      <c r="AS545" s="85"/>
      <c r="AT545" s="30"/>
      <c r="AU545" s="21">
        <f>IF(AV545&lt;6,SUM(E545:AT545),SUM(LARGE(E545:AT545,{1;2;3;4;5;6})))</f>
        <v>0</v>
      </c>
      <c r="AV545" s="55">
        <f t="shared" si="8"/>
        <v>0</v>
      </c>
    </row>
    <row r="546" spans="1:48" x14ac:dyDescent="0.2">
      <c r="A546" s="67">
        <v>545</v>
      </c>
      <c r="B546" s="6"/>
      <c r="C546" s="6"/>
      <c r="D546" s="6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48"/>
      <c r="AU546" s="21">
        <f>IF(AV546&lt;6,SUM(E546:AT546),SUM(LARGE(E546:AT546,{1;2;3;4;5;6})))</f>
        <v>0</v>
      </c>
      <c r="AV546" s="55">
        <f t="shared" si="8"/>
        <v>0</v>
      </c>
    </row>
    <row r="547" spans="1:48" x14ac:dyDescent="0.2">
      <c r="A547" s="67">
        <v>546</v>
      </c>
      <c r="B547" s="6"/>
      <c r="C547" s="6"/>
      <c r="D547" s="6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  <c r="AA547" s="85"/>
      <c r="AB547" s="85"/>
      <c r="AC547" s="85"/>
      <c r="AD547" s="85"/>
      <c r="AE547" s="85"/>
      <c r="AF547" s="85"/>
      <c r="AG547" s="85"/>
      <c r="AH547" s="85"/>
      <c r="AI547" s="85"/>
      <c r="AJ547" s="85"/>
      <c r="AK547" s="85"/>
      <c r="AL547" s="85"/>
      <c r="AM547" s="85"/>
      <c r="AN547" s="85"/>
      <c r="AO547" s="85"/>
      <c r="AP547" s="85"/>
      <c r="AQ547" s="85"/>
      <c r="AR547" s="85"/>
      <c r="AS547" s="85"/>
      <c r="AT547" s="48"/>
      <c r="AU547" s="21">
        <f>IF(AV547&lt;6,SUM(E547:AT547),SUM(LARGE(E547:AT547,{1;2;3;4;5;6})))</f>
        <v>0</v>
      </c>
      <c r="AV547" s="55">
        <f t="shared" si="8"/>
        <v>0</v>
      </c>
    </row>
    <row r="548" spans="1:48" x14ac:dyDescent="0.2">
      <c r="A548" s="67">
        <v>547</v>
      </c>
      <c r="B548" s="26"/>
      <c r="C548" s="6"/>
      <c r="D548" s="6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21">
        <f>IF(AV548&lt;6,SUM(E548:AT548),SUM(LARGE(E548:AT548,{1;2;3;4;5;6})))</f>
        <v>0</v>
      </c>
      <c r="AV548" s="55">
        <f t="shared" si="8"/>
        <v>0</v>
      </c>
    </row>
    <row r="549" spans="1:48" x14ac:dyDescent="0.2">
      <c r="A549" s="67">
        <v>548</v>
      </c>
      <c r="B549" s="26"/>
      <c r="C549" s="26"/>
      <c r="D549" s="26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21">
        <f>IF(AV549&lt;6,SUM(E549:AT549),SUM(LARGE(E549:AT549,{1;2;3;4;5;6})))</f>
        <v>0</v>
      </c>
      <c r="AV549" s="55">
        <f t="shared" si="8"/>
        <v>0</v>
      </c>
    </row>
    <row r="550" spans="1:48" x14ac:dyDescent="0.2">
      <c r="A550" s="67">
        <v>549</v>
      </c>
      <c r="B550" s="26"/>
      <c r="C550" s="6"/>
      <c r="D550" s="8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  <c r="AA550" s="85"/>
      <c r="AB550" s="85"/>
      <c r="AC550" s="85"/>
      <c r="AD550" s="85"/>
      <c r="AE550" s="85"/>
      <c r="AF550" s="85"/>
      <c r="AG550" s="85"/>
      <c r="AH550" s="85"/>
      <c r="AI550" s="85"/>
      <c r="AJ550" s="85"/>
      <c r="AK550" s="85"/>
      <c r="AL550" s="85"/>
      <c r="AM550" s="85"/>
      <c r="AN550" s="85"/>
      <c r="AO550" s="85"/>
      <c r="AP550" s="85"/>
      <c r="AQ550" s="85"/>
      <c r="AR550" s="85"/>
      <c r="AS550" s="85"/>
      <c r="AT550" s="54"/>
      <c r="AU550" s="21">
        <f>IF(AV550&lt;6,SUM(E550:AT550),SUM(LARGE(E550:AT550,{1;2;3;4;5;6})))</f>
        <v>0</v>
      </c>
      <c r="AV550" s="55">
        <f t="shared" si="8"/>
        <v>0</v>
      </c>
    </row>
    <row r="551" spans="1:48" x14ac:dyDescent="0.2">
      <c r="A551" s="67">
        <v>550</v>
      </c>
      <c r="B551" s="6"/>
      <c r="C551" s="6"/>
      <c r="D551" s="6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48"/>
      <c r="AU551" s="21">
        <f>IF(AV551&lt;6,SUM(E551:AT551),SUM(LARGE(E551:AT551,{1;2;3;4;5;6})))</f>
        <v>0</v>
      </c>
      <c r="AV551" s="55">
        <f t="shared" si="8"/>
        <v>0</v>
      </c>
    </row>
    <row r="552" spans="1:48" x14ac:dyDescent="0.2">
      <c r="A552" s="67">
        <v>551</v>
      </c>
      <c r="B552" s="6"/>
      <c r="C552" s="6"/>
      <c r="D552" s="6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  <c r="AA552" s="85"/>
      <c r="AB552" s="85"/>
      <c r="AC552" s="85"/>
      <c r="AD552" s="85"/>
      <c r="AE552" s="85"/>
      <c r="AF552" s="85"/>
      <c r="AG552" s="85"/>
      <c r="AH552" s="85"/>
      <c r="AI552" s="85"/>
      <c r="AJ552" s="85"/>
      <c r="AK552" s="85"/>
      <c r="AL552" s="85"/>
      <c r="AM552" s="85"/>
      <c r="AN552" s="85"/>
      <c r="AO552" s="85"/>
      <c r="AP552" s="85"/>
      <c r="AQ552" s="85"/>
      <c r="AR552" s="85"/>
      <c r="AS552" s="85"/>
      <c r="AT552" s="48"/>
      <c r="AU552" s="21">
        <f>IF(AV552&lt;6,SUM(E552:AT552),SUM(LARGE(E552:AT552,{1;2;3;4;5;6})))</f>
        <v>0</v>
      </c>
      <c r="AV552" s="55">
        <f t="shared" si="8"/>
        <v>0</v>
      </c>
    </row>
    <row r="553" spans="1:48" x14ac:dyDescent="0.2">
      <c r="A553" s="67"/>
      <c r="B553" s="6"/>
      <c r="C553" s="6"/>
      <c r="D553" s="8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  <c r="AA553" s="85"/>
      <c r="AB553" s="85"/>
      <c r="AC553" s="85"/>
      <c r="AD553" s="85"/>
      <c r="AE553" s="85"/>
      <c r="AF553" s="85"/>
      <c r="AG553" s="85"/>
      <c r="AH553" s="85"/>
      <c r="AI553" s="85"/>
      <c r="AJ553" s="85"/>
      <c r="AK553" s="85"/>
      <c r="AL553" s="85"/>
      <c r="AM553" s="85"/>
      <c r="AN553" s="85"/>
      <c r="AO553" s="85"/>
      <c r="AP553" s="85"/>
      <c r="AQ553" s="85"/>
      <c r="AR553" s="85"/>
      <c r="AS553" s="85"/>
      <c r="AT553" s="30"/>
      <c r="AU553" s="21">
        <f>IF(AV553&lt;6,SUM(E553:AT553),SUM(LARGE(E553:AT553,{1;2;3;4;5;6})))</f>
        <v>0</v>
      </c>
      <c r="AV553" s="55">
        <f t="shared" si="8"/>
        <v>0</v>
      </c>
    </row>
    <row r="554" spans="1:48" x14ac:dyDescent="0.2">
      <c r="A554" s="67"/>
      <c r="B554" s="6"/>
      <c r="C554" s="6"/>
      <c r="D554" s="8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  <c r="AA554" s="85"/>
      <c r="AB554" s="85"/>
      <c r="AC554" s="85"/>
      <c r="AD554" s="85"/>
      <c r="AE554" s="85"/>
      <c r="AF554" s="85"/>
      <c r="AG554" s="85"/>
      <c r="AH554" s="85"/>
      <c r="AI554" s="85"/>
      <c r="AJ554" s="85"/>
      <c r="AK554" s="85"/>
      <c r="AL554" s="85"/>
      <c r="AM554" s="85"/>
      <c r="AN554" s="85"/>
      <c r="AO554" s="85"/>
      <c r="AP554" s="85"/>
      <c r="AQ554" s="85"/>
      <c r="AR554" s="85"/>
      <c r="AS554" s="85"/>
      <c r="AT554" s="30"/>
      <c r="AU554" s="21">
        <f>IF(AV554&lt;6,SUM(E554:AT554),SUM(LARGE(E554:AT554,{1;2;3;4;5;6})))</f>
        <v>0</v>
      </c>
      <c r="AV554" s="55">
        <f t="shared" si="8"/>
        <v>0</v>
      </c>
    </row>
    <row r="555" spans="1:48" x14ac:dyDescent="0.2">
      <c r="A555" s="67"/>
      <c r="B555" s="6"/>
      <c r="C555" s="6"/>
      <c r="D555" s="6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  <c r="AA555" s="85"/>
      <c r="AB555" s="85"/>
      <c r="AC555" s="85"/>
      <c r="AD555" s="85"/>
      <c r="AE555" s="85"/>
      <c r="AF555" s="85"/>
      <c r="AG555" s="85"/>
      <c r="AH555" s="85"/>
      <c r="AI555" s="85"/>
      <c r="AJ555" s="85"/>
      <c r="AK555" s="85"/>
      <c r="AL555" s="85"/>
      <c r="AM555" s="85"/>
      <c r="AN555" s="85"/>
      <c r="AO555" s="85"/>
      <c r="AP555" s="85"/>
      <c r="AQ555" s="85"/>
      <c r="AR555" s="85"/>
      <c r="AS555" s="85"/>
      <c r="AT555" s="48"/>
      <c r="AU555" s="21">
        <f>IF(AV555&lt;6,SUM(E555:AT555),SUM(LARGE(E555:AT555,{1;2;3;4;5;6})))</f>
        <v>0</v>
      </c>
      <c r="AV555" s="55">
        <f t="shared" si="8"/>
        <v>0</v>
      </c>
    </row>
    <row r="556" spans="1:48" x14ac:dyDescent="0.2">
      <c r="A556" s="67"/>
      <c r="B556" s="26"/>
      <c r="C556" s="6"/>
      <c r="D556" s="6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30"/>
      <c r="AU556" s="21">
        <f>IF(AV556&lt;6,SUM(E556:AT556),SUM(LARGE(E556:AT556,{1;2;3;4;5;6})))</f>
        <v>0</v>
      </c>
      <c r="AV556" s="55">
        <f t="shared" si="8"/>
        <v>0</v>
      </c>
    </row>
    <row r="557" spans="1:48" x14ac:dyDescent="0.2">
      <c r="A557" s="67"/>
      <c r="B557" s="26"/>
      <c r="C557" s="6"/>
      <c r="D557" s="8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  <c r="AA557" s="85"/>
      <c r="AB557" s="85"/>
      <c r="AC557" s="85"/>
      <c r="AD557" s="85"/>
      <c r="AE557" s="85"/>
      <c r="AF557" s="85"/>
      <c r="AG557" s="85"/>
      <c r="AH557" s="85"/>
      <c r="AI557" s="85"/>
      <c r="AJ557" s="85"/>
      <c r="AK557" s="85"/>
      <c r="AL557" s="85"/>
      <c r="AM557" s="85"/>
      <c r="AN557" s="85"/>
      <c r="AO557" s="85"/>
      <c r="AP557" s="85"/>
      <c r="AQ557" s="85"/>
      <c r="AR557" s="85"/>
      <c r="AS557" s="85"/>
      <c r="AT557" s="54"/>
      <c r="AU557" s="21">
        <f>IF(AV557&lt;6,SUM(E557:AT557),SUM(LARGE(E557:AT557,{1;2;3;4;5;6})))</f>
        <v>0</v>
      </c>
      <c r="AV557" s="55">
        <f t="shared" si="8"/>
        <v>0</v>
      </c>
    </row>
    <row r="558" spans="1:48" x14ac:dyDescent="0.2">
      <c r="A558" s="67"/>
      <c r="B558" s="6"/>
      <c r="C558" s="6"/>
      <c r="D558" s="6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  <c r="AA558" s="85"/>
      <c r="AB558" s="85"/>
      <c r="AC558" s="85"/>
      <c r="AD558" s="85"/>
      <c r="AE558" s="85"/>
      <c r="AF558" s="85"/>
      <c r="AG558" s="85"/>
      <c r="AH558" s="85"/>
      <c r="AI558" s="85"/>
      <c r="AJ558" s="85"/>
      <c r="AK558" s="85"/>
      <c r="AL558" s="85"/>
      <c r="AM558" s="85"/>
      <c r="AN558" s="85"/>
      <c r="AO558" s="85"/>
      <c r="AP558" s="85"/>
      <c r="AQ558" s="85"/>
      <c r="AR558" s="85"/>
      <c r="AS558" s="85"/>
      <c r="AT558" s="48"/>
      <c r="AU558" s="21">
        <f>IF(AV558&lt;6,SUM(E558:AT558),SUM(LARGE(E558:AT558,{1;2;3;4;5;6})))</f>
        <v>0</v>
      </c>
      <c r="AV558" s="55">
        <f t="shared" si="8"/>
        <v>0</v>
      </c>
    </row>
    <row r="559" spans="1:48" x14ac:dyDescent="0.2">
      <c r="A559" s="67"/>
      <c r="B559" s="26"/>
      <c r="C559" s="6"/>
      <c r="D559" s="8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21">
        <f>IF(AV559&lt;6,SUM(E559:AT559),SUM(LARGE(E559:AT559,{1;2;3;4;5;6})))</f>
        <v>0</v>
      </c>
      <c r="AV559" s="55">
        <f t="shared" si="8"/>
        <v>0</v>
      </c>
    </row>
    <row r="560" spans="1:48" x14ac:dyDescent="0.2">
      <c r="A560" s="67"/>
      <c r="B560" s="26"/>
      <c r="C560" s="6"/>
      <c r="D560" s="8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54"/>
      <c r="AU560" s="21">
        <f>IF(AV560&lt;6,SUM(E560:AT560),SUM(LARGE(E560:AT560,{1;2;3;4;5;6})))</f>
        <v>0</v>
      </c>
      <c r="AV560" s="55">
        <f t="shared" si="8"/>
        <v>0</v>
      </c>
    </row>
    <row r="561" spans="1:48" x14ac:dyDescent="0.2">
      <c r="A561" s="67"/>
      <c r="B561" s="26"/>
      <c r="C561" s="6"/>
      <c r="D561" s="6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21">
        <f>IF(AV561&lt;6,SUM(E561:AT561),SUM(LARGE(E561:AT561,{1;2;3;4;5;6})))</f>
        <v>0</v>
      </c>
      <c r="AV561" s="55">
        <f t="shared" si="8"/>
        <v>0</v>
      </c>
    </row>
    <row r="562" spans="1:48" x14ac:dyDescent="0.2">
      <c r="A562" s="67"/>
      <c r="B562" s="26"/>
      <c r="C562" s="6"/>
      <c r="D562" s="8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  <c r="AA562" s="85"/>
      <c r="AB562" s="85"/>
      <c r="AC562" s="85"/>
      <c r="AD562" s="85"/>
      <c r="AE562" s="85"/>
      <c r="AF562" s="85"/>
      <c r="AG562" s="85"/>
      <c r="AH562" s="85"/>
      <c r="AI562" s="85"/>
      <c r="AJ562" s="85"/>
      <c r="AK562" s="85"/>
      <c r="AL562" s="85"/>
      <c r="AM562" s="85"/>
      <c r="AN562" s="85"/>
      <c r="AO562" s="85"/>
      <c r="AP562" s="85"/>
      <c r="AQ562" s="85"/>
      <c r="AR562" s="85"/>
      <c r="AS562" s="85"/>
      <c r="AT562" s="54"/>
      <c r="AU562" s="21">
        <f>IF(AV562&lt;6,SUM(E562:AT562),SUM(LARGE(E562:AT562,{1;2;3;4;5;6})))</f>
        <v>0</v>
      </c>
      <c r="AV562" s="55">
        <f t="shared" si="8"/>
        <v>0</v>
      </c>
    </row>
    <row r="563" spans="1:48" x14ac:dyDescent="0.2">
      <c r="A563" s="67"/>
      <c r="B563" s="26"/>
      <c r="C563" s="6"/>
      <c r="D563" s="8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54"/>
      <c r="AU563" s="21">
        <f>IF(AV563&lt;6,SUM(E563:AT563),SUM(LARGE(E563:AT563,{1;2;3;4;5;6})))</f>
        <v>0</v>
      </c>
      <c r="AV563" s="55">
        <f t="shared" si="8"/>
        <v>0</v>
      </c>
    </row>
    <row r="564" spans="1:48" x14ac:dyDescent="0.2">
      <c r="A564" s="67"/>
      <c r="B564" s="26"/>
      <c r="C564" s="8"/>
      <c r="D564" s="8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  <c r="AA564" s="86"/>
      <c r="AB564" s="86"/>
      <c r="AC564" s="86"/>
      <c r="AD564" s="86"/>
      <c r="AE564" s="86"/>
      <c r="AF564" s="86"/>
      <c r="AG564" s="86"/>
      <c r="AH564" s="86"/>
      <c r="AI564" s="86"/>
      <c r="AJ564" s="86"/>
      <c r="AK564" s="86"/>
      <c r="AL564" s="86"/>
      <c r="AM564" s="86"/>
      <c r="AN564" s="86"/>
      <c r="AO564" s="86"/>
      <c r="AP564" s="86"/>
      <c r="AQ564" s="86"/>
      <c r="AR564" s="86"/>
      <c r="AS564" s="86"/>
      <c r="AT564" s="54"/>
      <c r="AU564" s="21">
        <f>IF(AV564&lt;6,SUM(E564:AT564),SUM(LARGE(E564:AT564,{1;2;3;4;5;6})))</f>
        <v>0</v>
      </c>
      <c r="AV564" s="55">
        <f t="shared" si="8"/>
        <v>0</v>
      </c>
    </row>
    <row r="565" spans="1:48" x14ac:dyDescent="0.2">
      <c r="A565" s="67"/>
      <c r="B565" s="26"/>
      <c r="C565" s="6"/>
      <c r="D565" s="8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54"/>
      <c r="AU565" s="21">
        <f>IF(AV565&lt;6,SUM(E565:AT565),SUM(LARGE(E565:AT565,{1;2;3;4;5;6})))</f>
        <v>0</v>
      </c>
      <c r="AV565" s="55">
        <f t="shared" si="8"/>
        <v>0</v>
      </c>
    </row>
    <row r="566" spans="1:48" x14ac:dyDescent="0.2">
      <c r="A566" s="67"/>
      <c r="B566" s="26"/>
      <c r="C566" s="6"/>
      <c r="D566" s="6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48"/>
      <c r="AU566" s="21">
        <f>IF(AV566&lt;6,SUM(E566:AT566),SUM(LARGE(E566:AT566,{1;2;3;4;5;6})))</f>
        <v>0</v>
      </c>
      <c r="AV566" s="55">
        <f t="shared" si="8"/>
        <v>0</v>
      </c>
    </row>
    <row r="567" spans="1:48" x14ac:dyDescent="0.2">
      <c r="A567" s="67"/>
      <c r="B567" s="6"/>
      <c r="C567" s="6"/>
      <c r="D567" s="6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  <c r="AA567" s="85"/>
      <c r="AB567" s="85"/>
      <c r="AC567" s="85"/>
      <c r="AD567" s="85"/>
      <c r="AE567" s="85"/>
      <c r="AF567" s="85"/>
      <c r="AG567" s="85"/>
      <c r="AH567" s="85"/>
      <c r="AI567" s="85"/>
      <c r="AJ567" s="85"/>
      <c r="AK567" s="85"/>
      <c r="AL567" s="85"/>
      <c r="AM567" s="85"/>
      <c r="AN567" s="85"/>
      <c r="AO567" s="85"/>
      <c r="AP567" s="85"/>
      <c r="AQ567" s="85"/>
      <c r="AR567" s="85"/>
      <c r="AS567" s="85"/>
      <c r="AT567" s="48"/>
      <c r="AU567" s="21">
        <f>IF(AV567&lt;6,SUM(E567:AT567),SUM(LARGE(E567:AT567,{1;2;3;4;5;6})))</f>
        <v>0</v>
      </c>
      <c r="AV567" s="55">
        <f t="shared" si="8"/>
        <v>0</v>
      </c>
    </row>
    <row r="568" spans="1:48" x14ac:dyDescent="0.2">
      <c r="A568" s="67"/>
      <c r="B568" s="26"/>
      <c r="C568" s="6"/>
      <c r="D568" s="8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54"/>
      <c r="AU568" s="21">
        <f>IF(AV568&lt;6,SUM(E568:AT568),SUM(LARGE(E568:AT568,{1;2;3;4;5;6})))</f>
        <v>0</v>
      </c>
      <c r="AV568" s="55">
        <f t="shared" si="8"/>
        <v>0</v>
      </c>
    </row>
    <row r="569" spans="1:48" x14ac:dyDescent="0.2">
      <c r="A569" s="67"/>
      <c r="B569" s="26"/>
      <c r="C569" s="6"/>
      <c r="D569" s="8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21">
        <f>IF(AV569&lt;6,SUM(E569:AT569),SUM(LARGE(E569:AT569,{1;2;3;4;5;6})))</f>
        <v>0</v>
      </c>
      <c r="AV569" s="55">
        <f t="shared" si="8"/>
        <v>0</v>
      </c>
    </row>
    <row r="570" spans="1:48" x14ac:dyDescent="0.2">
      <c r="A570" s="67"/>
      <c r="B570" s="26"/>
      <c r="C570" s="6"/>
      <c r="D570" s="8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21">
        <f>IF(AV570&lt;6,SUM(E570:AT570),SUM(LARGE(E570:AT570,{1;2;3;4;5;6})))</f>
        <v>0</v>
      </c>
      <c r="AV570" s="55">
        <f t="shared" si="8"/>
        <v>0</v>
      </c>
    </row>
    <row r="571" spans="1:48" x14ac:dyDescent="0.2">
      <c r="A571" s="67"/>
      <c r="B571" s="26"/>
      <c r="C571" s="6"/>
      <c r="D571" s="6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54"/>
      <c r="AU571" s="21"/>
      <c r="AV571" s="55"/>
    </row>
    <row r="572" spans="1:48" x14ac:dyDescent="0.2">
      <c r="A572" s="67"/>
      <c r="B572" s="6"/>
      <c r="C572" s="6"/>
      <c r="D572" s="6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48"/>
      <c r="AU572" s="21"/>
      <c r="AV572" s="55"/>
    </row>
  </sheetData>
  <autoFilter ref="B1:AV572">
    <sortState ref="B2:AV572">
      <sortCondition descending="1" ref="AU1:AU572"/>
    </sortState>
  </autoFilter>
  <phoneticPr fontId="1" type="noConversion"/>
  <conditionalFormatting sqref="D1:D322 D457:D458 D428:D430 D460:D462 D480:D490 D465:D474 D324:D387 D389:D425 D477 D493:D65536">
    <cfRule type="duplicateValues" dxfId="86" priority="25" stopIfTrue="1"/>
  </conditionalFormatting>
  <conditionalFormatting sqref="D431:D452">
    <cfRule type="duplicateValues" dxfId="85" priority="24" stopIfTrue="1"/>
  </conditionalFormatting>
  <conditionalFormatting sqref="D456">
    <cfRule type="duplicateValues" dxfId="84" priority="23" stopIfTrue="1"/>
  </conditionalFormatting>
  <conditionalFormatting sqref="D1:D322 D428:D452 D460:D462 D480:D490 D465:D474 D324:D387 D389:D425 D456:D458 D477 D493:D65536">
    <cfRule type="duplicateValues" dxfId="83" priority="22" stopIfTrue="1"/>
  </conditionalFormatting>
  <conditionalFormatting sqref="D459">
    <cfRule type="duplicateValues" dxfId="82" priority="19" stopIfTrue="1"/>
  </conditionalFormatting>
  <conditionalFormatting sqref="D479">
    <cfRule type="duplicateValues" dxfId="81" priority="18" stopIfTrue="1"/>
  </conditionalFormatting>
  <conditionalFormatting sqref="D463:D465">
    <cfRule type="duplicateValues" dxfId="80" priority="17" stopIfTrue="1"/>
  </conditionalFormatting>
  <conditionalFormatting sqref="D323">
    <cfRule type="duplicateValues" dxfId="79" priority="14" stopIfTrue="1"/>
  </conditionalFormatting>
  <conditionalFormatting sqref="D388">
    <cfRule type="duplicateValues" dxfId="78" priority="13" stopIfTrue="1"/>
  </conditionalFormatting>
  <conditionalFormatting sqref="D453">
    <cfRule type="duplicateValues" dxfId="77" priority="12" stopIfTrue="1"/>
  </conditionalFormatting>
  <conditionalFormatting sqref="D475">
    <cfRule type="duplicateValues" dxfId="76" priority="9" stopIfTrue="1"/>
  </conditionalFormatting>
  <conditionalFormatting sqref="D476">
    <cfRule type="duplicateValues" dxfId="75" priority="8" stopIfTrue="1"/>
  </conditionalFormatting>
  <conditionalFormatting sqref="D478">
    <cfRule type="duplicateValues" dxfId="74" priority="7" stopIfTrue="1"/>
  </conditionalFormatting>
  <conditionalFormatting sqref="D478">
    <cfRule type="duplicateValues" dxfId="73" priority="6" stopIfTrue="1"/>
  </conditionalFormatting>
  <conditionalFormatting sqref="D492">
    <cfRule type="duplicateValues" dxfId="72" priority="5" stopIfTrue="1"/>
  </conditionalFormatting>
  <conditionalFormatting sqref="D491">
    <cfRule type="duplicateValues" dxfId="71" priority="4" stopIfTrue="1"/>
  </conditionalFormatting>
  <conditionalFormatting sqref="D491">
    <cfRule type="duplicateValues" dxfId="70" priority="3" stopIfTrue="1"/>
  </conditionalFormatting>
  <conditionalFormatting sqref="D454">
    <cfRule type="duplicateValues" dxfId="69" priority="2" stopIfTrue="1"/>
  </conditionalFormatting>
  <conditionalFormatting sqref="D455">
    <cfRule type="duplicateValues" dxfId="68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27"/>
  <sheetViews>
    <sheetView zoomScaleNormal="100" zoomScaleSheetLayoutView="50" workbookViewId="0">
      <pane ySplit="1" topLeftCell="A74" activePane="bottomLeft" state="frozen"/>
      <selection activeCell="D139" sqref="D139"/>
      <selection pane="bottomLeft" activeCell="AQ20" sqref="AQ20"/>
    </sheetView>
  </sheetViews>
  <sheetFormatPr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1.42578125" style="23" customWidth="1"/>
    <col min="5" max="6" width="10" style="3" hidden="1" customWidth="1" outlineLevel="1"/>
    <col min="7" max="13" width="10.5703125" style="3" hidden="1" customWidth="1" outlineLevel="1"/>
    <col min="14" max="36" width="9.42578125" style="3" hidden="1" customWidth="1" outlineLevel="1"/>
    <col min="37" max="40" width="10" style="3" hidden="1" customWidth="1" outlineLevel="1"/>
    <col min="41" max="41" width="10" style="3" customWidth="1" collapsed="1"/>
    <col min="42" max="42" width="10" style="3" customWidth="1"/>
    <col min="43" max="54" width="9.140625" style="3" customWidth="1"/>
    <col min="55" max="56" width="6.5703125" style="3" customWidth="1"/>
    <col min="57" max="57" width="6.5703125" style="23" customWidth="1"/>
    <col min="58" max="58" width="6.5703125" style="3" customWidth="1"/>
    <col min="59" max="16384" width="9.140625" style="23"/>
  </cols>
  <sheetData>
    <row r="1" spans="1:64" s="36" customFormat="1" ht="52.5" customHeight="1" x14ac:dyDescent="0.25">
      <c r="A1" s="27" t="s">
        <v>10</v>
      </c>
      <c r="B1" s="89" t="s">
        <v>76</v>
      </c>
      <c r="C1" s="89" t="s">
        <v>75</v>
      </c>
      <c r="D1" s="39" t="s">
        <v>0</v>
      </c>
      <c r="E1" s="89" t="s">
        <v>722</v>
      </c>
      <c r="F1" s="89" t="s">
        <v>729</v>
      </c>
      <c r="G1" s="89" t="s">
        <v>730</v>
      </c>
      <c r="H1" s="89" t="s">
        <v>882</v>
      </c>
      <c r="I1" s="89" t="s">
        <v>800</v>
      </c>
      <c r="J1" s="89" t="s">
        <v>816</v>
      </c>
      <c r="K1" s="89" t="s">
        <v>878</v>
      </c>
      <c r="L1" s="89" t="s">
        <v>844</v>
      </c>
      <c r="M1" s="89" t="s">
        <v>881</v>
      </c>
      <c r="N1" s="89" t="s">
        <v>862</v>
      </c>
      <c r="O1" s="89" t="s">
        <v>884</v>
      </c>
      <c r="P1" s="89" t="s">
        <v>926</v>
      </c>
      <c r="Q1" s="89" t="s">
        <v>898</v>
      </c>
      <c r="R1" s="89" t="s">
        <v>905</v>
      </c>
      <c r="S1" s="89" t="s">
        <v>969</v>
      </c>
      <c r="T1" s="89" t="s">
        <v>938</v>
      </c>
      <c r="U1" s="89" t="s">
        <v>940</v>
      </c>
      <c r="V1" s="89" t="s">
        <v>970</v>
      </c>
      <c r="W1" s="89" t="s">
        <v>988</v>
      </c>
      <c r="X1" s="89" t="s">
        <v>989</v>
      </c>
      <c r="Y1" s="89" t="s">
        <v>1014</v>
      </c>
      <c r="Z1" s="89" t="s">
        <v>1018</v>
      </c>
      <c r="AA1" s="89" t="s">
        <v>1043</v>
      </c>
      <c r="AB1" s="89" t="s">
        <v>1059</v>
      </c>
      <c r="AC1" s="89" t="s">
        <v>1071</v>
      </c>
      <c r="AD1" s="89" t="s">
        <v>1088</v>
      </c>
      <c r="AE1" s="89" t="s">
        <v>1117</v>
      </c>
      <c r="AF1" s="89" t="s">
        <v>1130</v>
      </c>
      <c r="AG1" s="89" t="s">
        <v>1114</v>
      </c>
      <c r="AH1" s="89" t="s">
        <v>1132</v>
      </c>
      <c r="AI1" s="89" t="s">
        <v>1147</v>
      </c>
      <c r="AJ1" s="89" t="s">
        <v>1156</v>
      </c>
      <c r="AK1" s="89" t="s">
        <v>1184</v>
      </c>
      <c r="AL1" s="89" t="s">
        <v>1205</v>
      </c>
      <c r="AM1" s="89" t="s">
        <v>1213</v>
      </c>
      <c r="AN1" s="89" t="s">
        <v>1214</v>
      </c>
      <c r="AO1" s="89" t="s">
        <v>1218</v>
      </c>
      <c r="AP1" s="89"/>
      <c r="AQ1" s="90"/>
      <c r="AR1" s="38" t="s">
        <v>40</v>
      </c>
      <c r="AS1" s="38" t="s">
        <v>49</v>
      </c>
      <c r="BD1" s="88"/>
      <c r="BE1" s="96"/>
      <c r="BF1" s="88"/>
      <c r="BG1" s="96"/>
      <c r="BH1" s="99"/>
      <c r="BI1" s="99"/>
      <c r="BJ1" s="99"/>
      <c r="BK1" s="99"/>
      <c r="BL1" s="99"/>
    </row>
    <row r="2" spans="1:64" s="34" customFormat="1" x14ac:dyDescent="0.2">
      <c r="A2" s="65">
        <v>1</v>
      </c>
      <c r="B2" s="26" t="s">
        <v>77</v>
      </c>
      <c r="C2" s="26" t="s">
        <v>79</v>
      </c>
      <c r="D2" s="26" t="s">
        <v>11</v>
      </c>
      <c r="E2" s="51"/>
      <c r="F2" s="51">
        <v>920</v>
      </c>
      <c r="G2" s="51"/>
      <c r="H2" s="51"/>
      <c r="I2" s="51">
        <v>660</v>
      </c>
      <c r="J2" s="51"/>
      <c r="K2" s="51">
        <v>2220</v>
      </c>
      <c r="L2" s="51"/>
      <c r="M2" s="51">
        <v>2660</v>
      </c>
      <c r="N2" s="51"/>
      <c r="O2" s="51"/>
      <c r="P2" s="51">
        <v>2130</v>
      </c>
      <c r="Q2" s="51"/>
      <c r="R2" s="51">
        <v>300</v>
      </c>
      <c r="S2" s="51">
        <v>2391</v>
      </c>
      <c r="T2" s="51"/>
      <c r="U2" s="51"/>
      <c r="V2" s="51"/>
      <c r="W2" s="51"/>
      <c r="X2" s="51"/>
      <c r="Y2" s="51">
        <v>1020</v>
      </c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>
        <v>300</v>
      </c>
      <c r="AK2" s="51"/>
      <c r="AL2" s="51"/>
      <c r="AM2" s="51">
        <v>550</v>
      </c>
      <c r="AN2" s="51"/>
      <c r="AO2" s="51">
        <v>1170</v>
      </c>
      <c r="AP2" s="51"/>
      <c r="AQ2" s="54"/>
      <c r="AR2" s="35">
        <f>IF(AS2&lt;6,SUM(E2:AQ2),SUM(LARGE(E2:AQ2,{1;2;3;4;5;6})))</f>
        <v>11591</v>
      </c>
      <c r="AS2" s="55">
        <f t="shared" ref="AS2:AS65" si="0">COUNT(E2:AQ2)</f>
        <v>11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2"/>
      <c r="BE2" s="33"/>
      <c r="BF2" s="32"/>
      <c r="BG2" s="33"/>
      <c r="BH2" s="33"/>
      <c r="BI2" s="33"/>
      <c r="BJ2" s="33"/>
      <c r="BK2" s="33"/>
      <c r="BL2" s="33"/>
    </row>
    <row r="3" spans="1:64" x14ac:dyDescent="0.2">
      <c r="A3" s="28">
        <v>2</v>
      </c>
      <c r="B3" s="26" t="s">
        <v>77</v>
      </c>
      <c r="C3" s="6" t="s">
        <v>79</v>
      </c>
      <c r="D3" s="26" t="s">
        <v>1220</v>
      </c>
      <c r="E3" s="51"/>
      <c r="F3" s="51">
        <v>920</v>
      </c>
      <c r="G3" s="51"/>
      <c r="H3" s="51"/>
      <c r="I3" s="51">
        <v>660</v>
      </c>
      <c r="J3" s="51"/>
      <c r="K3" s="51">
        <v>2220</v>
      </c>
      <c r="L3" s="51"/>
      <c r="M3" s="51">
        <v>2660</v>
      </c>
      <c r="N3" s="51"/>
      <c r="O3" s="51"/>
      <c r="P3" s="51">
        <v>2130</v>
      </c>
      <c r="Q3" s="51"/>
      <c r="R3" s="51">
        <v>300</v>
      </c>
      <c r="S3" s="51">
        <v>2391</v>
      </c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>
        <v>1170</v>
      </c>
      <c r="AP3" s="51"/>
      <c r="AQ3" s="54"/>
      <c r="AR3" s="35">
        <f>IF(AS3&lt;6,SUM(E3:AQ3),SUM(LARGE(E3:AQ3,{1;2;3;4;5;6})))</f>
        <v>11491</v>
      </c>
      <c r="AS3" s="55">
        <f t="shared" si="0"/>
        <v>8</v>
      </c>
      <c r="BD3" s="12"/>
      <c r="BE3" s="22"/>
      <c r="BF3" s="12"/>
      <c r="BG3" s="22"/>
      <c r="BH3" s="22"/>
      <c r="BI3" s="22"/>
      <c r="BJ3" s="22"/>
      <c r="BK3" s="22"/>
      <c r="BL3" s="22"/>
    </row>
    <row r="4" spans="1:64" x14ac:dyDescent="0.2">
      <c r="A4" s="28">
        <v>3</v>
      </c>
      <c r="B4" s="26" t="s">
        <v>77</v>
      </c>
      <c r="C4" s="6" t="s">
        <v>82</v>
      </c>
      <c r="D4" s="26" t="s">
        <v>52</v>
      </c>
      <c r="E4" s="9"/>
      <c r="F4" s="9"/>
      <c r="G4" s="9"/>
      <c r="H4" s="9"/>
      <c r="I4" s="9">
        <v>560</v>
      </c>
      <c r="J4" s="9"/>
      <c r="K4" s="9">
        <v>2220</v>
      </c>
      <c r="L4" s="9"/>
      <c r="M4" s="9"/>
      <c r="N4" s="9">
        <v>360</v>
      </c>
      <c r="O4" s="9"/>
      <c r="P4" s="9">
        <v>550</v>
      </c>
      <c r="Q4" s="9"/>
      <c r="R4" s="9">
        <v>250</v>
      </c>
      <c r="S4" s="9">
        <v>799</v>
      </c>
      <c r="T4" s="9"/>
      <c r="U4" s="9"/>
      <c r="V4" s="9">
        <v>460</v>
      </c>
      <c r="W4" s="9">
        <v>1370</v>
      </c>
      <c r="X4" s="9"/>
      <c r="Y4" s="9">
        <v>1200</v>
      </c>
      <c r="Z4" s="9"/>
      <c r="AA4" s="9">
        <v>660</v>
      </c>
      <c r="AB4" s="9"/>
      <c r="AC4" s="9"/>
      <c r="AD4" s="9"/>
      <c r="AE4" s="9"/>
      <c r="AF4" s="9">
        <v>2220</v>
      </c>
      <c r="AG4" s="9">
        <v>660</v>
      </c>
      <c r="AH4" s="9"/>
      <c r="AI4" s="9"/>
      <c r="AJ4" s="9">
        <v>300</v>
      </c>
      <c r="AK4" s="9"/>
      <c r="AL4" s="9"/>
      <c r="AM4" s="9">
        <v>550</v>
      </c>
      <c r="AN4" s="9">
        <v>350</v>
      </c>
      <c r="AO4" s="9">
        <v>920</v>
      </c>
      <c r="AP4" s="9"/>
      <c r="AQ4" s="30"/>
      <c r="AR4" s="35">
        <f>IF(AS4&lt;6,SUM(E4:AQ4),SUM(LARGE(E4:AQ4,{1;2;3;4;5;6})))</f>
        <v>8729</v>
      </c>
      <c r="AS4" s="55">
        <f t="shared" si="0"/>
        <v>16</v>
      </c>
      <c r="BD4" s="12"/>
      <c r="BE4" s="22"/>
      <c r="BF4" s="12"/>
      <c r="BG4" s="22"/>
      <c r="BH4" s="22"/>
      <c r="BI4" s="22"/>
      <c r="BJ4" s="22"/>
      <c r="BK4" s="22"/>
      <c r="BL4" s="22"/>
    </row>
    <row r="5" spans="1:64" x14ac:dyDescent="0.2">
      <c r="A5" s="28">
        <v>4</v>
      </c>
      <c r="B5" s="26" t="s">
        <v>77</v>
      </c>
      <c r="C5" s="6" t="s">
        <v>79</v>
      </c>
      <c r="D5" s="26" t="s">
        <v>51</v>
      </c>
      <c r="E5" s="51"/>
      <c r="F5" s="51"/>
      <c r="G5" s="51"/>
      <c r="H5" s="51"/>
      <c r="I5" s="51">
        <v>560</v>
      </c>
      <c r="J5" s="51"/>
      <c r="K5" s="51">
        <v>2220</v>
      </c>
      <c r="L5" s="51"/>
      <c r="M5" s="51"/>
      <c r="N5" s="51"/>
      <c r="O5" s="51"/>
      <c r="P5" s="51"/>
      <c r="Q5" s="51"/>
      <c r="R5" s="51">
        <v>250</v>
      </c>
      <c r="S5" s="51">
        <v>799</v>
      </c>
      <c r="T5" s="51"/>
      <c r="U5" s="51"/>
      <c r="V5" s="51"/>
      <c r="W5" s="51">
        <v>1370</v>
      </c>
      <c r="X5" s="51"/>
      <c r="Y5" s="51">
        <v>1200</v>
      </c>
      <c r="Z5" s="51"/>
      <c r="AA5" s="51"/>
      <c r="AB5" s="51"/>
      <c r="AC5" s="51"/>
      <c r="AD5" s="51"/>
      <c r="AE5" s="51"/>
      <c r="AF5" s="51">
        <v>2220</v>
      </c>
      <c r="AG5" s="51"/>
      <c r="AH5" s="51"/>
      <c r="AI5" s="51"/>
      <c r="AJ5" s="51"/>
      <c r="AK5" s="51"/>
      <c r="AL5" s="51"/>
      <c r="AM5" s="51"/>
      <c r="AN5" s="51">
        <v>350</v>
      </c>
      <c r="AO5" s="51">
        <v>920</v>
      </c>
      <c r="AP5" s="51"/>
      <c r="AQ5" s="29"/>
      <c r="AR5" s="35">
        <f>IF(AS5&lt;6,SUM(E5:AQ5),SUM(LARGE(E5:AQ5,{1;2;3;4;5;6})))</f>
        <v>8729</v>
      </c>
      <c r="AS5" s="55">
        <f t="shared" si="0"/>
        <v>9</v>
      </c>
      <c r="BD5" s="12"/>
      <c r="BE5" s="22"/>
      <c r="BF5" s="12"/>
      <c r="BG5" s="22"/>
      <c r="BH5" s="22"/>
      <c r="BI5" s="22"/>
      <c r="BJ5" s="22"/>
      <c r="BK5" s="22"/>
      <c r="BL5" s="22"/>
    </row>
    <row r="6" spans="1:64" x14ac:dyDescent="0.2">
      <c r="A6" s="28">
        <v>5</v>
      </c>
      <c r="B6" s="26" t="s">
        <v>77</v>
      </c>
      <c r="C6" s="8" t="s">
        <v>79</v>
      </c>
      <c r="D6" s="9" t="s">
        <v>66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190</v>
      </c>
      <c r="S6" s="9"/>
      <c r="T6" s="9"/>
      <c r="U6" s="9"/>
      <c r="V6" s="9">
        <v>560</v>
      </c>
      <c r="W6" s="9">
        <v>550</v>
      </c>
      <c r="X6" s="9"/>
      <c r="Y6" s="9">
        <v>840</v>
      </c>
      <c r="Z6" s="9"/>
      <c r="AA6" s="9">
        <v>460</v>
      </c>
      <c r="AB6" s="9"/>
      <c r="AC6" s="9"/>
      <c r="AD6" s="9"/>
      <c r="AE6" s="9"/>
      <c r="AF6" s="9"/>
      <c r="AG6" s="9">
        <v>560</v>
      </c>
      <c r="AH6" s="9"/>
      <c r="AI6" s="9">
        <v>920</v>
      </c>
      <c r="AJ6" s="9"/>
      <c r="AK6" s="9"/>
      <c r="AL6" s="9"/>
      <c r="AM6" s="9"/>
      <c r="AN6" s="9">
        <v>350</v>
      </c>
      <c r="AO6" s="9">
        <v>350</v>
      </c>
      <c r="AP6" s="9"/>
      <c r="AQ6" s="1"/>
      <c r="AR6" s="35">
        <f>IF(AS6&lt;6,SUM(E6:AQ6),SUM(LARGE(E6:AQ6,{1;2;3;4;5;6})))</f>
        <v>3890</v>
      </c>
      <c r="AS6" s="55">
        <f t="shared" si="0"/>
        <v>9</v>
      </c>
      <c r="BD6" s="12"/>
      <c r="BE6" s="22"/>
      <c r="BF6" s="12"/>
      <c r="BG6" s="22"/>
      <c r="BH6" s="22"/>
      <c r="BI6" s="22"/>
      <c r="BJ6" s="22"/>
      <c r="BK6" s="22"/>
      <c r="BL6" s="22"/>
    </row>
    <row r="7" spans="1:64" s="24" customFormat="1" x14ac:dyDescent="0.2">
      <c r="A7" s="28">
        <v>6</v>
      </c>
      <c r="B7" s="26" t="s">
        <v>77</v>
      </c>
      <c r="C7" s="8" t="s">
        <v>79</v>
      </c>
      <c r="D7" s="9" t="s">
        <v>243</v>
      </c>
      <c r="E7" s="51"/>
      <c r="F7" s="51"/>
      <c r="G7" s="51"/>
      <c r="H7" s="51"/>
      <c r="I7" s="51">
        <v>460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>
        <v>560</v>
      </c>
      <c r="W7" s="51">
        <v>550</v>
      </c>
      <c r="X7" s="51"/>
      <c r="Y7" s="51">
        <v>840</v>
      </c>
      <c r="Z7" s="51"/>
      <c r="AA7" s="51"/>
      <c r="AB7" s="51"/>
      <c r="AC7" s="51"/>
      <c r="AD7" s="51"/>
      <c r="AE7" s="51"/>
      <c r="AF7" s="51"/>
      <c r="AG7" s="51">
        <v>560</v>
      </c>
      <c r="AH7" s="51"/>
      <c r="AI7" s="51">
        <v>920</v>
      </c>
      <c r="AJ7" s="51"/>
      <c r="AK7" s="51"/>
      <c r="AL7" s="51"/>
      <c r="AM7" s="51"/>
      <c r="AN7" s="51">
        <v>350</v>
      </c>
      <c r="AO7" s="51">
        <v>350</v>
      </c>
      <c r="AP7" s="51"/>
      <c r="AQ7" s="1"/>
      <c r="AR7" s="35">
        <f>IF(AS7&lt;6,SUM(E7:AQ7),SUM(LARGE(E7:AQ7,{1;2;3;4;5;6})))</f>
        <v>3890</v>
      </c>
      <c r="AS7" s="55">
        <f t="shared" si="0"/>
        <v>8</v>
      </c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22"/>
      <c r="BF7" s="12"/>
      <c r="BG7" s="22"/>
      <c r="BH7" s="22"/>
      <c r="BI7" s="22"/>
      <c r="BJ7" s="22"/>
      <c r="BK7" s="22"/>
      <c r="BL7" s="22"/>
    </row>
    <row r="8" spans="1:64" ht="13.5" customHeight="1" x14ac:dyDescent="0.2">
      <c r="A8" s="28">
        <v>7</v>
      </c>
      <c r="B8" s="6" t="s">
        <v>77</v>
      </c>
      <c r="C8" s="8" t="s">
        <v>79</v>
      </c>
      <c r="D8" s="37" t="s">
        <v>251</v>
      </c>
      <c r="E8" s="9"/>
      <c r="F8" s="9"/>
      <c r="G8" s="9"/>
      <c r="H8" s="9">
        <v>160</v>
      </c>
      <c r="I8" s="9">
        <v>300</v>
      </c>
      <c r="J8" s="9"/>
      <c r="K8" s="9"/>
      <c r="L8" s="9"/>
      <c r="M8" s="9"/>
      <c r="N8" s="9"/>
      <c r="O8" s="9"/>
      <c r="P8" s="9"/>
      <c r="Q8" s="9"/>
      <c r="R8" s="9">
        <v>160</v>
      </c>
      <c r="S8" s="9"/>
      <c r="T8" s="9"/>
      <c r="U8" s="9"/>
      <c r="V8" s="9">
        <v>300</v>
      </c>
      <c r="W8" s="9">
        <v>1370</v>
      </c>
      <c r="X8" s="9"/>
      <c r="Y8" s="9">
        <v>480</v>
      </c>
      <c r="Z8" s="9"/>
      <c r="AA8" s="9">
        <v>326.7</v>
      </c>
      <c r="AB8" s="9"/>
      <c r="AC8" s="9"/>
      <c r="AD8" s="9"/>
      <c r="AE8" s="9"/>
      <c r="AF8" s="9"/>
      <c r="AG8" s="9"/>
      <c r="AH8" s="9"/>
      <c r="AI8" s="9"/>
      <c r="AJ8" s="9">
        <v>215</v>
      </c>
      <c r="AK8" s="9"/>
      <c r="AL8" s="9"/>
      <c r="AM8" s="9"/>
      <c r="AN8" s="9"/>
      <c r="AO8" s="9">
        <v>600</v>
      </c>
      <c r="AP8" s="9"/>
      <c r="AQ8" s="54"/>
      <c r="AR8" s="35">
        <f>IF(AS8&lt;6,SUM(E8:AQ8),SUM(LARGE(E8:AQ8,{1;2;3;4;5;6})))</f>
        <v>3376.7</v>
      </c>
      <c r="AS8" s="6">
        <f t="shared" si="0"/>
        <v>9</v>
      </c>
      <c r="BD8" s="12"/>
      <c r="BE8" s="22"/>
      <c r="BF8" s="12"/>
      <c r="BG8" s="22"/>
      <c r="BH8" s="22"/>
      <c r="BI8" s="22"/>
      <c r="BJ8" s="22"/>
      <c r="BK8" s="22"/>
      <c r="BL8" s="22"/>
    </row>
    <row r="9" spans="1:64" x14ac:dyDescent="0.2">
      <c r="A9" s="28">
        <v>8</v>
      </c>
      <c r="B9" s="6" t="s">
        <v>77</v>
      </c>
      <c r="C9" s="6" t="s">
        <v>79</v>
      </c>
      <c r="D9" s="9" t="s">
        <v>250</v>
      </c>
      <c r="E9" s="51"/>
      <c r="F9" s="51"/>
      <c r="G9" s="51"/>
      <c r="H9" s="51">
        <v>160</v>
      </c>
      <c r="I9" s="51">
        <v>300</v>
      </c>
      <c r="J9" s="51"/>
      <c r="K9" s="51"/>
      <c r="L9" s="51"/>
      <c r="M9" s="51"/>
      <c r="N9" s="51"/>
      <c r="O9" s="51"/>
      <c r="P9" s="51"/>
      <c r="Q9" s="51"/>
      <c r="R9" s="51">
        <v>160</v>
      </c>
      <c r="S9" s="51"/>
      <c r="T9" s="51"/>
      <c r="U9" s="51"/>
      <c r="V9" s="51">
        <v>300</v>
      </c>
      <c r="W9" s="51">
        <v>1370</v>
      </c>
      <c r="X9" s="51"/>
      <c r="Y9" s="51">
        <v>480</v>
      </c>
      <c r="Z9" s="51"/>
      <c r="AA9" s="51">
        <v>326.7</v>
      </c>
      <c r="AB9" s="51"/>
      <c r="AC9" s="51"/>
      <c r="AD9" s="51"/>
      <c r="AE9" s="51"/>
      <c r="AF9" s="51"/>
      <c r="AG9" s="51"/>
      <c r="AH9" s="51"/>
      <c r="AI9" s="51"/>
      <c r="AJ9" s="51">
        <v>215</v>
      </c>
      <c r="AK9" s="51"/>
      <c r="AL9" s="51"/>
      <c r="AM9" s="51"/>
      <c r="AN9" s="51"/>
      <c r="AO9" s="51">
        <v>600</v>
      </c>
      <c r="AP9" s="51"/>
      <c r="AQ9" s="1"/>
      <c r="AR9" s="35">
        <f>IF(AS9&lt;6,SUM(E9:AQ9),SUM(LARGE(E9:AQ9,{1;2;3;4;5;6})))</f>
        <v>3376.7</v>
      </c>
      <c r="AS9" s="55">
        <f t="shared" si="0"/>
        <v>9</v>
      </c>
      <c r="BD9" s="12"/>
      <c r="BE9" s="22"/>
      <c r="BF9" s="12"/>
      <c r="BG9" s="22"/>
      <c r="BH9" s="22"/>
      <c r="BI9" s="22"/>
      <c r="BJ9" s="22"/>
      <c r="BK9" s="22"/>
      <c r="BL9" s="22"/>
    </row>
    <row r="10" spans="1:64" x14ac:dyDescent="0.2">
      <c r="A10" s="28">
        <v>9</v>
      </c>
      <c r="B10" s="6" t="s">
        <v>77</v>
      </c>
      <c r="C10" s="6" t="s">
        <v>79</v>
      </c>
      <c r="D10" s="26" t="s">
        <v>89</v>
      </c>
      <c r="E10" s="9"/>
      <c r="F10" s="9"/>
      <c r="G10" s="9"/>
      <c r="H10" s="9">
        <v>300</v>
      </c>
      <c r="I10" s="9"/>
      <c r="J10" s="9"/>
      <c r="K10" s="9"/>
      <c r="L10" s="9"/>
      <c r="M10" s="9"/>
      <c r="N10" s="9">
        <v>560</v>
      </c>
      <c r="O10" s="9"/>
      <c r="P10" s="9"/>
      <c r="Q10" s="9"/>
      <c r="R10" s="9">
        <v>190</v>
      </c>
      <c r="S10" s="9"/>
      <c r="T10" s="9"/>
      <c r="U10" s="9"/>
      <c r="V10" s="9">
        <v>360</v>
      </c>
      <c r="W10" s="9"/>
      <c r="X10" s="9"/>
      <c r="Y10" s="9">
        <v>660</v>
      </c>
      <c r="Z10" s="9"/>
      <c r="AA10" s="9">
        <v>460</v>
      </c>
      <c r="AB10" s="9"/>
      <c r="AC10" s="9"/>
      <c r="AD10" s="9"/>
      <c r="AE10" s="9"/>
      <c r="AF10" s="9"/>
      <c r="AG10" s="9">
        <v>360</v>
      </c>
      <c r="AH10" s="9"/>
      <c r="AI10" s="9">
        <v>920</v>
      </c>
      <c r="AJ10" s="9"/>
      <c r="AK10" s="9"/>
      <c r="AL10" s="9"/>
      <c r="AM10" s="9"/>
      <c r="AN10" s="9"/>
      <c r="AO10" s="9">
        <v>130</v>
      </c>
      <c r="AP10" s="9"/>
      <c r="AQ10" s="54"/>
      <c r="AR10" s="35">
        <f>IF(AS10&lt;6,SUM(E10:AQ10),SUM(LARGE(E10:AQ10,{1;2;3;4;5;6})))</f>
        <v>3320</v>
      </c>
      <c r="AS10" s="55">
        <f t="shared" si="0"/>
        <v>9</v>
      </c>
      <c r="BD10" s="12"/>
      <c r="BE10" s="22"/>
      <c r="BF10" s="12"/>
      <c r="BG10" s="22"/>
      <c r="BH10" s="22"/>
      <c r="BI10" s="22"/>
      <c r="BJ10" s="22"/>
      <c r="BK10" s="22"/>
      <c r="BL10" s="22"/>
    </row>
    <row r="11" spans="1:64" x14ac:dyDescent="0.2">
      <c r="A11" s="28">
        <v>10</v>
      </c>
      <c r="B11" s="6" t="s">
        <v>77</v>
      </c>
      <c r="C11" s="6" t="s">
        <v>78</v>
      </c>
      <c r="D11" s="9" t="s">
        <v>21</v>
      </c>
      <c r="E11" s="51"/>
      <c r="F11" s="51"/>
      <c r="G11" s="51"/>
      <c r="H11" s="51"/>
      <c r="I11" s="51">
        <v>260</v>
      </c>
      <c r="J11" s="51"/>
      <c r="K11" s="51"/>
      <c r="L11" s="51"/>
      <c r="M11" s="51"/>
      <c r="N11" s="51">
        <v>460</v>
      </c>
      <c r="O11" s="51"/>
      <c r="P11" s="51">
        <v>550</v>
      </c>
      <c r="Q11" s="51"/>
      <c r="R11" s="51"/>
      <c r="S11" s="51"/>
      <c r="T11" s="51"/>
      <c r="U11" s="51"/>
      <c r="V11" s="51">
        <v>260</v>
      </c>
      <c r="W11" s="51">
        <v>550</v>
      </c>
      <c r="X11" s="51"/>
      <c r="Y11" s="51">
        <v>480</v>
      </c>
      <c r="Z11" s="51"/>
      <c r="AA11" s="51">
        <v>393.3</v>
      </c>
      <c r="AB11" s="51"/>
      <c r="AC11" s="51"/>
      <c r="AD11" s="51"/>
      <c r="AE11" s="51"/>
      <c r="AF11" s="51"/>
      <c r="AG11" s="51">
        <v>460</v>
      </c>
      <c r="AH11" s="51"/>
      <c r="AI11" s="51"/>
      <c r="AJ11" s="51"/>
      <c r="AK11" s="51"/>
      <c r="AL11" s="51"/>
      <c r="AM11" s="51"/>
      <c r="AN11" s="51">
        <v>600</v>
      </c>
      <c r="AO11" s="51"/>
      <c r="AP11" s="51"/>
      <c r="AQ11" s="1"/>
      <c r="AR11" s="35">
        <f>IF(AS11&lt;6,SUM(E11:AQ11),SUM(LARGE(E11:AQ11,{1;2;3;4;5;6})))</f>
        <v>3100</v>
      </c>
      <c r="AS11" s="6">
        <f t="shared" si="0"/>
        <v>9</v>
      </c>
      <c r="BD11" s="12"/>
      <c r="BE11" s="22"/>
      <c r="BF11" s="12"/>
      <c r="BG11" s="22"/>
      <c r="BH11" s="22"/>
      <c r="BI11" s="22"/>
      <c r="BJ11" s="22"/>
      <c r="BK11" s="22"/>
      <c r="BL11" s="22"/>
    </row>
    <row r="12" spans="1:64" s="24" customFormat="1" x14ac:dyDescent="0.2">
      <c r="A12" s="28">
        <v>11</v>
      </c>
      <c r="B12" s="26" t="s">
        <v>77</v>
      </c>
      <c r="C12" s="6" t="s">
        <v>82</v>
      </c>
      <c r="D12" s="26" t="s">
        <v>37</v>
      </c>
      <c r="E12" s="9"/>
      <c r="F12" s="9"/>
      <c r="G12" s="9"/>
      <c r="H12" s="9"/>
      <c r="I12" s="9">
        <v>460</v>
      </c>
      <c r="J12" s="9"/>
      <c r="K12" s="9"/>
      <c r="L12" s="9"/>
      <c r="M12" s="9"/>
      <c r="N12" s="9"/>
      <c r="O12" s="9"/>
      <c r="P12" s="9"/>
      <c r="Q12" s="9"/>
      <c r="R12" s="9">
        <v>190</v>
      </c>
      <c r="S12" s="9"/>
      <c r="T12" s="9"/>
      <c r="U12" s="9"/>
      <c r="V12" s="9"/>
      <c r="W12" s="9"/>
      <c r="X12" s="9"/>
      <c r="Y12" s="9">
        <v>1020</v>
      </c>
      <c r="Z12" s="9"/>
      <c r="AA12" s="9">
        <v>660</v>
      </c>
      <c r="AB12" s="9"/>
      <c r="AC12" s="9"/>
      <c r="AD12" s="9"/>
      <c r="AE12" s="9"/>
      <c r="AF12" s="9"/>
      <c r="AG12" s="9">
        <v>660</v>
      </c>
      <c r="AH12" s="9"/>
      <c r="AI12" s="9"/>
      <c r="AJ12" s="9"/>
      <c r="AK12" s="9"/>
      <c r="AL12" s="9"/>
      <c r="AM12" s="9"/>
      <c r="AN12" s="9"/>
      <c r="AO12" s="9"/>
      <c r="AP12" s="9"/>
      <c r="AQ12" s="54"/>
      <c r="AR12" s="35">
        <f>IF(AS12&lt;6,SUM(E12:AQ12),SUM(LARGE(E12:AQ12,{1;2;3;4;5;6})))</f>
        <v>2990</v>
      </c>
      <c r="AS12" s="55">
        <f t="shared" si="0"/>
        <v>5</v>
      </c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22"/>
      <c r="BF12" s="12"/>
      <c r="BG12" s="22"/>
      <c r="BH12" s="22"/>
      <c r="BI12" s="22"/>
      <c r="BJ12" s="22"/>
      <c r="BK12" s="22"/>
      <c r="BL12" s="22"/>
    </row>
    <row r="13" spans="1:64" s="24" customFormat="1" x14ac:dyDescent="0.2">
      <c r="A13" s="28">
        <v>12</v>
      </c>
      <c r="B13" s="6" t="s">
        <v>77</v>
      </c>
      <c r="C13" s="6" t="s">
        <v>79</v>
      </c>
      <c r="D13" s="37" t="s">
        <v>815</v>
      </c>
      <c r="E13" s="9"/>
      <c r="F13" s="9"/>
      <c r="G13" s="9"/>
      <c r="H13" s="9"/>
      <c r="I13" s="9">
        <v>250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>
        <v>360</v>
      </c>
      <c r="W13" s="9">
        <v>920</v>
      </c>
      <c r="X13" s="9"/>
      <c r="Y13" s="9">
        <v>840</v>
      </c>
      <c r="Z13" s="9"/>
      <c r="AA13" s="9">
        <v>250</v>
      </c>
      <c r="AB13" s="9"/>
      <c r="AC13" s="9"/>
      <c r="AD13" s="9"/>
      <c r="AE13" s="9"/>
      <c r="AF13" s="9"/>
      <c r="AG13" s="9">
        <v>260</v>
      </c>
      <c r="AH13" s="9"/>
      <c r="AI13" s="9"/>
      <c r="AJ13" s="9">
        <v>190</v>
      </c>
      <c r="AK13" s="9"/>
      <c r="AL13" s="9"/>
      <c r="AM13" s="9"/>
      <c r="AN13" s="9"/>
      <c r="AO13" s="9">
        <v>350</v>
      </c>
      <c r="AP13" s="9"/>
      <c r="AQ13" s="29"/>
      <c r="AR13" s="35">
        <f>IF(AS13&lt;6,SUM(E13:AQ13),SUM(LARGE(E13:AQ13,{1;2;3;4;5;6})))</f>
        <v>2980</v>
      </c>
      <c r="AS13" s="6">
        <f t="shared" si="0"/>
        <v>8</v>
      </c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22"/>
      <c r="BF13" s="12"/>
      <c r="BG13" s="22"/>
      <c r="BH13" s="22"/>
      <c r="BI13" s="22"/>
      <c r="BJ13" s="22"/>
      <c r="BK13" s="22"/>
      <c r="BL13" s="22"/>
    </row>
    <row r="14" spans="1:64" s="24" customFormat="1" x14ac:dyDescent="0.2">
      <c r="A14" s="28">
        <v>13</v>
      </c>
      <c r="B14" s="26" t="s">
        <v>77</v>
      </c>
      <c r="C14" s="6" t="s">
        <v>78</v>
      </c>
      <c r="D14" s="26" t="s">
        <v>394</v>
      </c>
      <c r="E14" s="9"/>
      <c r="F14" s="9"/>
      <c r="G14" s="9"/>
      <c r="H14" s="9"/>
      <c r="I14" s="9">
        <v>260</v>
      </c>
      <c r="J14" s="9"/>
      <c r="K14" s="9"/>
      <c r="L14" s="9"/>
      <c r="M14" s="9"/>
      <c r="N14" s="9">
        <v>460</v>
      </c>
      <c r="O14" s="9"/>
      <c r="P14" s="9"/>
      <c r="Q14" s="9"/>
      <c r="R14" s="9">
        <v>190</v>
      </c>
      <c r="S14" s="9"/>
      <c r="T14" s="9"/>
      <c r="U14" s="9"/>
      <c r="V14" s="9">
        <v>260</v>
      </c>
      <c r="W14" s="9">
        <v>550</v>
      </c>
      <c r="X14" s="9"/>
      <c r="Y14" s="9">
        <v>480</v>
      </c>
      <c r="Z14" s="9"/>
      <c r="AA14" s="9">
        <v>393.3</v>
      </c>
      <c r="AB14" s="9"/>
      <c r="AC14" s="9"/>
      <c r="AD14" s="9"/>
      <c r="AE14" s="9"/>
      <c r="AF14" s="9"/>
      <c r="AG14" s="9">
        <v>460</v>
      </c>
      <c r="AH14" s="9"/>
      <c r="AI14" s="9"/>
      <c r="AJ14" s="9"/>
      <c r="AK14" s="9"/>
      <c r="AL14" s="9"/>
      <c r="AM14" s="9"/>
      <c r="AN14" s="9">
        <v>600</v>
      </c>
      <c r="AO14" s="9"/>
      <c r="AP14" s="9"/>
      <c r="AQ14" s="54"/>
      <c r="AR14" s="35">
        <f>IF(AS14&lt;6,SUM(E14:AQ14),SUM(LARGE(E14:AQ14,{1;2;3;4;5;6})))</f>
        <v>2943.3</v>
      </c>
      <c r="AS14" s="55">
        <f t="shared" si="0"/>
        <v>9</v>
      </c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22"/>
      <c r="BF14" s="12"/>
      <c r="BG14" s="22"/>
      <c r="BH14" s="22"/>
      <c r="BI14" s="22"/>
      <c r="BJ14" s="22"/>
      <c r="BK14" s="22"/>
      <c r="BL14" s="22"/>
    </row>
    <row r="15" spans="1:64" x14ac:dyDescent="0.2">
      <c r="A15" s="28">
        <v>14</v>
      </c>
      <c r="B15" s="6" t="s">
        <v>77</v>
      </c>
      <c r="C15" s="6" t="s">
        <v>83</v>
      </c>
      <c r="D15" s="37" t="s">
        <v>168</v>
      </c>
      <c r="E15" s="51"/>
      <c r="F15" s="51"/>
      <c r="G15" s="51"/>
      <c r="H15" s="51">
        <v>190</v>
      </c>
      <c r="I15" s="51">
        <v>360</v>
      </c>
      <c r="J15" s="51"/>
      <c r="K15" s="51"/>
      <c r="L15" s="51"/>
      <c r="M15" s="51"/>
      <c r="N15" s="51">
        <v>360</v>
      </c>
      <c r="O15" s="51">
        <v>130</v>
      </c>
      <c r="P15" s="51"/>
      <c r="Q15" s="51"/>
      <c r="R15" s="51"/>
      <c r="S15" s="51"/>
      <c r="T15" s="51"/>
      <c r="U15" s="51"/>
      <c r="V15" s="51">
        <v>260</v>
      </c>
      <c r="W15" s="51">
        <v>550</v>
      </c>
      <c r="X15" s="51"/>
      <c r="Y15" s="51">
        <v>660</v>
      </c>
      <c r="Z15" s="51"/>
      <c r="AA15" s="51">
        <v>393.3</v>
      </c>
      <c r="AB15" s="51"/>
      <c r="AC15" s="51"/>
      <c r="AD15" s="51">
        <v>55</v>
      </c>
      <c r="AE15" s="51"/>
      <c r="AF15" s="51"/>
      <c r="AG15" s="51">
        <v>360</v>
      </c>
      <c r="AH15" s="51"/>
      <c r="AI15" s="51">
        <v>600</v>
      </c>
      <c r="AJ15" s="51"/>
      <c r="AK15" s="51"/>
      <c r="AL15" s="51"/>
      <c r="AM15" s="51"/>
      <c r="AN15" s="51"/>
      <c r="AO15" s="51">
        <v>350</v>
      </c>
      <c r="AP15" s="51"/>
      <c r="AQ15" s="29"/>
      <c r="AR15" s="35">
        <f>IF(AS15&lt;6,SUM(E15:AQ15),SUM(LARGE(E15:AQ15,{1;2;3;4;5;6})))</f>
        <v>2923.3</v>
      </c>
      <c r="AS15" s="6">
        <f t="shared" si="0"/>
        <v>12</v>
      </c>
      <c r="BD15" s="12"/>
      <c r="BE15" s="22"/>
      <c r="BF15" s="12"/>
      <c r="BG15" s="22"/>
      <c r="BH15" s="22"/>
      <c r="BI15" s="22"/>
      <c r="BJ15" s="22"/>
      <c r="BK15" s="22"/>
      <c r="BL15" s="22"/>
    </row>
    <row r="16" spans="1:64" x14ac:dyDescent="0.2">
      <c r="A16" s="58">
        <v>15</v>
      </c>
      <c r="B16" s="6" t="s">
        <v>77</v>
      </c>
      <c r="C16" s="6" t="s">
        <v>137</v>
      </c>
      <c r="D16" s="9" t="s">
        <v>265</v>
      </c>
      <c r="E16" s="1"/>
      <c r="F16" s="1"/>
      <c r="G16" s="1"/>
      <c r="H16" s="1">
        <v>190</v>
      </c>
      <c r="I16" s="1">
        <v>360</v>
      </c>
      <c r="J16" s="1"/>
      <c r="K16" s="1"/>
      <c r="L16" s="1"/>
      <c r="M16" s="1"/>
      <c r="N16" s="1">
        <v>360</v>
      </c>
      <c r="O16" s="1"/>
      <c r="P16" s="1"/>
      <c r="Q16" s="1"/>
      <c r="R16" s="1"/>
      <c r="S16" s="1"/>
      <c r="T16" s="1"/>
      <c r="U16" s="1"/>
      <c r="V16" s="1">
        <v>260</v>
      </c>
      <c r="W16" s="1">
        <v>550</v>
      </c>
      <c r="X16" s="1"/>
      <c r="Y16" s="1">
        <v>660</v>
      </c>
      <c r="Z16" s="1"/>
      <c r="AA16" s="1">
        <v>393.3</v>
      </c>
      <c r="AB16" s="1"/>
      <c r="AC16" s="1"/>
      <c r="AD16" s="1">
        <v>55</v>
      </c>
      <c r="AE16" s="1"/>
      <c r="AF16" s="1"/>
      <c r="AG16" s="1">
        <v>360</v>
      </c>
      <c r="AH16" s="1"/>
      <c r="AI16" s="1">
        <v>600</v>
      </c>
      <c r="AJ16" s="1"/>
      <c r="AK16" s="1"/>
      <c r="AL16" s="1"/>
      <c r="AM16" s="1"/>
      <c r="AN16" s="1"/>
      <c r="AO16" s="1">
        <v>350</v>
      </c>
      <c r="AP16" s="1"/>
      <c r="AQ16" s="1"/>
      <c r="AR16" s="35">
        <f>IF(AS16&lt;6,SUM(E16:AQ16),SUM(LARGE(E16:AQ16,{1;2;3;4;5;6})))</f>
        <v>2923.3</v>
      </c>
      <c r="AS16" s="55">
        <f t="shared" si="0"/>
        <v>11</v>
      </c>
      <c r="BD16" s="12"/>
      <c r="BE16" s="22"/>
      <c r="BF16" s="12"/>
      <c r="BG16" s="22"/>
      <c r="BH16" s="22"/>
      <c r="BI16" s="22"/>
      <c r="BJ16" s="22"/>
      <c r="BK16" s="22"/>
      <c r="BL16" s="22"/>
    </row>
    <row r="17" spans="1:64" x14ac:dyDescent="0.2">
      <c r="A17" s="58">
        <v>16</v>
      </c>
      <c r="B17" s="26" t="s">
        <v>77</v>
      </c>
      <c r="C17" s="6" t="s">
        <v>78</v>
      </c>
      <c r="D17" s="26" t="s">
        <v>146</v>
      </c>
      <c r="E17" s="52"/>
      <c r="F17" s="52"/>
      <c r="G17" s="52"/>
      <c r="H17" s="52"/>
      <c r="I17" s="52">
        <v>0</v>
      </c>
      <c r="J17" s="52"/>
      <c r="K17" s="52"/>
      <c r="L17" s="52"/>
      <c r="M17" s="52"/>
      <c r="N17" s="51">
        <v>660</v>
      </c>
      <c r="O17" s="51"/>
      <c r="P17" s="51"/>
      <c r="Q17" s="51"/>
      <c r="R17" s="51"/>
      <c r="S17" s="51"/>
      <c r="T17" s="51"/>
      <c r="U17" s="51"/>
      <c r="V17" s="51">
        <v>360</v>
      </c>
      <c r="W17" s="51">
        <v>550</v>
      </c>
      <c r="X17" s="51"/>
      <c r="Y17" s="51">
        <v>480</v>
      </c>
      <c r="Z17" s="51"/>
      <c r="AA17" s="51">
        <v>326.7</v>
      </c>
      <c r="AB17" s="51"/>
      <c r="AC17" s="51"/>
      <c r="AD17" s="51"/>
      <c r="AE17" s="51"/>
      <c r="AF17" s="51"/>
      <c r="AG17" s="51">
        <v>460</v>
      </c>
      <c r="AH17" s="51"/>
      <c r="AI17" s="51"/>
      <c r="AJ17" s="51"/>
      <c r="AK17" s="51"/>
      <c r="AL17" s="51"/>
      <c r="AM17" s="51"/>
      <c r="AN17" s="51"/>
      <c r="AO17" s="51"/>
      <c r="AP17" s="51"/>
      <c r="AQ17" s="54"/>
      <c r="AR17" s="35">
        <f>IF(AS17&lt;6,SUM(E17:AQ17),SUM(LARGE(E17:AQ17,{1;2;3;4;5;6})))</f>
        <v>2836.7</v>
      </c>
      <c r="AS17" s="55">
        <f t="shared" si="0"/>
        <v>7</v>
      </c>
      <c r="BD17" s="12"/>
      <c r="BE17" s="22"/>
      <c r="BF17" s="12"/>
      <c r="BG17" s="22"/>
      <c r="BH17" s="22"/>
      <c r="BI17" s="22"/>
      <c r="BJ17" s="22"/>
      <c r="BK17" s="22"/>
      <c r="BL17" s="22"/>
    </row>
    <row r="18" spans="1:64" x14ac:dyDescent="0.2">
      <c r="A18" s="58">
        <v>17</v>
      </c>
      <c r="B18" s="6" t="s">
        <v>77</v>
      </c>
      <c r="C18" s="6" t="s">
        <v>79</v>
      </c>
      <c r="D18" s="9" t="s">
        <v>154</v>
      </c>
      <c r="E18" s="9"/>
      <c r="F18" s="9"/>
      <c r="G18" s="9"/>
      <c r="H18" s="9">
        <v>215</v>
      </c>
      <c r="I18" s="9">
        <v>360</v>
      </c>
      <c r="J18" s="9"/>
      <c r="K18" s="9"/>
      <c r="L18" s="9"/>
      <c r="M18" s="9"/>
      <c r="N18" s="9">
        <v>460</v>
      </c>
      <c r="O18" s="9"/>
      <c r="P18" s="9"/>
      <c r="Q18" s="9"/>
      <c r="R18" s="9">
        <v>160</v>
      </c>
      <c r="S18" s="9"/>
      <c r="T18" s="9"/>
      <c r="U18" s="9"/>
      <c r="V18" s="9">
        <v>260</v>
      </c>
      <c r="W18" s="9">
        <v>550</v>
      </c>
      <c r="X18" s="9"/>
      <c r="Y18" s="9">
        <v>480</v>
      </c>
      <c r="Z18" s="9"/>
      <c r="AA18" s="9"/>
      <c r="AB18" s="9"/>
      <c r="AC18" s="9"/>
      <c r="AD18" s="9"/>
      <c r="AE18" s="9"/>
      <c r="AF18" s="9"/>
      <c r="AG18" s="9">
        <v>360</v>
      </c>
      <c r="AH18" s="9"/>
      <c r="AI18" s="9"/>
      <c r="AJ18" s="18">
        <v>0</v>
      </c>
      <c r="AK18" s="9"/>
      <c r="AL18" s="9"/>
      <c r="AM18" s="9"/>
      <c r="AN18" s="9"/>
      <c r="AO18" s="9"/>
      <c r="AP18" s="9"/>
      <c r="AQ18" s="1"/>
      <c r="AR18" s="35">
        <f>IF(AS18&lt;6,SUM(E18:AQ18),SUM(LARGE(E18:AQ18,{1;2;3;4;5;6})))</f>
        <v>2470</v>
      </c>
      <c r="AS18" s="6">
        <f t="shared" si="0"/>
        <v>9</v>
      </c>
      <c r="BD18" s="12"/>
      <c r="BE18" s="22"/>
      <c r="BF18" s="12"/>
      <c r="BG18" s="22"/>
      <c r="BH18" s="22"/>
      <c r="BI18" s="22"/>
      <c r="BJ18" s="22"/>
      <c r="BK18" s="22"/>
      <c r="BL18" s="22"/>
    </row>
    <row r="19" spans="1:64" x14ac:dyDescent="0.2">
      <c r="A19" s="58">
        <v>18</v>
      </c>
      <c r="B19" s="26" t="s">
        <v>77</v>
      </c>
      <c r="C19" s="8" t="s">
        <v>79</v>
      </c>
      <c r="D19" s="26" t="s">
        <v>155</v>
      </c>
      <c r="E19" s="51"/>
      <c r="F19" s="51"/>
      <c r="G19" s="51"/>
      <c r="H19" s="51">
        <v>215</v>
      </c>
      <c r="I19" s="51">
        <v>360</v>
      </c>
      <c r="J19" s="51"/>
      <c r="K19" s="51"/>
      <c r="L19" s="51"/>
      <c r="M19" s="51"/>
      <c r="N19" s="51">
        <v>460</v>
      </c>
      <c r="O19" s="51"/>
      <c r="P19" s="51"/>
      <c r="Q19" s="51"/>
      <c r="R19" s="51">
        <v>160</v>
      </c>
      <c r="S19" s="51"/>
      <c r="T19" s="51"/>
      <c r="U19" s="51"/>
      <c r="V19" s="51">
        <v>260</v>
      </c>
      <c r="W19" s="51">
        <v>550</v>
      </c>
      <c r="X19" s="51"/>
      <c r="Y19" s="51">
        <v>480</v>
      </c>
      <c r="Z19" s="51"/>
      <c r="AA19" s="51"/>
      <c r="AB19" s="51"/>
      <c r="AC19" s="51"/>
      <c r="AD19" s="51"/>
      <c r="AE19" s="51"/>
      <c r="AF19" s="51"/>
      <c r="AG19" s="51">
        <v>360</v>
      </c>
      <c r="AH19" s="51"/>
      <c r="AI19" s="51"/>
      <c r="AJ19" s="52">
        <v>0</v>
      </c>
      <c r="AK19" s="51"/>
      <c r="AL19" s="51"/>
      <c r="AM19" s="51"/>
      <c r="AN19" s="51"/>
      <c r="AO19" s="51"/>
      <c r="AP19" s="51"/>
      <c r="AQ19" s="29"/>
      <c r="AR19" s="35">
        <f>IF(AS19&lt;6,SUM(E19:AQ19),SUM(LARGE(E19:AQ19,{1;2;3;4;5;6})))</f>
        <v>2470</v>
      </c>
      <c r="AS19" s="6">
        <f t="shared" si="0"/>
        <v>9</v>
      </c>
      <c r="BD19" s="12"/>
      <c r="BE19" s="22"/>
      <c r="BF19" s="12"/>
      <c r="BG19" s="22"/>
      <c r="BH19" s="22"/>
      <c r="BI19" s="22"/>
      <c r="BJ19" s="22"/>
      <c r="BK19" s="22"/>
      <c r="BL19" s="22"/>
    </row>
    <row r="20" spans="1:64" x14ac:dyDescent="0.2">
      <c r="A20" s="58">
        <v>19</v>
      </c>
      <c r="B20" s="6" t="s">
        <v>77</v>
      </c>
      <c r="C20" s="6" t="s">
        <v>82</v>
      </c>
      <c r="D20" s="37" t="s">
        <v>90</v>
      </c>
      <c r="E20" s="52"/>
      <c r="F20" s="52"/>
      <c r="G20" s="52"/>
      <c r="H20" s="51">
        <v>250</v>
      </c>
      <c r="I20" s="52">
        <v>0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1">
        <v>460</v>
      </c>
      <c r="W20" s="51"/>
      <c r="X20" s="51"/>
      <c r="Y20" s="51">
        <v>660</v>
      </c>
      <c r="Z20" s="51"/>
      <c r="AA20" s="51"/>
      <c r="AB20" s="51"/>
      <c r="AC20" s="51"/>
      <c r="AD20" s="51"/>
      <c r="AE20" s="51"/>
      <c r="AF20" s="51"/>
      <c r="AG20" s="51">
        <v>260</v>
      </c>
      <c r="AH20" s="51"/>
      <c r="AI20" s="51"/>
      <c r="AJ20" s="51">
        <v>250</v>
      </c>
      <c r="AK20" s="51"/>
      <c r="AL20" s="51"/>
      <c r="AM20" s="51"/>
      <c r="AN20" s="51"/>
      <c r="AO20" s="51">
        <v>350</v>
      </c>
      <c r="AP20" s="51"/>
      <c r="AQ20" s="29"/>
      <c r="AR20" s="35">
        <f>IF(AS20&lt;6,SUM(E20:AQ20),SUM(LARGE(E20:AQ20,{1;2;3;4;5;6})))</f>
        <v>2230</v>
      </c>
      <c r="AS20" s="6">
        <f t="shared" si="0"/>
        <v>7</v>
      </c>
      <c r="BD20" s="12"/>
      <c r="BE20" s="22"/>
      <c r="BF20" s="12"/>
      <c r="BG20" s="22"/>
      <c r="BH20" s="22"/>
      <c r="BI20" s="22"/>
      <c r="BJ20" s="22"/>
      <c r="BK20" s="22"/>
      <c r="BL20" s="22"/>
    </row>
    <row r="21" spans="1:64" x14ac:dyDescent="0.2">
      <c r="A21" s="58">
        <v>20</v>
      </c>
      <c r="B21" s="26" t="s">
        <v>77</v>
      </c>
      <c r="C21" s="6" t="s">
        <v>84</v>
      </c>
      <c r="D21" s="26" t="s">
        <v>270</v>
      </c>
      <c r="E21" s="85"/>
      <c r="F21" s="85"/>
      <c r="G21" s="85"/>
      <c r="H21" s="85"/>
      <c r="I21" s="85">
        <v>0</v>
      </c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29">
        <v>360</v>
      </c>
      <c r="W21" s="29">
        <v>550</v>
      </c>
      <c r="X21" s="29"/>
      <c r="Y21" s="29">
        <v>480</v>
      </c>
      <c r="Z21" s="29"/>
      <c r="AA21" s="29">
        <v>326.7</v>
      </c>
      <c r="AB21" s="29"/>
      <c r="AC21" s="29"/>
      <c r="AD21" s="29"/>
      <c r="AE21" s="29"/>
      <c r="AF21" s="29"/>
      <c r="AG21" s="29">
        <v>460</v>
      </c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35">
        <f>IF(AS21&lt;6,SUM(E21:AQ21),SUM(LARGE(E21:AQ21,{1;2;3;4;5;6})))</f>
        <v>2176.6999999999998</v>
      </c>
      <c r="AS21" s="6">
        <f t="shared" si="0"/>
        <v>6</v>
      </c>
      <c r="BD21" s="12"/>
      <c r="BE21" s="22"/>
      <c r="BF21" s="12"/>
      <c r="BG21" s="22"/>
      <c r="BH21" s="22"/>
      <c r="BI21" s="22"/>
      <c r="BJ21" s="22"/>
      <c r="BK21" s="22"/>
      <c r="BL21" s="22"/>
    </row>
    <row r="22" spans="1:64" x14ac:dyDescent="0.2">
      <c r="A22" s="58">
        <v>21</v>
      </c>
      <c r="B22" s="26" t="s">
        <v>77</v>
      </c>
      <c r="C22" s="8" t="s">
        <v>78</v>
      </c>
      <c r="D22" s="26" t="s">
        <v>1017</v>
      </c>
      <c r="E22" s="51"/>
      <c r="F22" s="51"/>
      <c r="G22" s="51"/>
      <c r="H22" s="51"/>
      <c r="I22" s="51">
        <v>250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>
        <v>920</v>
      </c>
      <c r="X22" s="51"/>
      <c r="Y22" s="51">
        <v>840</v>
      </c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4"/>
      <c r="AR22" s="35">
        <f>IF(AS22&lt;6,SUM(E22:AQ22),SUM(LARGE(E22:AQ22,{1;2;3;4;5;6})))</f>
        <v>2010</v>
      </c>
      <c r="AS22" s="55">
        <f t="shared" si="0"/>
        <v>3</v>
      </c>
      <c r="BD22" s="12"/>
      <c r="BE22" s="22"/>
      <c r="BF22" s="12"/>
      <c r="BG22" s="22"/>
      <c r="BH22" s="22"/>
      <c r="BI22" s="22"/>
      <c r="BJ22" s="22"/>
      <c r="BK22" s="22"/>
      <c r="BL22" s="22"/>
    </row>
    <row r="23" spans="1:64" x14ac:dyDescent="0.2">
      <c r="A23" s="58">
        <v>22</v>
      </c>
      <c r="B23" s="6" t="s">
        <v>77</v>
      </c>
      <c r="C23" s="8" t="s">
        <v>79</v>
      </c>
      <c r="D23" s="37" t="s">
        <v>123</v>
      </c>
      <c r="E23" s="51"/>
      <c r="F23" s="51"/>
      <c r="G23" s="51"/>
      <c r="H23" s="51">
        <v>250</v>
      </c>
      <c r="I23" s="52">
        <v>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1">
        <v>360</v>
      </c>
      <c r="AH23" s="51"/>
      <c r="AI23" s="51">
        <v>920</v>
      </c>
      <c r="AJ23" s="51">
        <v>250</v>
      </c>
      <c r="AK23" s="51"/>
      <c r="AL23" s="51"/>
      <c r="AM23" s="51"/>
      <c r="AN23" s="51"/>
      <c r="AO23" s="51">
        <v>130</v>
      </c>
      <c r="AP23" s="51"/>
      <c r="AQ23" s="54"/>
      <c r="AR23" s="35">
        <f>IF(AS23&lt;6,SUM(E23:AQ23),SUM(LARGE(E23:AQ23,{1;2;3;4;5;6})))</f>
        <v>1910</v>
      </c>
      <c r="AS23" s="6">
        <f t="shared" si="0"/>
        <v>6</v>
      </c>
      <c r="BD23" s="12"/>
      <c r="BE23" s="22"/>
      <c r="BF23" s="12"/>
      <c r="BG23" s="22"/>
      <c r="BH23" s="22"/>
      <c r="BI23" s="22"/>
      <c r="BJ23" s="22"/>
      <c r="BK23" s="22"/>
      <c r="BL23" s="22"/>
    </row>
    <row r="24" spans="1:64" x14ac:dyDescent="0.2">
      <c r="A24" s="58">
        <v>23</v>
      </c>
      <c r="B24" s="6" t="s">
        <v>77</v>
      </c>
      <c r="C24" s="6" t="s">
        <v>78</v>
      </c>
      <c r="D24" s="9" t="s">
        <v>609</v>
      </c>
      <c r="E24" s="1"/>
      <c r="F24" s="1"/>
      <c r="G24" s="1"/>
      <c r="H24" s="1"/>
      <c r="I24" s="1">
        <v>360</v>
      </c>
      <c r="J24" s="1"/>
      <c r="K24" s="1"/>
      <c r="L24" s="1"/>
      <c r="M24" s="1"/>
      <c r="N24" s="19">
        <v>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">
        <v>920</v>
      </c>
      <c r="Z24" s="1"/>
      <c r="AA24" s="1">
        <v>560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35">
        <f>IF(AS24&lt;6,SUM(E24:AQ24),SUM(LARGE(E24:AQ24,{1;2;3;4;5;6})))</f>
        <v>1840</v>
      </c>
      <c r="AS24" s="6">
        <f t="shared" si="0"/>
        <v>4</v>
      </c>
      <c r="BD24" s="12"/>
      <c r="BE24" s="22"/>
      <c r="BF24" s="12"/>
      <c r="BG24" s="22"/>
      <c r="BH24" s="22"/>
      <c r="BI24" s="22"/>
      <c r="BJ24" s="22"/>
      <c r="BK24" s="22"/>
      <c r="BL24" s="22"/>
    </row>
    <row r="25" spans="1:64" x14ac:dyDescent="0.2">
      <c r="A25" s="58">
        <v>24</v>
      </c>
      <c r="B25" s="26" t="s">
        <v>77</v>
      </c>
      <c r="C25" s="8" t="s">
        <v>169</v>
      </c>
      <c r="D25" s="26" t="s">
        <v>806</v>
      </c>
      <c r="E25" s="18"/>
      <c r="F25" s="18"/>
      <c r="G25" s="18"/>
      <c r="H25" s="18"/>
      <c r="I25" s="9">
        <v>360</v>
      </c>
      <c r="J25" s="9"/>
      <c r="K25" s="9"/>
      <c r="L25" s="9"/>
      <c r="M25" s="9"/>
      <c r="N25" s="18">
        <v>0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9">
        <v>920</v>
      </c>
      <c r="Z25" s="9"/>
      <c r="AA25" s="9">
        <v>560</v>
      </c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29"/>
      <c r="AR25" s="35">
        <f>IF(AS25&lt;6,SUM(E25:AQ25),SUM(LARGE(E25:AQ25,{1;2;3;4;5;6})))</f>
        <v>1840</v>
      </c>
      <c r="AS25" s="55">
        <f t="shared" si="0"/>
        <v>4</v>
      </c>
      <c r="BD25" s="12"/>
      <c r="BE25" s="22"/>
      <c r="BF25" s="12"/>
      <c r="BG25" s="22"/>
      <c r="BH25" s="22"/>
      <c r="BI25" s="22"/>
      <c r="BJ25" s="22"/>
      <c r="BK25" s="22"/>
      <c r="BL25" s="22"/>
    </row>
    <row r="26" spans="1:64" x14ac:dyDescent="0.2">
      <c r="A26" s="58">
        <v>25</v>
      </c>
      <c r="B26" s="6" t="s">
        <v>77</v>
      </c>
      <c r="C26" s="6" t="s">
        <v>82</v>
      </c>
      <c r="D26" s="9" t="s">
        <v>115</v>
      </c>
      <c r="E26" s="9"/>
      <c r="F26" s="9"/>
      <c r="G26" s="9"/>
      <c r="H26" s="9"/>
      <c r="I26" s="9"/>
      <c r="J26" s="9"/>
      <c r="K26" s="9"/>
      <c r="L26" s="9"/>
      <c r="M26" s="9"/>
      <c r="N26" s="9">
        <v>360</v>
      </c>
      <c r="O26" s="9"/>
      <c r="P26" s="9"/>
      <c r="Q26" s="9"/>
      <c r="R26" s="9"/>
      <c r="S26" s="9"/>
      <c r="T26" s="9"/>
      <c r="U26" s="9"/>
      <c r="V26" s="9">
        <v>460</v>
      </c>
      <c r="W26" s="9"/>
      <c r="X26" s="9"/>
      <c r="Y26" s="9">
        <v>480</v>
      </c>
      <c r="Z26" s="9"/>
      <c r="AA26" s="9">
        <v>326.7</v>
      </c>
      <c r="AB26" s="9"/>
      <c r="AC26" s="9"/>
      <c r="AD26" s="9"/>
      <c r="AE26" s="9"/>
      <c r="AF26" s="9"/>
      <c r="AG26" s="18">
        <v>0</v>
      </c>
      <c r="AH26" s="18"/>
      <c r="AI26" s="18"/>
      <c r="AJ26" s="18"/>
      <c r="AK26" s="18"/>
      <c r="AL26" s="18"/>
      <c r="AM26" s="18"/>
      <c r="AN26" s="18"/>
      <c r="AO26" s="18"/>
      <c r="AP26" s="18"/>
      <c r="AQ26" s="1"/>
      <c r="AR26" s="35">
        <f>IF(AS26&lt;6,SUM(E26:AQ26),SUM(LARGE(E26:AQ26,{1;2;3;4;5;6})))</f>
        <v>1626.7</v>
      </c>
      <c r="AS26" s="6">
        <f t="shared" si="0"/>
        <v>5</v>
      </c>
      <c r="BD26" s="12"/>
      <c r="BE26" s="22"/>
      <c r="BF26" s="12"/>
      <c r="BG26" s="22"/>
      <c r="BH26" s="22"/>
      <c r="BI26" s="22"/>
      <c r="BJ26" s="22"/>
      <c r="BK26" s="22"/>
      <c r="BL26" s="22"/>
    </row>
    <row r="27" spans="1:64" x14ac:dyDescent="0.2">
      <c r="A27" s="58">
        <v>26</v>
      </c>
      <c r="B27" s="26" t="s">
        <v>77</v>
      </c>
      <c r="C27" s="8" t="s">
        <v>78</v>
      </c>
      <c r="D27" s="37" t="s">
        <v>26</v>
      </c>
      <c r="E27" s="51"/>
      <c r="F27" s="51"/>
      <c r="G27" s="51"/>
      <c r="H27" s="51"/>
      <c r="I27" s="51">
        <v>460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>
        <v>480</v>
      </c>
      <c r="Z27" s="51">
        <v>130</v>
      </c>
      <c r="AA27" s="51">
        <v>326.7</v>
      </c>
      <c r="AB27" s="51"/>
      <c r="AC27" s="51"/>
      <c r="AD27" s="51"/>
      <c r="AE27" s="51"/>
      <c r="AF27" s="51"/>
      <c r="AG27" s="52">
        <v>0</v>
      </c>
      <c r="AH27" s="52"/>
      <c r="AI27" s="52"/>
      <c r="AJ27" s="52"/>
      <c r="AK27" s="52"/>
      <c r="AL27" s="52"/>
      <c r="AM27" s="52"/>
      <c r="AN27" s="52"/>
      <c r="AO27" s="52"/>
      <c r="AP27" s="52"/>
      <c r="AQ27" s="54"/>
      <c r="AR27" s="35">
        <f>IF(AS27&lt;6,SUM(E27:AQ27),SUM(LARGE(E27:AQ27,{1;2;3;4;5;6})))</f>
        <v>1396.7</v>
      </c>
      <c r="AS27" s="55">
        <f t="shared" si="0"/>
        <v>5</v>
      </c>
      <c r="BD27" s="12"/>
      <c r="BE27" s="22"/>
      <c r="BF27" s="12"/>
      <c r="BG27" s="22"/>
      <c r="BH27" s="22"/>
      <c r="BI27" s="22"/>
      <c r="BJ27" s="22"/>
      <c r="BK27" s="22"/>
      <c r="BL27" s="22"/>
    </row>
    <row r="28" spans="1:64" x14ac:dyDescent="0.2">
      <c r="A28" s="58">
        <v>27</v>
      </c>
      <c r="B28" s="26" t="s">
        <v>77</v>
      </c>
      <c r="C28" s="8" t="s">
        <v>82</v>
      </c>
      <c r="D28" s="9" t="s">
        <v>67</v>
      </c>
      <c r="E28" s="51"/>
      <c r="F28" s="51"/>
      <c r="G28" s="51"/>
      <c r="H28" s="51">
        <v>300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>
        <v>260</v>
      </c>
      <c r="W28" s="51"/>
      <c r="X28" s="51"/>
      <c r="Y28" s="51">
        <v>660</v>
      </c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1"/>
      <c r="AR28" s="35">
        <f>IF(AS28&lt;6,SUM(E28:AQ28),SUM(LARGE(E28:AQ28,{1;2;3;4;5;6})))</f>
        <v>1220</v>
      </c>
      <c r="AS28" s="55">
        <f t="shared" si="0"/>
        <v>3</v>
      </c>
      <c r="BD28" s="12"/>
      <c r="BE28" s="22"/>
      <c r="BF28" s="12"/>
      <c r="BG28" s="22"/>
      <c r="BH28" s="22"/>
      <c r="BI28" s="22"/>
      <c r="BJ28" s="22"/>
      <c r="BK28" s="22"/>
      <c r="BL28" s="22"/>
    </row>
    <row r="29" spans="1:64" x14ac:dyDescent="0.2">
      <c r="A29" s="58">
        <v>28</v>
      </c>
      <c r="B29" s="6" t="s">
        <v>469</v>
      </c>
      <c r="C29" s="6" t="s">
        <v>464</v>
      </c>
      <c r="D29" s="9" t="s">
        <v>805</v>
      </c>
      <c r="E29" s="18"/>
      <c r="F29" s="18"/>
      <c r="G29" s="18"/>
      <c r="H29" s="18"/>
      <c r="I29" s="9">
        <v>460</v>
      </c>
      <c r="J29" s="9"/>
      <c r="K29" s="9"/>
      <c r="L29" s="9"/>
      <c r="M29" s="9"/>
      <c r="N29" s="9">
        <v>660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"/>
      <c r="AR29" s="35">
        <f>IF(AS29&lt;6,SUM(E29:AQ29),SUM(LARGE(E29:AQ29,{1;2;3;4;5;6})))</f>
        <v>1120</v>
      </c>
      <c r="AS29" s="6">
        <f t="shared" si="0"/>
        <v>2</v>
      </c>
      <c r="BD29" s="12"/>
      <c r="BE29" s="22"/>
      <c r="BF29" s="12"/>
      <c r="BG29" s="22"/>
      <c r="BH29" s="22"/>
      <c r="BI29" s="22"/>
      <c r="BJ29" s="22"/>
      <c r="BK29" s="22"/>
      <c r="BL29" s="22"/>
    </row>
    <row r="30" spans="1:64" x14ac:dyDescent="0.2">
      <c r="A30" s="58">
        <v>29</v>
      </c>
      <c r="B30" s="26" t="s">
        <v>77</v>
      </c>
      <c r="C30" s="6" t="s">
        <v>86</v>
      </c>
      <c r="D30" s="37" t="s">
        <v>245</v>
      </c>
      <c r="E30" s="9">
        <v>130</v>
      </c>
      <c r="F30" s="9"/>
      <c r="G30" s="9"/>
      <c r="H30" s="9"/>
      <c r="I30" s="9"/>
      <c r="J30" s="9"/>
      <c r="K30" s="9"/>
      <c r="L30" s="9">
        <v>130</v>
      </c>
      <c r="M30" s="9"/>
      <c r="N30" s="9">
        <v>250</v>
      </c>
      <c r="O30" s="9">
        <v>55</v>
      </c>
      <c r="P30" s="9"/>
      <c r="Q30" s="9">
        <v>130</v>
      </c>
      <c r="R30" s="9"/>
      <c r="S30" s="9"/>
      <c r="T30" s="9"/>
      <c r="U30" s="9"/>
      <c r="V30" s="9">
        <v>250</v>
      </c>
      <c r="W30" s="9"/>
      <c r="X30" s="9">
        <v>130</v>
      </c>
      <c r="Y30" s="9"/>
      <c r="Z30" s="9">
        <v>100</v>
      </c>
      <c r="AA30" s="9">
        <v>215</v>
      </c>
      <c r="AB30" s="9">
        <v>70</v>
      </c>
      <c r="AC30" s="9"/>
      <c r="AD30" s="9"/>
      <c r="AE30" s="9">
        <v>130</v>
      </c>
      <c r="AF30" s="9"/>
      <c r="AG30" s="9"/>
      <c r="AH30" s="9">
        <v>130</v>
      </c>
      <c r="AI30" s="9"/>
      <c r="AJ30" s="9"/>
      <c r="AK30" s="9"/>
      <c r="AL30" s="9"/>
      <c r="AM30" s="9"/>
      <c r="AN30" s="9"/>
      <c r="AO30" s="9"/>
      <c r="AP30" s="9"/>
      <c r="AQ30" s="29"/>
      <c r="AR30" s="35">
        <f>IF(AS30&lt;6,SUM(E30:AQ30),SUM(LARGE(E30:AQ30,{1;2;3;4;5;6})))</f>
        <v>1105</v>
      </c>
      <c r="AS30" s="55">
        <f t="shared" si="0"/>
        <v>12</v>
      </c>
      <c r="BD30" s="12"/>
      <c r="BE30" s="22"/>
      <c r="BF30" s="12"/>
      <c r="BG30" s="22"/>
      <c r="BH30" s="22"/>
      <c r="BI30" s="22"/>
      <c r="BJ30" s="22"/>
      <c r="BK30" s="22"/>
      <c r="BL30" s="22"/>
    </row>
    <row r="31" spans="1:64" x14ac:dyDescent="0.2">
      <c r="A31" s="58">
        <v>30</v>
      </c>
      <c r="B31" s="6" t="s">
        <v>77</v>
      </c>
      <c r="C31" s="6" t="s">
        <v>263</v>
      </c>
      <c r="D31" s="9" t="s">
        <v>291</v>
      </c>
      <c r="E31" s="9"/>
      <c r="F31" s="9"/>
      <c r="G31" s="9"/>
      <c r="H31" s="9"/>
      <c r="I31" s="9">
        <v>170</v>
      </c>
      <c r="J31" s="9"/>
      <c r="K31" s="9"/>
      <c r="L31" s="9">
        <v>100</v>
      </c>
      <c r="M31" s="9"/>
      <c r="N31" s="18">
        <v>0</v>
      </c>
      <c r="O31" s="18"/>
      <c r="P31" s="18"/>
      <c r="Q31" s="9">
        <v>100</v>
      </c>
      <c r="R31" s="9"/>
      <c r="S31" s="9"/>
      <c r="T31" s="9">
        <v>20</v>
      </c>
      <c r="U31" s="9"/>
      <c r="V31" s="9">
        <v>170</v>
      </c>
      <c r="W31" s="9"/>
      <c r="X31" s="9"/>
      <c r="Y31" s="9"/>
      <c r="Z31" s="9">
        <v>100</v>
      </c>
      <c r="AA31" s="9">
        <v>300</v>
      </c>
      <c r="AB31" s="9">
        <v>130</v>
      </c>
      <c r="AC31" s="9"/>
      <c r="AD31" s="9"/>
      <c r="AE31" s="9">
        <v>100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"/>
      <c r="AR31" s="35">
        <f>IF(AS31&lt;6,SUM(E31:AQ31),SUM(LARGE(E31:AQ31,{1;2;3;4;5;6})))</f>
        <v>970</v>
      </c>
      <c r="AS31" s="6">
        <f t="shared" si="0"/>
        <v>10</v>
      </c>
      <c r="BD31" s="12"/>
      <c r="BE31" s="22"/>
      <c r="BF31" s="12"/>
      <c r="BG31" s="22"/>
      <c r="BH31" s="22"/>
      <c r="BI31" s="22"/>
      <c r="BJ31" s="22"/>
      <c r="BK31" s="22"/>
      <c r="BL31" s="22"/>
    </row>
    <row r="32" spans="1:64" x14ac:dyDescent="0.2">
      <c r="A32" s="58">
        <v>31</v>
      </c>
      <c r="B32" s="6" t="s">
        <v>77</v>
      </c>
      <c r="C32" s="8" t="s">
        <v>86</v>
      </c>
      <c r="D32" s="9" t="s">
        <v>344</v>
      </c>
      <c r="E32" s="51">
        <v>130</v>
      </c>
      <c r="F32" s="51"/>
      <c r="G32" s="51"/>
      <c r="H32" s="51"/>
      <c r="I32" s="51"/>
      <c r="J32" s="51"/>
      <c r="K32" s="51"/>
      <c r="L32" s="51">
        <v>130</v>
      </c>
      <c r="M32" s="51"/>
      <c r="N32" s="51">
        <v>300</v>
      </c>
      <c r="O32" s="51"/>
      <c r="P32" s="51"/>
      <c r="Q32" s="51">
        <v>130</v>
      </c>
      <c r="R32" s="51"/>
      <c r="S32" s="51"/>
      <c r="T32" s="51"/>
      <c r="U32" s="51"/>
      <c r="V32" s="51">
        <v>250</v>
      </c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1"/>
      <c r="AR32" s="35">
        <f>IF(AS32&lt;6,SUM(E32:AQ32),SUM(LARGE(E32:AQ32,{1;2;3;4;5;6})))</f>
        <v>940</v>
      </c>
      <c r="AS32" s="6">
        <f t="shared" si="0"/>
        <v>5</v>
      </c>
      <c r="BD32" s="12"/>
      <c r="BE32" s="22"/>
      <c r="BF32" s="12"/>
      <c r="BG32" s="22"/>
      <c r="BH32" s="22"/>
      <c r="BI32" s="22"/>
      <c r="BJ32" s="22"/>
      <c r="BK32" s="22"/>
      <c r="BL32" s="22"/>
    </row>
    <row r="33" spans="1:64" x14ac:dyDescent="0.2">
      <c r="A33" s="58">
        <v>32</v>
      </c>
      <c r="B33" s="6" t="s">
        <v>77</v>
      </c>
      <c r="C33" s="6" t="s">
        <v>83</v>
      </c>
      <c r="D33" s="37" t="s">
        <v>301</v>
      </c>
      <c r="E33" s="1">
        <v>80</v>
      </c>
      <c r="F33" s="1"/>
      <c r="G33" s="1"/>
      <c r="H33" s="1"/>
      <c r="I33" s="19">
        <v>0</v>
      </c>
      <c r="J33" s="19"/>
      <c r="K33" s="19"/>
      <c r="L33" s="19"/>
      <c r="M33" s="19"/>
      <c r="N33" s="19">
        <v>0</v>
      </c>
      <c r="O33" s="19"/>
      <c r="P33" s="19"/>
      <c r="Q33" s="1">
        <v>70</v>
      </c>
      <c r="R33" s="1"/>
      <c r="S33" s="1"/>
      <c r="T33" s="1"/>
      <c r="U33" s="1"/>
      <c r="V33" s="1">
        <v>170</v>
      </c>
      <c r="W33" s="1"/>
      <c r="X33" s="1"/>
      <c r="Y33" s="1">
        <v>480</v>
      </c>
      <c r="Z33" s="1">
        <v>55</v>
      </c>
      <c r="AA33" s="1">
        <v>80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>
        <v>30</v>
      </c>
      <c r="AM33" s="1"/>
      <c r="AN33" s="1"/>
      <c r="AO33" s="1"/>
      <c r="AP33" s="1"/>
      <c r="AQ33" s="1"/>
      <c r="AR33" s="35">
        <f>IF(AS33&lt;6,SUM(E33:AQ33),SUM(LARGE(E33:AQ33,{1;2;3;4;5;6})))</f>
        <v>935</v>
      </c>
      <c r="AS33" s="55">
        <f t="shared" si="0"/>
        <v>9</v>
      </c>
      <c r="BD33" s="12"/>
      <c r="BE33" s="22"/>
      <c r="BF33" s="12"/>
      <c r="BG33" s="22"/>
      <c r="BH33" s="22"/>
      <c r="BI33" s="22"/>
      <c r="BJ33" s="22"/>
      <c r="BK33" s="22"/>
      <c r="BL33" s="22"/>
    </row>
    <row r="34" spans="1:64" x14ac:dyDescent="0.2">
      <c r="A34" s="66">
        <v>33</v>
      </c>
      <c r="B34" s="6" t="s">
        <v>77</v>
      </c>
      <c r="C34" s="6" t="s">
        <v>82</v>
      </c>
      <c r="D34" s="9" t="s">
        <v>167</v>
      </c>
      <c r="E34" s="9"/>
      <c r="F34" s="9"/>
      <c r="G34" s="9"/>
      <c r="H34" s="9"/>
      <c r="I34" s="9">
        <v>51.7</v>
      </c>
      <c r="J34" s="9"/>
      <c r="K34" s="9"/>
      <c r="L34" s="9"/>
      <c r="M34" s="9"/>
      <c r="N34" s="9">
        <v>148.30000000000001</v>
      </c>
      <c r="O34" s="9"/>
      <c r="P34" s="9"/>
      <c r="Q34" s="9"/>
      <c r="R34" s="9"/>
      <c r="S34" s="9"/>
      <c r="T34" s="9"/>
      <c r="U34" s="9">
        <v>100</v>
      </c>
      <c r="V34" s="9"/>
      <c r="W34" s="9"/>
      <c r="X34" s="9"/>
      <c r="Y34" s="9">
        <v>480</v>
      </c>
      <c r="Z34" s="9"/>
      <c r="AA34" s="9">
        <v>60</v>
      </c>
      <c r="AB34" s="9"/>
      <c r="AC34" s="9">
        <v>20</v>
      </c>
      <c r="AD34" s="9"/>
      <c r="AE34" s="9">
        <v>80</v>
      </c>
      <c r="AF34" s="9"/>
      <c r="AG34" s="9"/>
      <c r="AH34" s="9"/>
      <c r="AI34" s="9"/>
      <c r="AJ34" s="9"/>
      <c r="AK34" s="9">
        <v>35</v>
      </c>
      <c r="AL34" s="9"/>
      <c r="AM34" s="9"/>
      <c r="AN34" s="9"/>
      <c r="AO34" s="9"/>
      <c r="AP34" s="9"/>
      <c r="AQ34" s="1"/>
      <c r="AR34" s="35">
        <f>IF(AS34&lt;6,SUM(E34:AQ34),SUM(LARGE(E34:AQ34,{1;2;3;4;5;6})))</f>
        <v>920</v>
      </c>
      <c r="AS34" s="6">
        <f t="shared" si="0"/>
        <v>8</v>
      </c>
      <c r="BD34" s="12"/>
      <c r="BE34" s="22"/>
      <c r="BF34" s="12"/>
      <c r="BG34" s="22"/>
      <c r="BH34" s="22"/>
      <c r="BI34" s="22"/>
      <c r="BJ34" s="22"/>
      <c r="BK34" s="22"/>
      <c r="BL34" s="22"/>
    </row>
    <row r="35" spans="1:64" x14ac:dyDescent="0.2">
      <c r="A35" s="66">
        <v>34</v>
      </c>
      <c r="B35" s="26" t="s">
        <v>77</v>
      </c>
      <c r="C35" s="8" t="s">
        <v>82</v>
      </c>
      <c r="D35" s="9" t="s">
        <v>68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>
        <v>260</v>
      </c>
      <c r="W35" s="9"/>
      <c r="X35" s="9"/>
      <c r="Y35" s="9">
        <v>660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1"/>
      <c r="AR35" s="35">
        <f>IF(AS35&lt;6,SUM(E35:AQ35),SUM(LARGE(E35:AQ35,{1;2;3;4;5;6})))</f>
        <v>920</v>
      </c>
      <c r="AS35" s="55">
        <f t="shared" si="0"/>
        <v>2</v>
      </c>
      <c r="BD35" s="12"/>
      <c r="BE35" s="22"/>
      <c r="BF35" s="12"/>
      <c r="BG35" s="22"/>
      <c r="BH35" s="22"/>
      <c r="BI35" s="22"/>
      <c r="BJ35" s="22"/>
      <c r="BK35" s="22"/>
      <c r="BL35" s="22"/>
    </row>
    <row r="36" spans="1:64" x14ac:dyDescent="0.2">
      <c r="A36" s="66">
        <v>35</v>
      </c>
      <c r="B36" s="6" t="s">
        <v>77</v>
      </c>
      <c r="C36" s="8" t="s">
        <v>343</v>
      </c>
      <c r="D36" s="9" t="s">
        <v>101</v>
      </c>
      <c r="E36" s="9"/>
      <c r="F36" s="9"/>
      <c r="G36" s="18">
        <v>0</v>
      </c>
      <c r="H36" s="18"/>
      <c r="I36" s="18">
        <v>0</v>
      </c>
      <c r="J36" s="9">
        <v>20</v>
      </c>
      <c r="K36" s="9"/>
      <c r="L36" s="18"/>
      <c r="M36" s="18"/>
      <c r="N36" s="18"/>
      <c r="O36" s="9">
        <v>100</v>
      </c>
      <c r="P36" s="9"/>
      <c r="Q36" s="9"/>
      <c r="R36" s="9"/>
      <c r="S36" s="9"/>
      <c r="T36" s="9"/>
      <c r="U36" s="9">
        <v>130</v>
      </c>
      <c r="V36" s="9">
        <v>215</v>
      </c>
      <c r="W36" s="9"/>
      <c r="X36" s="9">
        <v>100</v>
      </c>
      <c r="Y36" s="9"/>
      <c r="Z36" s="9"/>
      <c r="AA36" s="18">
        <v>0</v>
      </c>
      <c r="AB36" s="9">
        <v>100</v>
      </c>
      <c r="AC36" s="9">
        <v>25</v>
      </c>
      <c r="AD36" s="9"/>
      <c r="AE36" s="9"/>
      <c r="AF36" s="9"/>
      <c r="AG36" s="9">
        <v>250</v>
      </c>
      <c r="AH36" s="9">
        <v>100</v>
      </c>
      <c r="AI36" s="9"/>
      <c r="AJ36" s="9"/>
      <c r="AK36" s="9"/>
      <c r="AL36" s="9"/>
      <c r="AM36" s="9"/>
      <c r="AN36" s="9"/>
      <c r="AO36" s="9"/>
      <c r="AP36" s="9"/>
      <c r="AQ36" s="1"/>
      <c r="AR36" s="35">
        <f>IF(AS36&lt;6,SUM(E36:AQ36),SUM(LARGE(E36:AQ36,{1;2;3;4;5;6})))</f>
        <v>895</v>
      </c>
      <c r="AS36" s="55">
        <f t="shared" si="0"/>
        <v>12</v>
      </c>
      <c r="BD36" s="12"/>
      <c r="BE36" s="22"/>
      <c r="BF36" s="12"/>
      <c r="BG36" s="22"/>
      <c r="BH36" s="22"/>
      <c r="BI36" s="22"/>
      <c r="BJ36" s="22"/>
      <c r="BK36" s="22"/>
      <c r="BL36" s="22"/>
    </row>
    <row r="37" spans="1:64" x14ac:dyDescent="0.2">
      <c r="A37" s="66">
        <v>36</v>
      </c>
      <c r="B37" s="26" t="s">
        <v>77</v>
      </c>
      <c r="C37" s="8" t="s">
        <v>83</v>
      </c>
      <c r="D37" s="26" t="s">
        <v>300</v>
      </c>
      <c r="E37" s="51">
        <v>80</v>
      </c>
      <c r="F37" s="51"/>
      <c r="G37" s="51"/>
      <c r="H37" s="51"/>
      <c r="I37" s="52">
        <v>0</v>
      </c>
      <c r="J37" s="52"/>
      <c r="K37" s="52"/>
      <c r="L37" s="52"/>
      <c r="M37" s="52"/>
      <c r="N37" s="52">
        <v>0</v>
      </c>
      <c r="O37" s="52"/>
      <c r="P37" s="52"/>
      <c r="Q37" s="51">
        <v>70</v>
      </c>
      <c r="R37" s="51"/>
      <c r="S37" s="51"/>
      <c r="T37" s="51"/>
      <c r="U37" s="51"/>
      <c r="V37" s="51">
        <v>170</v>
      </c>
      <c r="W37" s="51"/>
      <c r="X37" s="51"/>
      <c r="Y37" s="51">
        <v>480</v>
      </c>
      <c r="Z37" s="51"/>
      <c r="AA37" s="51"/>
      <c r="AB37" s="51">
        <v>80</v>
      </c>
      <c r="AC37" s="51"/>
      <c r="AD37" s="51"/>
      <c r="AE37" s="51"/>
      <c r="AF37" s="51"/>
      <c r="AG37" s="52">
        <v>0</v>
      </c>
      <c r="AH37" s="52">
        <v>0</v>
      </c>
      <c r="AI37" s="52"/>
      <c r="AJ37" s="52"/>
      <c r="AK37" s="52"/>
      <c r="AL37" s="52"/>
      <c r="AM37" s="52"/>
      <c r="AN37" s="52"/>
      <c r="AO37" s="52"/>
      <c r="AP37" s="52"/>
      <c r="AQ37" s="29"/>
      <c r="AR37" s="35">
        <f>IF(AS37&lt;6,SUM(E37:AQ37),SUM(LARGE(E37:AQ37,{1;2;3;4;5;6})))</f>
        <v>880</v>
      </c>
      <c r="AS37" s="6">
        <f t="shared" si="0"/>
        <v>9</v>
      </c>
      <c r="BD37" s="12"/>
      <c r="BE37" s="22"/>
      <c r="BF37" s="12"/>
      <c r="BG37" s="22"/>
      <c r="BH37" s="22"/>
      <c r="BI37" s="22"/>
      <c r="BJ37" s="22"/>
      <c r="BK37" s="22"/>
      <c r="BL37" s="22"/>
    </row>
    <row r="38" spans="1:64" x14ac:dyDescent="0.2">
      <c r="A38" s="66">
        <v>37</v>
      </c>
      <c r="B38" s="26" t="s">
        <v>77</v>
      </c>
      <c r="C38" s="8" t="s">
        <v>78</v>
      </c>
      <c r="D38" s="37" t="s">
        <v>255</v>
      </c>
      <c r="E38" s="51"/>
      <c r="F38" s="51"/>
      <c r="G38" s="51"/>
      <c r="H38" s="51"/>
      <c r="I38" s="51"/>
      <c r="J38" s="51">
        <v>35</v>
      </c>
      <c r="K38" s="51"/>
      <c r="L38" s="51"/>
      <c r="M38" s="51"/>
      <c r="N38" s="51">
        <v>100</v>
      </c>
      <c r="O38" s="51">
        <v>130</v>
      </c>
      <c r="P38" s="51"/>
      <c r="Q38" s="51"/>
      <c r="R38" s="51"/>
      <c r="S38" s="51"/>
      <c r="T38" s="51"/>
      <c r="U38" s="51"/>
      <c r="V38" s="52">
        <v>0</v>
      </c>
      <c r="W38" s="52"/>
      <c r="X38" s="52"/>
      <c r="Y38" s="51">
        <v>480</v>
      </c>
      <c r="Z38" s="51">
        <v>80</v>
      </c>
      <c r="AA38" s="51"/>
      <c r="AB38" s="51"/>
      <c r="AC38" s="51">
        <v>20</v>
      </c>
      <c r="AD38" s="51">
        <v>35</v>
      </c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4"/>
      <c r="AR38" s="35">
        <f>IF(AS38&lt;6,SUM(E38:AQ38),SUM(LARGE(E38:AQ38,{1;2;3;4;5;6})))</f>
        <v>860</v>
      </c>
      <c r="AS38" s="55">
        <f t="shared" si="0"/>
        <v>8</v>
      </c>
      <c r="BD38" s="12"/>
      <c r="BE38" s="22"/>
      <c r="BF38" s="12"/>
      <c r="BG38" s="22"/>
      <c r="BH38" s="22"/>
      <c r="BI38" s="22"/>
      <c r="BJ38" s="22"/>
      <c r="BK38" s="22"/>
      <c r="BL38" s="22"/>
    </row>
    <row r="39" spans="1:64" x14ac:dyDescent="0.2">
      <c r="A39" s="66">
        <v>38</v>
      </c>
      <c r="B39" s="6" t="s">
        <v>77</v>
      </c>
      <c r="C39" s="6" t="s">
        <v>397</v>
      </c>
      <c r="D39" s="9" t="s">
        <v>594</v>
      </c>
      <c r="E39" s="18"/>
      <c r="F39" s="18"/>
      <c r="G39" s="18"/>
      <c r="H39" s="18"/>
      <c r="I39" s="9">
        <v>170</v>
      </c>
      <c r="J39" s="9"/>
      <c r="K39" s="9"/>
      <c r="L39" s="9"/>
      <c r="M39" s="9"/>
      <c r="N39" s="18">
        <v>0</v>
      </c>
      <c r="O39" s="18"/>
      <c r="P39" s="18"/>
      <c r="Q39" s="9">
        <v>100</v>
      </c>
      <c r="R39" s="9"/>
      <c r="S39" s="9"/>
      <c r="T39" s="9"/>
      <c r="U39" s="9"/>
      <c r="V39" s="9">
        <v>170</v>
      </c>
      <c r="W39" s="9"/>
      <c r="X39" s="9"/>
      <c r="Y39" s="9"/>
      <c r="Z39" s="9"/>
      <c r="AA39" s="9">
        <v>300</v>
      </c>
      <c r="AB39" s="9"/>
      <c r="AC39" s="9"/>
      <c r="AD39" s="9"/>
      <c r="AE39" s="9">
        <v>100</v>
      </c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"/>
      <c r="AR39" s="35">
        <f>IF(AS39&lt;6,SUM(E39:AQ39),SUM(LARGE(E39:AQ39,{1;2;3;4;5;6})))</f>
        <v>840</v>
      </c>
      <c r="AS39" s="55">
        <f t="shared" si="0"/>
        <v>6</v>
      </c>
      <c r="BD39" s="12"/>
      <c r="BE39" s="22"/>
      <c r="BF39" s="12"/>
      <c r="BG39" s="22"/>
      <c r="BH39" s="22"/>
      <c r="BI39" s="22"/>
      <c r="BJ39" s="22"/>
      <c r="BK39" s="22"/>
      <c r="BL39" s="22"/>
    </row>
    <row r="40" spans="1:64" x14ac:dyDescent="0.2">
      <c r="A40" s="66">
        <v>39</v>
      </c>
      <c r="B40" s="6" t="s">
        <v>77</v>
      </c>
      <c r="C40" s="6" t="s">
        <v>343</v>
      </c>
      <c r="D40" s="26" t="s">
        <v>254</v>
      </c>
      <c r="E40" s="51"/>
      <c r="F40" s="51"/>
      <c r="G40" s="52">
        <v>0</v>
      </c>
      <c r="H40" s="52"/>
      <c r="I40" s="52">
        <v>0</v>
      </c>
      <c r="J40" s="51">
        <v>20</v>
      </c>
      <c r="K40" s="51"/>
      <c r="L40" s="52"/>
      <c r="M40" s="52"/>
      <c r="N40" s="52"/>
      <c r="O40" s="51">
        <v>100</v>
      </c>
      <c r="P40" s="51"/>
      <c r="Q40" s="51"/>
      <c r="R40" s="51"/>
      <c r="S40" s="51"/>
      <c r="T40" s="51"/>
      <c r="U40" s="51">
        <v>130</v>
      </c>
      <c r="V40" s="51">
        <v>215</v>
      </c>
      <c r="W40" s="51"/>
      <c r="X40" s="51"/>
      <c r="Y40" s="51"/>
      <c r="Z40" s="51"/>
      <c r="AA40" s="52">
        <v>0</v>
      </c>
      <c r="AB40" s="51">
        <v>100</v>
      </c>
      <c r="AC40" s="52"/>
      <c r="AD40" s="52"/>
      <c r="AE40" s="52"/>
      <c r="AF40" s="52"/>
      <c r="AG40" s="51">
        <v>250</v>
      </c>
      <c r="AH40" s="51"/>
      <c r="AI40" s="51"/>
      <c r="AJ40" s="51"/>
      <c r="AK40" s="51"/>
      <c r="AL40" s="51"/>
      <c r="AM40" s="51"/>
      <c r="AN40" s="51"/>
      <c r="AO40" s="51"/>
      <c r="AP40" s="51"/>
      <c r="AQ40" s="54"/>
      <c r="AR40" s="35">
        <f>IF(AS40&lt;6,SUM(E40:AQ40),SUM(LARGE(E40:AQ40,{1;2;3;4;5;6})))</f>
        <v>815</v>
      </c>
      <c r="AS40" s="6">
        <f t="shared" si="0"/>
        <v>9</v>
      </c>
      <c r="BD40" s="12"/>
      <c r="BE40" s="22"/>
      <c r="BF40" s="12"/>
      <c r="BG40" s="22"/>
      <c r="BH40" s="22"/>
      <c r="BI40" s="22"/>
      <c r="BJ40" s="22"/>
      <c r="BK40" s="22"/>
      <c r="BL40" s="22"/>
    </row>
    <row r="41" spans="1:64" x14ac:dyDescent="0.2">
      <c r="A41" s="66">
        <v>40</v>
      </c>
      <c r="B41" s="6" t="s">
        <v>77</v>
      </c>
      <c r="C41" s="6" t="s">
        <v>85</v>
      </c>
      <c r="D41" s="37" t="s">
        <v>400</v>
      </c>
      <c r="E41" s="51"/>
      <c r="F41" s="51"/>
      <c r="G41" s="51">
        <v>80</v>
      </c>
      <c r="H41" s="51"/>
      <c r="I41" s="51">
        <v>130</v>
      </c>
      <c r="J41" s="51"/>
      <c r="K41" s="51"/>
      <c r="L41" s="51"/>
      <c r="M41" s="51"/>
      <c r="N41" s="51">
        <v>170</v>
      </c>
      <c r="O41" s="51"/>
      <c r="P41" s="51"/>
      <c r="Q41" s="51"/>
      <c r="R41" s="51"/>
      <c r="S41" s="51"/>
      <c r="T41" s="51"/>
      <c r="U41" s="51"/>
      <c r="V41" s="52">
        <v>0</v>
      </c>
      <c r="W41" s="52"/>
      <c r="X41" s="52"/>
      <c r="Y41" s="52"/>
      <c r="Z41" s="52"/>
      <c r="AA41" s="51">
        <v>190</v>
      </c>
      <c r="AB41" s="51"/>
      <c r="AC41" s="51"/>
      <c r="AD41" s="51"/>
      <c r="AE41" s="51"/>
      <c r="AF41" s="51"/>
      <c r="AG41" s="51">
        <v>190</v>
      </c>
      <c r="AH41" s="51"/>
      <c r="AI41" s="51"/>
      <c r="AJ41" s="51"/>
      <c r="AK41" s="51"/>
      <c r="AL41" s="51"/>
      <c r="AM41" s="51"/>
      <c r="AN41" s="51"/>
      <c r="AO41" s="51"/>
      <c r="AP41" s="51"/>
      <c r="AQ41" s="29"/>
      <c r="AR41" s="35">
        <f>IF(AS41&lt;6,SUM(E41:AQ41),SUM(LARGE(E41:AQ41,{1;2;3;4;5;6})))</f>
        <v>760</v>
      </c>
      <c r="AS41" s="6">
        <f t="shared" si="0"/>
        <v>6</v>
      </c>
      <c r="BD41" s="12"/>
      <c r="BE41" s="22"/>
      <c r="BF41" s="12"/>
      <c r="BG41" s="22"/>
      <c r="BH41" s="22"/>
      <c r="BI41" s="22"/>
      <c r="BJ41" s="22"/>
      <c r="BK41" s="22"/>
      <c r="BL41" s="22"/>
    </row>
    <row r="42" spans="1:64" x14ac:dyDescent="0.2">
      <c r="A42" s="66">
        <v>41</v>
      </c>
      <c r="B42" s="26" t="s">
        <v>77</v>
      </c>
      <c r="C42" s="6" t="s">
        <v>85</v>
      </c>
      <c r="D42" s="26" t="s">
        <v>482</v>
      </c>
      <c r="E42" s="51"/>
      <c r="F42" s="51"/>
      <c r="G42" s="51">
        <v>80</v>
      </c>
      <c r="H42" s="51"/>
      <c r="I42" s="51">
        <v>130</v>
      </c>
      <c r="J42" s="51"/>
      <c r="K42" s="51"/>
      <c r="L42" s="51"/>
      <c r="M42" s="51"/>
      <c r="N42" s="51">
        <v>170</v>
      </c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>
        <v>190</v>
      </c>
      <c r="AB42" s="51"/>
      <c r="AC42" s="51"/>
      <c r="AD42" s="51"/>
      <c r="AE42" s="51"/>
      <c r="AF42" s="51"/>
      <c r="AG42" s="51">
        <v>190</v>
      </c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35">
        <f>IF(AS42&lt;6,SUM(E42:AQ42),SUM(LARGE(E42:AQ42,{1;2;3;4;5;6})))</f>
        <v>760</v>
      </c>
      <c r="AS42" s="55">
        <f t="shared" si="0"/>
        <v>5</v>
      </c>
      <c r="BD42" s="12"/>
      <c r="BE42" s="22"/>
      <c r="BF42" s="12"/>
      <c r="BG42" s="22"/>
      <c r="BH42" s="22"/>
      <c r="BI42" s="22"/>
      <c r="BJ42" s="22"/>
      <c r="BK42" s="22"/>
      <c r="BL42" s="22"/>
    </row>
    <row r="43" spans="1:64" x14ac:dyDescent="0.2">
      <c r="A43" s="66">
        <v>42</v>
      </c>
      <c r="B43" s="26" t="s">
        <v>77</v>
      </c>
      <c r="C43" s="8" t="s">
        <v>169</v>
      </c>
      <c r="D43" s="37" t="s">
        <v>125</v>
      </c>
      <c r="E43" s="9"/>
      <c r="F43" s="9"/>
      <c r="G43" s="9"/>
      <c r="H43" s="9"/>
      <c r="I43" s="9">
        <v>170</v>
      </c>
      <c r="J43" s="9"/>
      <c r="K43" s="9"/>
      <c r="L43" s="9"/>
      <c r="M43" s="9"/>
      <c r="N43" s="9">
        <v>560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54"/>
      <c r="AR43" s="35">
        <f>IF(AS43&lt;6,SUM(E43:AQ43),SUM(LARGE(E43:AQ43,{1;2;3;4;5;6})))</f>
        <v>730</v>
      </c>
      <c r="AS43" s="55">
        <f t="shared" si="0"/>
        <v>2</v>
      </c>
      <c r="BD43" s="12"/>
      <c r="BE43" s="22"/>
      <c r="BF43" s="12"/>
      <c r="BG43" s="22"/>
      <c r="BH43" s="22"/>
      <c r="BI43" s="22"/>
      <c r="BJ43" s="22"/>
      <c r="BK43" s="22"/>
      <c r="BL43" s="22"/>
    </row>
    <row r="44" spans="1:64" x14ac:dyDescent="0.2">
      <c r="A44" s="66">
        <v>43</v>
      </c>
      <c r="B44" s="26" t="s">
        <v>88</v>
      </c>
      <c r="C44" s="6" t="s">
        <v>464</v>
      </c>
      <c r="D44" s="26" t="s">
        <v>982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>
        <v>660</v>
      </c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4"/>
      <c r="AR44" s="35">
        <f>IF(AS44&lt;6,SUM(E44:AQ44),SUM(LARGE(E44:AQ44,{1;2;3;4;5;6})))</f>
        <v>660</v>
      </c>
      <c r="AS44" s="55">
        <f t="shared" si="0"/>
        <v>1</v>
      </c>
      <c r="BD44" s="12"/>
      <c r="BE44" s="22"/>
      <c r="BF44" s="12"/>
      <c r="BG44" s="22"/>
      <c r="BH44" s="22"/>
      <c r="BI44" s="22"/>
      <c r="BJ44" s="22"/>
      <c r="BK44" s="22"/>
      <c r="BL44" s="22"/>
    </row>
    <row r="45" spans="1:64" x14ac:dyDescent="0.2">
      <c r="A45" s="66">
        <v>44</v>
      </c>
      <c r="B45" s="6" t="s">
        <v>88</v>
      </c>
      <c r="C45" s="6" t="s">
        <v>464</v>
      </c>
      <c r="D45" s="9" t="s">
        <v>983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v>660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35">
        <f>IF(AS45&lt;6,SUM(E45:AQ45),SUM(LARGE(E45:AQ45,{1;2;3;4;5;6})))</f>
        <v>660</v>
      </c>
      <c r="AS45" s="55">
        <f t="shared" si="0"/>
        <v>1</v>
      </c>
      <c r="BD45" s="12"/>
      <c r="BE45" s="22"/>
      <c r="BF45" s="12"/>
      <c r="BG45" s="22"/>
      <c r="BH45" s="22"/>
      <c r="BI45" s="22"/>
      <c r="BJ45" s="22"/>
      <c r="BK45" s="22"/>
      <c r="BL45" s="22"/>
    </row>
    <row r="46" spans="1:64" x14ac:dyDescent="0.2">
      <c r="A46" s="66">
        <v>45</v>
      </c>
      <c r="B46" s="26" t="s">
        <v>77</v>
      </c>
      <c r="C46" s="8" t="s">
        <v>78</v>
      </c>
      <c r="D46" s="26" t="s">
        <v>222</v>
      </c>
      <c r="E46" s="18">
        <v>0</v>
      </c>
      <c r="F46" s="18"/>
      <c r="G46" s="9">
        <v>70</v>
      </c>
      <c r="H46" s="9"/>
      <c r="I46" s="9"/>
      <c r="J46" s="9"/>
      <c r="K46" s="9"/>
      <c r="L46" s="9">
        <v>80</v>
      </c>
      <c r="M46" s="9"/>
      <c r="N46" s="9">
        <v>130</v>
      </c>
      <c r="O46" s="9"/>
      <c r="P46" s="9"/>
      <c r="Q46" s="9">
        <v>80</v>
      </c>
      <c r="R46" s="9"/>
      <c r="S46" s="9"/>
      <c r="T46" s="9"/>
      <c r="U46" s="9"/>
      <c r="V46" s="18">
        <v>0</v>
      </c>
      <c r="W46" s="18"/>
      <c r="X46" s="18">
        <v>0</v>
      </c>
      <c r="Y46" s="18"/>
      <c r="Z46" s="9">
        <v>35</v>
      </c>
      <c r="AA46" s="9"/>
      <c r="AB46" s="9"/>
      <c r="AC46" s="9">
        <v>25</v>
      </c>
      <c r="AD46" s="9"/>
      <c r="AE46" s="18">
        <v>0</v>
      </c>
      <c r="AF46" s="18"/>
      <c r="AG46" s="9">
        <v>215</v>
      </c>
      <c r="AH46" s="9"/>
      <c r="AI46" s="9"/>
      <c r="AJ46" s="9"/>
      <c r="AK46" s="9"/>
      <c r="AL46" s="9"/>
      <c r="AM46" s="9"/>
      <c r="AN46" s="9"/>
      <c r="AO46" s="9"/>
      <c r="AP46" s="9"/>
      <c r="AQ46" s="29"/>
      <c r="AR46" s="35">
        <f>IF(AS46&lt;6,SUM(E46:AQ46),SUM(LARGE(E46:AQ46,{1;2;3;4;5;6})))</f>
        <v>610</v>
      </c>
      <c r="AS46" s="6">
        <f t="shared" si="0"/>
        <v>11</v>
      </c>
      <c r="BD46" s="12"/>
      <c r="BE46" s="22"/>
      <c r="BF46" s="12"/>
      <c r="BG46" s="22"/>
      <c r="BH46" s="22"/>
      <c r="BI46" s="22"/>
      <c r="BJ46" s="22"/>
      <c r="BK46" s="22"/>
      <c r="BL46" s="22"/>
    </row>
    <row r="47" spans="1:64" x14ac:dyDescent="0.2">
      <c r="A47" s="75">
        <v>46</v>
      </c>
      <c r="B47" s="26" t="s">
        <v>77</v>
      </c>
      <c r="C47" s="8" t="s">
        <v>78</v>
      </c>
      <c r="D47" s="37" t="s">
        <v>858</v>
      </c>
      <c r="E47" s="1"/>
      <c r="F47" s="1"/>
      <c r="G47" s="1"/>
      <c r="H47" s="1"/>
      <c r="I47" s="1"/>
      <c r="J47" s="1"/>
      <c r="K47" s="1"/>
      <c r="L47" s="1"/>
      <c r="M47" s="1"/>
      <c r="N47" s="1">
        <v>170</v>
      </c>
      <c r="O47" s="1">
        <v>80</v>
      </c>
      <c r="P47" s="1"/>
      <c r="Q47" s="1"/>
      <c r="R47" s="1"/>
      <c r="S47" s="1"/>
      <c r="T47" s="1"/>
      <c r="U47" s="1"/>
      <c r="V47" s="1"/>
      <c r="W47" s="1"/>
      <c r="X47" s="1">
        <v>100</v>
      </c>
      <c r="Y47" s="1"/>
      <c r="Z47" s="1"/>
      <c r="AA47" s="19">
        <v>0</v>
      </c>
      <c r="AB47" s="19"/>
      <c r="AC47" s="19"/>
      <c r="AD47" s="19"/>
      <c r="AE47" s="1">
        <v>130</v>
      </c>
      <c r="AF47" s="1"/>
      <c r="AG47" s="19"/>
      <c r="AH47" s="1">
        <v>130</v>
      </c>
      <c r="AI47" s="19"/>
      <c r="AJ47" s="19"/>
      <c r="AK47" s="19"/>
      <c r="AL47" s="19"/>
      <c r="AM47" s="19"/>
      <c r="AN47" s="19"/>
      <c r="AO47" s="19"/>
      <c r="AP47" s="19"/>
      <c r="AQ47" s="54"/>
      <c r="AR47" s="35">
        <f>IF(AS47&lt;6,SUM(E47:AQ47),SUM(LARGE(E47:AQ47,{1;2;3;4;5;6})))</f>
        <v>610</v>
      </c>
      <c r="AS47" s="55">
        <f t="shared" si="0"/>
        <v>6</v>
      </c>
      <c r="BD47" s="12"/>
      <c r="BE47" s="22"/>
      <c r="BF47" s="12"/>
      <c r="BG47" s="22"/>
      <c r="BH47" s="22"/>
      <c r="BI47" s="22"/>
      <c r="BJ47" s="22"/>
      <c r="BK47" s="22"/>
      <c r="BL47" s="22"/>
    </row>
    <row r="48" spans="1:64" x14ac:dyDescent="0.2">
      <c r="A48" s="66">
        <v>47</v>
      </c>
      <c r="B48" s="6" t="s">
        <v>77</v>
      </c>
      <c r="C48" s="6" t="s">
        <v>82</v>
      </c>
      <c r="D48" s="37" t="s">
        <v>392</v>
      </c>
      <c r="E48" s="51"/>
      <c r="F48" s="51"/>
      <c r="G48" s="51"/>
      <c r="H48" s="51">
        <v>130</v>
      </c>
      <c r="I48" s="51">
        <v>170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>
        <v>300</v>
      </c>
      <c r="AH48" s="51"/>
      <c r="AI48" s="51"/>
      <c r="AJ48" s="51"/>
      <c r="AK48" s="51"/>
      <c r="AL48" s="51"/>
      <c r="AM48" s="51"/>
      <c r="AN48" s="51"/>
      <c r="AO48" s="51"/>
      <c r="AP48" s="51"/>
      <c r="AQ48" s="29"/>
      <c r="AR48" s="35">
        <f>IF(AS48&lt;6,SUM(E48:AQ48),SUM(LARGE(E48:AQ48,{1;2;3;4;5;6})))</f>
        <v>600</v>
      </c>
      <c r="AS48" s="6">
        <f t="shared" si="0"/>
        <v>3</v>
      </c>
      <c r="BD48" s="12"/>
      <c r="BE48" s="22"/>
      <c r="BF48" s="12"/>
      <c r="BG48" s="22"/>
      <c r="BH48" s="22"/>
      <c r="BI48" s="22"/>
      <c r="BJ48" s="22"/>
      <c r="BK48" s="22"/>
      <c r="BL48" s="22"/>
    </row>
    <row r="49" spans="1:64" x14ac:dyDescent="0.2">
      <c r="A49" s="66">
        <v>48</v>
      </c>
      <c r="B49" s="26" t="s">
        <v>77</v>
      </c>
      <c r="C49" s="6" t="s">
        <v>86</v>
      </c>
      <c r="D49" s="37" t="s">
        <v>332</v>
      </c>
      <c r="E49" s="51"/>
      <c r="F49" s="51"/>
      <c r="G49" s="51"/>
      <c r="H49" s="51"/>
      <c r="I49" s="51"/>
      <c r="J49" s="51"/>
      <c r="K49" s="51"/>
      <c r="L49" s="51"/>
      <c r="M49" s="51"/>
      <c r="N49" s="51">
        <v>300</v>
      </c>
      <c r="O49" s="51"/>
      <c r="P49" s="51"/>
      <c r="Q49" s="51"/>
      <c r="R49" s="51"/>
      <c r="S49" s="51"/>
      <c r="T49" s="51"/>
      <c r="U49" s="51"/>
      <c r="V49" s="52">
        <v>0</v>
      </c>
      <c r="W49" s="52"/>
      <c r="X49" s="52"/>
      <c r="Y49" s="52"/>
      <c r="Z49" s="52"/>
      <c r="AA49" s="51">
        <v>215</v>
      </c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1"/>
      <c r="AR49" s="35">
        <f>IF(AS49&lt;6,SUM(E49:AQ49),SUM(LARGE(E49:AQ49,{1;2;3;4;5;6})))</f>
        <v>515</v>
      </c>
      <c r="AS49" s="55">
        <f t="shared" si="0"/>
        <v>3</v>
      </c>
      <c r="BD49" s="12"/>
      <c r="BE49" s="22"/>
      <c r="BF49" s="12"/>
      <c r="BG49" s="22"/>
      <c r="BH49" s="22"/>
      <c r="BI49" s="22"/>
      <c r="BJ49" s="22"/>
      <c r="BK49" s="22"/>
      <c r="BL49" s="22"/>
    </row>
    <row r="50" spans="1:64" x14ac:dyDescent="0.2">
      <c r="A50" s="75">
        <v>49</v>
      </c>
      <c r="B50" s="26" t="s">
        <v>77</v>
      </c>
      <c r="C50" s="6" t="s">
        <v>79</v>
      </c>
      <c r="D50" s="26" t="s">
        <v>269</v>
      </c>
      <c r="E50" s="9"/>
      <c r="F50" s="9"/>
      <c r="G50" s="9"/>
      <c r="H50" s="9">
        <v>100</v>
      </c>
      <c r="I50" s="9">
        <v>215</v>
      </c>
      <c r="J50" s="9"/>
      <c r="K50" s="9"/>
      <c r="L50" s="9"/>
      <c r="M50" s="9"/>
      <c r="N50" s="9"/>
      <c r="O50" s="9"/>
      <c r="P50" s="9"/>
      <c r="Q50" s="9"/>
      <c r="R50" s="18">
        <v>0</v>
      </c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>
        <v>190</v>
      </c>
      <c r="AK50" s="18"/>
      <c r="AL50" s="18"/>
      <c r="AM50" s="18"/>
      <c r="AN50" s="18"/>
      <c r="AO50" s="18"/>
      <c r="AP50" s="18"/>
      <c r="AQ50" s="54"/>
      <c r="AR50" s="35">
        <f>IF(AS50&lt;6,SUM(E50:AQ50),SUM(LARGE(E50:AQ50,{1;2;3;4;5;6})))</f>
        <v>505</v>
      </c>
      <c r="AS50" s="55">
        <f t="shared" si="0"/>
        <v>4</v>
      </c>
      <c r="BD50" s="12"/>
      <c r="BE50" s="22"/>
      <c r="BF50" s="12"/>
      <c r="BG50" s="22"/>
      <c r="BH50" s="22"/>
      <c r="BI50" s="22"/>
      <c r="BJ50" s="22"/>
      <c r="BK50" s="22"/>
      <c r="BL50" s="22"/>
    </row>
    <row r="51" spans="1:64" x14ac:dyDescent="0.2">
      <c r="A51" s="75">
        <v>50</v>
      </c>
      <c r="B51" s="6" t="s">
        <v>77</v>
      </c>
      <c r="C51" s="6" t="s">
        <v>78</v>
      </c>
      <c r="D51" s="9" t="s">
        <v>188</v>
      </c>
      <c r="E51" s="9"/>
      <c r="F51" s="9"/>
      <c r="G51" s="9"/>
      <c r="H51" s="9"/>
      <c r="I51" s="9">
        <v>51.7</v>
      </c>
      <c r="J51" s="9">
        <v>35</v>
      </c>
      <c r="K51" s="9"/>
      <c r="L51" s="9"/>
      <c r="M51" s="9"/>
      <c r="N51" s="9">
        <v>100</v>
      </c>
      <c r="O51" s="9">
        <v>25</v>
      </c>
      <c r="P51" s="9"/>
      <c r="Q51" s="9"/>
      <c r="R51" s="9"/>
      <c r="S51" s="9"/>
      <c r="T51" s="9"/>
      <c r="U51" s="9">
        <v>100</v>
      </c>
      <c r="V51" s="9"/>
      <c r="W51" s="9"/>
      <c r="X51" s="9">
        <v>80</v>
      </c>
      <c r="Y51" s="9"/>
      <c r="Z51" s="9"/>
      <c r="AA51" s="9">
        <v>60</v>
      </c>
      <c r="AB51" s="9">
        <v>80</v>
      </c>
      <c r="AC51" s="9"/>
      <c r="AD51" s="9">
        <v>35</v>
      </c>
      <c r="AE51" s="9">
        <v>80</v>
      </c>
      <c r="AF51" s="9"/>
      <c r="AG51" s="52">
        <v>0</v>
      </c>
      <c r="AH51" s="52"/>
      <c r="AI51" s="52"/>
      <c r="AJ51" s="52"/>
      <c r="AK51" s="51">
        <v>35</v>
      </c>
      <c r="AL51" s="51"/>
      <c r="AM51" s="51"/>
      <c r="AN51" s="51"/>
      <c r="AO51" s="51"/>
      <c r="AP51" s="51"/>
      <c r="AQ51" s="1"/>
      <c r="AR51" s="35">
        <f>IF(AS51&lt;6,SUM(E51:AQ51),SUM(LARGE(E51:AQ51,{1;2;3;4;5;6})))</f>
        <v>500</v>
      </c>
      <c r="AS51" s="6">
        <f t="shared" si="0"/>
        <v>12</v>
      </c>
      <c r="BD51" s="12"/>
      <c r="BE51" s="22"/>
      <c r="BF51" s="12"/>
      <c r="BG51" s="22"/>
      <c r="BH51" s="22"/>
      <c r="BI51" s="22"/>
      <c r="BJ51" s="22"/>
      <c r="BK51" s="22"/>
      <c r="BL51" s="22"/>
    </row>
    <row r="52" spans="1:64" x14ac:dyDescent="0.2">
      <c r="A52" s="75">
        <v>51</v>
      </c>
      <c r="B52" s="26" t="s">
        <v>88</v>
      </c>
      <c r="C52" s="6" t="s">
        <v>464</v>
      </c>
      <c r="D52" s="37" t="s">
        <v>545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>
        <v>460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54"/>
      <c r="AR52" s="35">
        <f>IF(AS52&lt;6,SUM(E52:AQ52),SUM(LARGE(E52:AQ52,{1;2;3;4;5;6})))</f>
        <v>460</v>
      </c>
      <c r="AS52" s="55">
        <f t="shared" si="0"/>
        <v>1</v>
      </c>
      <c r="BD52" s="12"/>
      <c r="BE52" s="22"/>
      <c r="BF52" s="12"/>
      <c r="BG52" s="22"/>
      <c r="BH52" s="22"/>
      <c r="BI52" s="22"/>
      <c r="BJ52" s="22"/>
      <c r="BK52" s="22"/>
      <c r="BL52" s="22"/>
    </row>
    <row r="53" spans="1:64" x14ac:dyDescent="0.2">
      <c r="A53" s="75">
        <v>52</v>
      </c>
      <c r="B53" s="26" t="s">
        <v>77</v>
      </c>
      <c r="C53" s="6" t="s">
        <v>86</v>
      </c>
      <c r="D53" s="26" t="s">
        <v>39</v>
      </c>
      <c r="E53" s="1">
        <v>100</v>
      </c>
      <c r="F53" s="1"/>
      <c r="G53" s="1"/>
      <c r="H53" s="1"/>
      <c r="I53" s="1"/>
      <c r="J53" s="1"/>
      <c r="K53" s="1"/>
      <c r="L53" s="1">
        <v>55</v>
      </c>
      <c r="M53" s="1"/>
      <c r="N53" s="1">
        <v>215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>
        <v>80</v>
      </c>
      <c r="AI53" s="1"/>
      <c r="AJ53" s="1"/>
      <c r="AK53" s="1"/>
      <c r="AL53" s="1"/>
      <c r="AM53" s="1"/>
      <c r="AN53" s="1"/>
      <c r="AO53" s="1"/>
      <c r="AP53" s="1"/>
      <c r="AQ53" s="54"/>
      <c r="AR53" s="35">
        <f>IF(AS53&lt;6,SUM(E53:AQ53),SUM(LARGE(E53:AQ53,{1;2;3;4;5;6})))</f>
        <v>450</v>
      </c>
      <c r="AS53" s="55">
        <f t="shared" si="0"/>
        <v>4</v>
      </c>
      <c r="BD53" s="12"/>
      <c r="BE53" s="22"/>
      <c r="BF53" s="12"/>
      <c r="BG53" s="22"/>
      <c r="BH53" s="22"/>
      <c r="BI53" s="22"/>
      <c r="BJ53" s="22"/>
      <c r="BK53" s="22"/>
      <c r="BL53" s="22"/>
    </row>
    <row r="54" spans="1:64" x14ac:dyDescent="0.2">
      <c r="A54" s="75">
        <v>53</v>
      </c>
      <c r="B54" s="26" t="s">
        <v>77</v>
      </c>
      <c r="C54" s="6" t="s">
        <v>83</v>
      </c>
      <c r="D54" s="26" t="s">
        <v>161</v>
      </c>
      <c r="E54" s="9"/>
      <c r="F54" s="9"/>
      <c r="G54" s="9"/>
      <c r="H54" s="9"/>
      <c r="I54" s="9">
        <v>80</v>
      </c>
      <c r="J54" s="9"/>
      <c r="K54" s="9"/>
      <c r="L54" s="9">
        <v>100</v>
      </c>
      <c r="M54" s="9"/>
      <c r="N54" s="9"/>
      <c r="O54" s="9"/>
      <c r="P54" s="9"/>
      <c r="Q54" s="9"/>
      <c r="R54" s="9"/>
      <c r="S54" s="9"/>
      <c r="T54" s="9"/>
      <c r="U54" s="9"/>
      <c r="V54" s="18">
        <v>0</v>
      </c>
      <c r="W54" s="18"/>
      <c r="X54" s="9">
        <v>130</v>
      </c>
      <c r="Y54" s="9"/>
      <c r="Z54" s="9"/>
      <c r="AA54" s="9"/>
      <c r="AB54" s="9">
        <v>130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54"/>
      <c r="AR54" s="35">
        <f>IF(AS54&lt;6,SUM(E54:AQ54),SUM(LARGE(E54:AQ54,{1;2;3;4;5;6})))</f>
        <v>440</v>
      </c>
      <c r="AS54" s="55">
        <f t="shared" si="0"/>
        <v>5</v>
      </c>
      <c r="BD54" s="12"/>
      <c r="BE54" s="22"/>
      <c r="BF54" s="12"/>
      <c r="BG54" s="22"/>
      <c r="BH54" s="22"/>
      <c r="BI54" s="22"/>
      <c r="BJ54" s="22"/>
      <c r="BK54" s="22"/>
      <c r="BL54" s="22"/>
    </row>
    <row r="55" spans="1:64" x14ac:dyDescent="0.2">
      <c r="A55" s="75">
        <v>54</v>
      </c>
      <c r="B55" s="6" t="s">
        <v>77</v>
      </c>
      <c r="C55" s="6" t="s">
        <v>1150</v>
      </c>
      <c r="D55" s="9" t="s">
        <v>172</v>
      </c>
      <c r="E55" s="29"/>
      <c r="F55" s="29"/>
      <c r="G55" s="29">
        <v>100</v>
      </c>
      <c r="H55" s="29"/>
      <c r="I55" s="29">
        <v>170</v>
      </c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>
        <v>170</v>
      </c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1"/>
      <c r="AR55" s="35">
        <f>IF(AS55&lt;6,SUM(E55:AQ55),SUM(LARGE(E55:AQ55,{1;2;3;4;5;6})))</f>
        <v>440</v>
      </c>
      <c r="AS55" s="55">
        <f t="shared" si="0"/>
        <v>3</v>
      </c>
      <c r="BD55" s="12"/>
      <c r="BE55" s="22"/>
      <c r="BF55" s="12"/>
      <c r="BG55" s="22"/>
      <c r="BH55" s="22"/>
      <c r="BI55" s="22"/>
      <c r="BJ55" s="22"/>
      <c r="BK55" s="22"/>
      <c r="BL55" s="22"/>
    </row>
    <row r="56" spans="1:64" x14ac:dyDescent="0.2">
      <c r="A56" s="75">
        <v>55</v>
      </c>
      <c r="B56" s="26" t="s">
        <v>77</v>
      </c>
      <c r="C56" s="8" t="s">
        <v>82</v>
      </c>
      <c r="D56" s="26" t="s">
        <v>376</v>
      </c>
      <c r="E56" s="51"/>
      <c r="F56" s="51"/>
      <c r="G56" s="51"/>
      <c r="H56" s="51">
        <v>130</v>
      </c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>
        <v>300</v>
      </c>
      <c r="AH56" s="51"/>
      <c r="AI56" s="51"/>
      <c r="AJ56" s="51"/>
      <c r="AK56" s="51"/>
      <c r="AL56" s="51"/>
      <c r="AM56" s="51"/>
      <c r="AN56" s="51"/>
      <c r="AO56" s="51"/>
      <c r="AP56" s="51"/>
      <c r="AQ56" s="29"/>
      <c r="AR56" s="35">
        <f>IF(AS56&lt;6,SUM(E56:AQ56),SUM(LARGE(E56:AQ56,{1;2;3;4;5;6})))</f>
        <v>430</v>
      </c>
      <c r="AS56" s="55">
        <f t="shared" si="0"/>
        <v>2</v>
      </c>
      <c r="BD56" s="12"/>
      <c r="BE56" s="22"/>
      <c r="BF56" s="12"/>
      <c r="BG56" s="22"/>
      <c r="BH56" s="22"/>
      <c r="BI56" s="22"/>
      <c r="BJ56" s="22"/>
      <c r="BK56" s="22"/>
      <c r="BL56" s="22"/>
    </row>
    <row r="57" spans="1:64" x14ac:dyDescent="0.2">
      <c r="A57" s="75">
        <v>56</v>
      </c>
      <c r="B57" s="26" t="s">
        <v>80</v>
      </c>
      <c r="C57" s="8" t="s">
        <v>464</v>
      </c>
      <c r="D57" s="37" t="s">
        <v>175</v>
      </c>
      <c r="E57" s="51"/>
      <c r="F57" s="51"/>
      <c r="G57" s="51"/>
      <c r="H57" s="51"/>
      <c r="I57" s="51"/>
      <c r="J57" s="51"/>
      <c r="K57" s="51"/>
      <c r="L57" s="51"/>
      <c r="M57" s="51"/>
      <c r="N57" s="51">
        <v>170</v>
      </c>
      <c r="O57" s="51"/>
      <c r="P57" s="51"/>
      <c r="Q57" s="51">
        <v>80</v>
      </c>
      <c r="R57" s="51"/>
      <c r="S57" s="51"/>
      <c r="T57" s="51">
        <v>20</v>
      </c>
      <c r="U57" s="51"/>
      <c r="V57" s="51"/>
      <c r="W57" s="51"/>
      <c r="X57" s="51">
        <v>80</v>
      </c>
      <c r="Y57" s="51"/>
      <c r="Z57" s="51"/>
      <c r="AA57" s="51"/>
      <c r="AB57" s="51"/>
      <c r="AC57" s="51"/>
      <c r="AD57" s="51">
        <v>30</v>
      </c>
      <c r="AE57" s="52">
        <v>0</v>
      </c>
      <c r="AF57" s="52"/>
      <c r="AG57" s="51"/>
      <c r="AH57" s="52">
        <v>0</v>
      </c>
      <c r="AI57" s="51"/>
      <c r="AJ57" s="51"/>
      <c r="AK57" s="51"/>
      <c r="AL57" s="51">
        <v>35</v>
      </c>
      <c r="AM57" s="51"/>
      <c r="AN57" s="51"/>
      <c r="AO57" s="51"/>
      <c r="AP57" s="51"/>
      <c r="AQ57" s="54"/>
      <c r="AR57" s="35">
        <f>IF(AS57&lt;6,SUM(E57:AQ57),SUM(LARGE(E57:AQ57,{1;2;3;4;5;6})))</f>
        <v>415</v>
      </c>
      <c r="AS57" s="55">
        <f t="shared" si="0"/>
        <v>8</v>
      </c>
      <c r="BD57" s="12"/>
      <c r="BE57" s="22"/>
      <c r="BF57" s="12"/>
      <c r="BG57" s="22"/>
      <c r="BH57" s="22"/>
      <c r="BI57" s="22"/>
      <c r="BJ57" s="22"/>
      <c r="BK57" s="22"/>
      <c r="BL57" s="22"/>
    </row>
    <row r="58" spans="1:64" x14ac:dyDescent="0.2">
      <c r="A58" s="75">
        <v>57</v>
      </c>
      <c r="B58" s="26" t="s">
        <v>77</v>
      </c>
      <c r="C58" s="6" t="s">
        <v>79</v>
      </c>
      <c r="D58" s="37" t="s">
        <v>31</v>
      </c>
      <c r="E58" s="51"/>
      <c r="F58" s="51"/>
      <c r="G58" s="51"/>
      <c r="H58" s="51"/>
      <c r="I58" s="51">
        <v>170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>
        <v>170</v>
      </c>
      <c r="W58" s="51"/>
      <c r="X58" s="51"/>
      <c r="Y58" s="51"/>
      <c r="Z58" s="51">
        <v>70</v>
      </c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4"/>
      <c r="AR58" s="35">
        <f>IF(AS58&lt;6,SUM(E58:AQ58),SUM(LARGE(E58:AQ58,{1;2;3;4;5;6})))</f>
        <v>410</v>
      </c>
      <c r="AS58" s="55">
        <f t="shared" si="0"/>
        <v>3</v>
      </c>
      <c r="BD58" s="12"/>
      <c r="BE58" s="22"/>
      <c r="BF58" s="12"/>
      <c r="BG58" s="22"/>
      <c r="BH58" s="22"/>
      <c r="BI58" s="22"/>
      <c r="BJ58" s="22"/>
      <c r="BK58" s="22"/>
      <c r="BL58" s="22"/>
    </row>
    <row r="59" spans="1:64" x14ac:dyDescent="0.2">
      <c r="A59" s="75">
        <v>58</v>
      </c>
      <c r="B59" s="6" t="s">
        <v>80</v>
      </c>
      <c r="C59" s="6" t="s">
        <v>464</v>
      </c>
      <c r="D59" s="9" t="s">
        <v>1048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>
        <v>393.3</v>
      </c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35">
        <f>IF(AS59&lt;6,SUM(E59:AQ59),SUM(LARGE(E59:AQ59,{1;2;3;4;5;6})))</f>
        <v>393.3</v>
      </c>
      <c r="AS59" s="6">
        <f t="shared" si="0"/>
        <v>1</v>
      </c>
      <c r="BD59" s="12"/>
      <c r="BE59" s="22"/>
      <c r="BF59" s="12"/>
      <c r="BG59" s="22"/>
      <c r="BH59" s="22"/>
      <c r="BI59" s="22"/>
      <c r="BJ59" s="22"/>
      <c r="BK59" s="22"/>
      <c r="BL59" s="22"/>
    </row>
    <row r="60" spans="1:64" x14ac:dyDescent="0.2">
      <c r="A60" s="75">
        <v>59</v>
      </c>
      <c r="B60" s="6" t="s">
        <v>80</v>
      </c>
      <c r="C60" s="6" t="s">
        <v>464</v>
      </c>
      <c r="D60" s="26" t="s">
        <v>1049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>
        <v>393.3</v>
      </c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4"/>
      <c r="AR60" s="35">
        <f>IF(AS60&lt;6,SUM(E60:AQ60),SUM(LARGE(E60:AQ60,{1;2;3;4;5;6})))</f>
        <v>393.3</v>
      </c>
      <c r="AS60" s="55">
        <f t="shared" si="0"/>
        <v>1</v>
      </c>
      <c r="BD60" s="12"/>
      <c r="BE60" s="22"/>
      <c r="BF60" s="12"/>
      <c r="BG60" s="22"/>
      <c r="BH60" s="22"/>
      <c r="BI60" s="22"/>
      <c r="BJ60" s="22"/>
      <c r="BK60" s="22"/>
      <c r="BL60" s="22"/>
    </row>
    <row r="61" spans="1:64" x14ac:dyDescent="0.2">
      <c r="A61" s="75">
        <v>60</v>
      </c>
      <c r="B61" s="26" t="s">
        <v>77</v>
      </c>
      <c r="C61" s="6" t="s">
        <v>82</v>
      </c>
      <c r="D61" s="26" t="s">
        <v>38</v>
      </c>
      <c r="E61" s="51"/>
      <c r="F61" s="51"/>
      <c r="G61" s="51"/>
      <c r="H61" s="51"/>
      <c r="I61" s="51">
        <v>60</v>
      </c>
      <c r="J61" s="51"/>
      <c r="K61" s="51"/>
      <c r="L61" s="51"/>
      <c r="M61" s="51"/>
      <c r="N61" s="51">
        <v>80</v>
      </c>
      <c r="O61" s="51"/>
      <c r="P61" s="51"/>
      <c r="Q61" s="51"/>
      <c r="R61" s="51"/>
      <c r="S61" s="51"/>
      <c r="T61" s="51"/>
      <c r="U61" s="51"/>
      <c r="V61" s="51">
        <v>130</v>
      </c>
      <c r="W61" s="51"/>
      <c r="X61" s="51"/>
      <c r="Y61" s="51"/>
      <c r="Z61" s="51"/>
      <c r="AA61" s="51">
        <v>100</v>
      </c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4"/>
      <c r="AR61" s="35">
        <f>IF(AS61&lt;6,SUM(E61:AQ61),SUM(LARGE(E61:AQ61,{1;2;3;4;5;6})))</f>
        <v>370</v>
      </c>
      <c r="AS61" s="55">
        <f t="shared" si="0"/>
        <v>4</v>
      </c>
      <c r="BD61" s="12"/>
      <c r="BE61" s="22"/>
      <c r="BF61" s="12"/>
      <c r="BG61" s="22"/>
      <c r="BH61" s="22"/>
      <c r="BI61" s="22"/>
      <c r="BJ61" s="22"/>
      <c r="BK61" s="22"/>
      <c r="BL61" s="22"/>
    </row>
    <row r="62" spans="1:64" x14ac:dyDescent="0.2">
      <c r="A62" s="75">
        <v>61</v>
      </c>
      <c r="B62" s="6" t="s">
        <v>77</v>
      </c>
      <c r="C62" s="8" t="s">
        <v>464</v>
      </c>
      <c r="D62" s="9" t="s">
        <v>30</v>
      </c>
      <c r="E62" s="51"/>
      <c r="F62" s="51"/>
      <c r="G62" s="51"/>
      <c r="H62" s="51"/>
      <c r="I62" s="51">
        <v>60</v>
      </c>
      <c r="J62" s="51"/>
      <c r="K62" s="51"/>
      <c r="L62" s="51"/>
      <c r="M62" s="51"/>
      <c r="N62" s="51">
        <v>80</v>
      </c>
      <c r="O62" s="51"/>
      <c r="P62" s="51"/>
      <c r="Q62" s="51"/>
      <c r="R62" s="51"/>
      <c r="S62" s="51"/>
      <c r="T62" s="51"/>
      <c r="U62" s="51"/>
      <c r="V62" s="51">
        <v>130</v>
      </c>
      <c r="W62" s="51"/>
      <c r="X62" s="51"/>
      <c r="Y62" s="51"/>
      <c r="Z62" s="51"/>
      <c r="AA62" s="51">
        <v>100</v>
      </c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1"/>
      <c r="AR62" s="35">
        <f>IF(AS62&lt;6,SUM(E62:AQ62),SUM(LARGE(E62:AQ62,{1;2;3;4;5;6})))</f>
        <v>370</v>
      </c>
      <c r="AS62" s="55">
        <f t="shared" si="0"/>
        <v>4</v>
      </c>
      <c r="BD62" s="12"/>
      <c r="BE62" s="22"/>
      <c r="BF62" s="12"/>
      <c r="BG62" s="22"/>
      <c r="BH62" s="22"/>
      <c r="BI62" s="22"/>
      <c r="BJ62" s="22"/>
      <c r="BK62" s="22"/>
      <c r="BL62" s="22"/>
    </row>
    <row r="63" spans="1:64" x14ac:dyDescent="0.2">
      <c r="A63" s="75">
        <v>62</v>
      </c>
      <c r="B63" s="26" t="s">
        <v>77</v>
      </c>
      <c r="C63" s="6" t="s">
        <v>78</v>
      </c>
      <c r="D63" s="26" t="s">
        <v>345</v>
      </c>
      <c r="E63" s="1">
        <v>100</v>
      </c>
      <c r="F63" s="1"/>
      <c r="G63" s="1"/>
      <c r="H63" s="1"/>
      <c r="I63" s="1"/>
      <c r="J63" s="1"/>
      <c r="K63" s="1"/>
      <c r="L63" s="1">
        <v>55</v>
      </c>
      <c r="M63" s="1"/>
      <c r="N63" s="1">
        <v>215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54"/>
      <c r="AR63" s="35">
        <f>IF(AS63&lt;6,SUM(E63:AQ63),SUM(LARGE(E63:AQ63,{1;2;3;4;5;6})))</f>
        <v>370</v>
      </c>
      <c r="AS63" s="55">
        <f t="shared" si="0"/>
        <v>3</v>
      </c>
      <c r="BD63" s="12"/>
      <c r="BE63" s="22"/>
      <c r="BF63" s="12"/>
      <c r="BG63" s="22"/>
      <c r="BH63" s="22"/>
      <c r="BI63" s="22"/>
      <c r="BJ63" s="22"/>
      <c r="BK63" s="22"/>
      <c r="BL63" s="22"/>
    </row>
    <row r="64" spans="1:64" x14ac:dyDescent="0.2">
      <c r="A64" s="75">
        <v>63</v>
      </c>
      <c r="B64" s="6" t="s">
        <v>77</v>
      </c>
      <c r="C64" s="6" t="s">
        <v>82</v>
      </c>
      <c r="D64" s="9" t="s">
        <v>253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>
        <v>350</v>
      </c>
      <c r="AP64" s="9"/>
      <c r="AQ64" s="1"/>
      <c r="AR64" s="35">
        <f>IF(AS64&lt;6,SUM(E64:AQ64),SUM(LARGE(E64:AQ64,{1;2;3;4;5;6})))</f>
        <v>350</v>
      </c>
      <c r="AS64" s="6">
        <f t="shared" si="0"/>
        <v>1</v>
      </c>
      <c r="BD64" s="12"/>
      <c r="BE64" s="22"/>
      <c r="BF64" s="12"/>
      <c r="BG64" s="22"/>
      <c r="BH64" s="22"/>
      <c r="BI64" s="22"/>
      <c r="BJ64" s="22"/>
      <c r="BK64" s="22"/>
      <c r="BL64" s="22"/>
    </row>
    <row r="65" spans="1:64" x14ac:dyDescent="0.2">
      <c r="A65" s="75">
        <v>64</v>
      </c>
      <c r="B65" s="26" t="s">
        <v>77</v>
      </c>
      <c r="C65" s="8" t="s">
        <v>81</v>
      </c>
      <c r="D65" s="26" t="s">
        <v>185</v>
      </c>
      <c r="E65" s="51"/>
      <c r="F65" s="51"/>
      <c r="G65" s="51"/>
      <c r="H65" s="51"/>
      <c r="I65" s="51">
        <v>100</v>
      </c>
      <c r="J65" s="51"/>
      <c r="K65" s="51"/>
      <c r="L65" s="51"/>
      <c r="M65" s="51"/>
      <c r="N65" s="51"/>
      <c r="O65" s="51"/>
      <c r="P65" s="51"/>
      <c r="Q65" s="51"/>
      <c r="R65" s="51">
        <v>20</v>
      </c>
      <c r="S65" s="51"/>
      <c r="T65" s="51"/>
      <c r="U65" s="51"/>
      <c r="V65" s="51">
        <v>80</v>
      </c>
      <c r="W65" s="51"/>
      <c r="X65" s="51"/>
      <c r="Y65" s="51"/>
      <c r="Z65" s="51"/>
      <c r="AA65" s="51">
        <v>130</v>
      </c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29"/>
      <c r="AR65" s="35">
        <f>IF(AS65&lt;6,SUM(E65:AQ65),SUM(LARGE(E65:AQ65,{1;2;3;4;5;6})))</f>
        <v>330</v>
      </c>
      <c r="AS65" s="6">
        <f t="shared" si="0"/>
        <v>4</v>
      </c>
      <c r="BD65" s="12"/>
      <c r="BE65" s="22"/>
      <c r="BF65" s="12"/>
      <c r="BG65" s="22"/>
      <c r="BH65" s="22"/>
      <c r="BI65" s="22"/>
      <c r="BJ65" s="22"/>
      <c r="BK65" s="22"/>
      <c r="BL65" s="22"/>
    </row>
    <row r="66" spans="1:64" x14ac:dyDescent="0.2">
      <c r="A66" s="66">
        <v>65</v>
      </c>
      <c r="B66" s="6" t="s">
        <v>77</v>
      </c>
      <c r="C66" s="6" t="s">
        <v>263</v>
      </c>
      <c r="D66" s="9" t="s">
        <v>207</v>
      </c>
      <c r="E66" s="9"/>
      <c r="F66" s="9"/>
      <c r="G66" s="9"/>
      <c r="H66" s="9"/>
      <c r="I66" s="9"/>
      <c r="J66" s="9"/>
      <c r="K66" s="9"/>
      <c r="L66" s="9"/>
      <c r="M66" s="9"/>
      <c r="N66" s="9">
        <v>55</v>
      </c>
      <c r="O66" s="9">
        <v>30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>
        <v>25</v>
      </c>
      <c r="AC66" s="9">
        <v>30</v>
      </c>
      <c r="AD66" s="9">
        <v>25</v>
      </c>
      <c r="AE66" s="9">
        <v>35</v>
      </c>
      <c r="AF66" s="9"/>
      <c r="AG66" s="9">
        <v>130</v>
      </c>
      <c r="AH66" s="9">
        <v>35</v>
      </c>
      <c r="AI66" s="9"/>
      <c r="AJ66" s="9"/>
      <c r="AK66" s="9"/>
      <c r="AL66" s="9"/>
      <c r="AM66" s="9"/>
      <c r="AN66" s="9"/>
      <c r="AO66" s="9"/>
      <c r="AP66" s="9"/>
      <c r="AQ66" s="1"/>
      <c r="AR66" s="35">
        <f>IF(AS66&lt;6,SUM(E66:AQ66),SUM(LARGE(E66:AQ66,{1;2;3;4;5;6})))</f>
        <v>315</v>
      </c>
      <c r="AS66" s="55">
        <f t="shared" ref="AS66:AS129" si="1">COUNT(E66:AQ66)</f>
        <v>8</v>
      </c>
      <c r="BD66" s="12"/>
      <c r="BE66" s="22"/>
      <c r="BF66" s="12"/>
      <c r="BG66" s="22"/>
      <c r="BH66" s="22"/>
      <c r="BI66" s="22"/>
      <c r="BJ66" s="22"/>
      <c r="BK66" s="22"/>
      <c r="BL66" s="22"/>
    </row>
    <row r="67" spans="1:64" x14ac:dyDescent="0.2">
      <c r="A67" s="66">
        <v>66</v>
      </c>
      <c r="B67" s="26" t="s">
        <v>77</v>
      </c>
      <c r="C67" s="6" t="s">
        <v>83</v>
      </c>
      <c r="D67" s="26" t="s">
        <v>257</v>
      </c>
      <c r="E67" s="51"/>
      <c r="F67" s="51"/>
      <c r="G67" s="51"/>
      <c r="H67" s="51"/>
      <c r="I67" s="51"/>
      <c r="J67" s="51"/>
      <c r="K67" s="51"/>
      <c r="L67" s="51"/>
      <c r="M67" s="51"/>
      <c r="N67" s="51">
        <v>55</v>
      </c>
      <c r="O67" s="51">
        <v>30</v>
      </c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>
        <v>25</v>
      </c>
      <c r="AC67" s="51">
        <v>30</v>
      </c>
      <c r="AD67" s="51">
        <v>25</v>
      </c>
      <c r="AE67" s="51">
        <v>35</v>
      </c>
      <c r="AF67" s="51"/>
      <c r="AG67" s="51">
        <v>130</v>
      </c>
      <c r="AH67" s="51">
        <v>35</v>
      </c>
      <c r="AI67" s="51"/>
      <c r="AJ67" s="51"/>
      <c r="AK67" s="51"/>
      <c r="AL67" s="51"/>
      <c r="AM67" s="51"/>
      <c r="AN67" s="51"/>
      <c r="AO67" s="51"/>
      <c r="AP67" s="51"/>
      <c r="AQ67" s="29"/>
      <c r="AR67" s="35">
        <f>IF(AS67&lt;6,SUM(E67:AQ67),SUM(LARGE(E67:AQ67,{1;2;3;4;5;6})))</f>
        <v>315</v>
      </c>
      <c r="AS67" s="6">
        <f t="shared" si="1"/>
        <v>8</v>
      </c>
      <c r="BD67" s="12"/>
      <c r="BE67" s="22"/>
      <c r="BF67" s="12"/>
      <c r="BG67" s="22"/>
      <c r="BH67" s="22"/>
      <c r="BI67" s="22"/>
      <c r="BJ67" s="22"/>
      <c r="BK67" s="22"/>
      <c r="BL67" s="22"/>
    </row>
    <row r="68" spans="1:64" x14ac:dyDescent="0.2">
      <c r="A68" s="66">
        <v>67</v>
      </c>
      <c r="B68" s="26" t="s">
        <v>77</v>
      </c>
      <c r="C68" s="6" t="s">
        <v>79</v>
      </c>
      <c r="D68" s="37" t="s">
        <v>246</v>
      </c>
      <c r="E68" s="51"/>
      <c r="F68" s="51"/>
      <c r="G68" s="51"/>
      <c r="H68" s="51">
        <v>100</v>
      </c>
      <c r="I68" s="51">
        <v>215</v>
      </c>
      <c r="J68" s="51"/>
      <c r="K68" s="51"/>
      <c r="L68" s="51"/>
      <c r="M68" s="51"/>
      <c r="N68" s="51"/>
      <c r="O68" s="51"/>
      <c r="P68" s="51"/>
      <c r="Q68" s="51"/>
      <c r="R68" s="52">
        <v>0</v>
      </c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4"/>
      <c r="AR68" s="35">
        <f>IF(AS68&lt;6,SUM(E68:AQ68),SUM(LARGE(E68:AQ68,{1;2;3;4;5;6})))</f>
        <v>315</v>
      </c>
      <c r="AS68" s="55">
        <f t="shared" si="1"/>
        <v>3</v>
      </c>
      <c r="BD68" s="12"/>
      <c r="BE68" s="22"/>
      <c r="BF68" s="12"/>
      <c r="BG68" s="22"/>
      <c r="BH68" s="22"/>
      <c r="BI68" s="22"/>
      <c r="BJ68" s="22"/>
      <c r="BK68" s="22"/>
      <c r="BL68" s="22"/>
    </row>
    <row r="69" spans="1:64" x14ac:dyDescent="0.2">
      <c r="A69" s="66">
        <v>68</v>
      </c>
      <c r="B69" s="26" t="s">
        <v>77</v>
      </c>
      <c r="C69" s="6" t="s">
        <v>79</v>
      </c>
      <c r="D69" s="26" t="s">
        <v>153</v>
      </c>
      <c r="E69" s="9"/>
      <c r="F69" s="9"/>
      <c r="G69" s="9">
        <v>100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>
        <v>215</v>
      </c>
      <c r="AH69" s="9"/>
      <c r="AI69" s="9"/>
      <c r="AJ69" s="9"/>
      <c r="AK69" s="9"/>
      <c r="AL69" s="9"/>
      <c r="AM69" s="9"/>
      <c r="AN69" s="9"/>
      <c r="AO69" s="9"/>
      <c r="AP69" s="9"/>
      <c r="AQ69" s="54"/>
      <c r="AR69" s="35">
        <f>IF(AS69&lt;6,SUM(E69:AQ69),SUM(LARGE(E69:AQ69,{1;2;3;4;5;6})))</f>
        <v>315</v>
      </c>
      <c r="AS69" s="6">
        <f t="shared" si="1"/>
        <v>2</v>
      </c>
      <c r="BD69" s="12"/>
      <c r="BE69" s="22"/>
      <c r="BF69" s="12"/>
      <c r="BG69" s="22"/>
      <c r="BH69" s="22"/>
      <c r="BI69" s="22"/>
      <c r="BJ69" s="22"/>
      <c r="BK69" s="22"/>
      <c r="BL69" s="22"/>
    </row>
    <row r="70" spans="1:64" x14ac:dyDescent="0.2">
      <c r="A70" s="66">
        <v>69</v>
      </c>
      <c r="B70" s="26" t="s">
        <v>77</v>
      </c>
      <c r="C70" s="6" t="s">
        <v>86</v>
      </c>
      <c r="D70" s="37" t="s">
        <v>277</v>
      </c>
      <c r="E70" s="51"/>
      <c r="F70" s="51"/>
      <c r="G70" s="51"/>
      <c r="H70" s="51"/>
      <c r="I70" s="51"/>
      <c r="J70" s="51"/>
      <c r="K70" s="51"/>
      <c r="L70" s="51"/>
      <c r="M70" s="51"/>
      <c r="N70" s="51">
        <v>250</v>
      </c>
      <c r="O70" s="51">
        <v>55</v>
      </c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4"/>
      <c r="AR70" s="35">
        <f>IF(AS70&lt;6,SUM(E70:AQ70),SUM(LARGE(E70:AQ70,{1;2;3;4;5;6})))</f>
        <v>305</v>
      </c>
      <c r="AS70" s="6">
        <f t="shared" si="1"/>
        <v>2</v>
      </c>
      <c r="BD70" s="12"/>
      <c r="BE70" s="22"/>
      <c r="BF70" s="12"/>
      <c r="BG70" s="22"/>
      <c r="BH70" s="22"/>
      <c r="BI70" s="22"/>
      <c r="BJ70" s="22"/>
      <c r="BK70" s="22"/>
      <c r="BL70" s="22"/>
    </row>
    <row r="71" spans="1:64" x14ac:dyDescent="0.2">
      <c r="A71" s="66">
        <v>70</v>
      </c>
      <c r="B71" s="26" t="s">
        <v>77</v>
      </c>
      <c r="C71" s="8" t="s">
        <v>85</v>
      </c>
      <c r="D71" s="26" t="s">
        <v>276</v>
      </c>
      <c r="E71" s="1"/>
      <c r="F71" s="1"/>
      <c r="G71" s="19">
        <v>0</v>
      </c>
      <c r="H71" s="19"/>
      <c r="I71" s="1">
        <v>51.7</v>
      </c>
      <c r="J71" s="1"/>
      <c r="K71" s="1"/>
      <c r="L71" s="1"/>
      <c r="M71" s="1"/>
      <c r="N71" s="1">
        <v>55</v>
      </c>
      <c r="O71" s="1"/>
      <c r="P71" s="1"/>
      <c r="Q71" s="1"/>
      <c r="R71" s="1"/>
      <c r="S71" s="1"/>
      <c r="T71" s="1"/>
      <c r="U71" s="1"/>
      <c r="V71" s="1">
        <v>70</v>
      </c>
      <c r="W71" s="1"/>
      <c r="X71" s="1"/>
      <c r="Y71" s="1"/>
      <c r="Z71" s="1"/>
      <c r="AA71" s="1">
        <v>51.7</v>
      </c>
      <c r="AB71" s="1"/>
      <c r="AC71" s="1"/>
      <c r="AD71" s="1"/>
      <c r="AE71" s="1"/>
      <c r="AF71" s="1"/>
      <c r="AG71" s="1">
        <v>70</v>
      </c>
      <c r="AH71" s="1"/>
      <c r="AI71" s="1"/>
      <c r="AJ71" s="1"/>
      <c r="AK71" s="1"/>
      <c r="AL71" s="1"/>
      <c r="AM71" s="1"/>
      <c r="AN71" s="1"/>
      <c r="AO71" s="1"/>
      <c r="AP71" s="1"/>
      <c r="AQ71" s="54"/>
      <c r="AR71" s="35">
        <f>IF(AS71&lt;6,SUM(E71:AQ71),SUM(LARGE(E71:AQ71,{1;2;3;4;5;6})))</f>
        <v>298.39999999999998</v>
      </c>
      <c r="AS71" s="55">
        <f t="shared" si="1"/>
        <v>6</v>
      </c>
      <c r="BD71" s="12"/>
      <c r="BE71" s="22"/>
      <c r="BF71" s="12"/>
      <c r="BG71" s="22"/>
      <c r="BH71" s="22"/>
      <c r="BI71" s="22"/>
      <c r="BJ71" s="22"/>
      <c r="BK71" s="22"/>
      <c r="BL71" s="22"/>
    </row>
    <row r="72" spans="1:64" x14ac:dyDescent="0.2">
      <c r="A72" s="66">
        <v>71</v>
      </c>
      <c r="B72" s="6" t="s">
        <v>77</v>
      </c>
      <c r="C72" s="6" t="s">
        <v>85</v>
      </c>
      <c r="D72" s="9" t="s">
        <v>122</v>
      </c>
      <c r="E72" s="9"/>
      <c r="F72" s="9"/>
      <c r="G72" s="9"/>
      <c r="H72" s="9"/>
      <c r="I72" s="9">
        <v>51.7</v>
      </c>
      <c r="J72" s="9"/>
      <c r="K72" s="9"/>
      <c r="L72" s="9"/>
      <c r="M72" s="9"/>
      <c r="N72" s="9">
        <v>55</v>
      </c>
      <c r="O72" s="9"/>
      <c r="P72" s="9"/>
      <c r="Q72" s="9"/>
      <c r="R72" s="9"/>
      <c r="S72" s="9"/>
      <c r="T72" s="9"/>
      <c r="U72" s="9"/>
      <c r="V72" s="9">
        <v>70</v>
      </c>
      <c r="W72" s="9"/>
      <c r="X72" s="9"/>
      <c r="Y72" s="9"/>
      <c r="Z72" s="9"/>
      <c r="AA72" s="9">
        <v>51.7</v>
      </c>
      <c r="AB72" s="9"/>
      <c r="AC72" s="9"/>
      <c r="AD72" s="9"/>
      <c r="AE72" s="9"/>
      <c r="AF72" s="9"/>
      <c r="AG72" s="9">
        <v>70</v>
      </c>
      <c r="AH72" s="9"/>
      <c r="AI72" s="9"/>
      <c r="AJ72" s="9"/>
      <c r="AK72" s="9"/>
      <c r="AL72" s="9"/>
      <c r="AM72" s="9"/>
      <c r="AN72" s="9"/>
      <c r="AO72" s="9"/>
      <c r="AP72" s="9"/>
      <c r="AQ72" s="1"/>
      <c r="AR72" s="35">
        <f>IF(AS72&lt;6,SUM(E72:AQ72),SUM(LARGE(E72:AQ72,{1;2;3;4;5;6})))</f>
        <v>298.39999999999998</v>
      </c>
      <c r="AS72" s="55">
        <f t="shared" si="1"/>
        <v>5</v>
      </c>
      <c r="BD72" s="12"/>
      <c r="BE72" s="22"/>
      <c r="BF72" s="12"/>
      <c r="BG72" s="22"/>
      <c r="BH72" s="22"/>
      <c r="BI72" s="22"/>
      <c r="BJ72" s="22"/>
      <c r="BK72" s="22"/>
      <c r="BL72" s="22"/>
    </row>
    <row r="73" spans="1:64" x14ac:dyDescent="0.2">
      <c r="A73" s="66">
        <v>72</v>
      </c>
      <c r="B73" s="26" t="s">
        <v>77</v>
      </c>
      <c r="C73" s="6" t="s">
        <v>78</v>
      </c>
      <c r="D73" s="26" t="s">
        <v>179</v>
      </c>
      <c r="E73" s="18">
        <v>0</v>
      </c>
      <c r="F73" s="18"/>
      <c r="G73" s="18"/>
      <c r="H73" s="18"/>
      <c r="I73" s="18"/>
      <c r="J73" s="18"/>
      <c r="K73" s="18"/>
      <c r="L73" s="9">
        <v>80</v>
      </c>
      <c r="M73" s="9"/>
      <c r="N73" s="18">
        <v>130</v>
      </c>
      <c r="O73" s="9">
        <v>80</v>
      </c>
      <c r="P73" s="9"/>
      <c r="Q73" s="9"/>
      <c r="R73" s="9"/>
      <c r="S73" s="9"/>
      <c r="T73" s="9"/>
      <c r="U73" s="9"/>
      <c r="V73" s="9"/>
      <c r="W73" s="9"/>
      <c r="X73" s="18">
        <v>0</v>
      </c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54"/>
      <c r="AR73" s="35">
        <f>IF(AS73&lt;6,SUM(E73:AQ73),SUM(LARGE(E73:AQ73,{1;2;3;4;5;6})))</f>
        <v>290</v>
      </c>
      <c r="AS73" s="55">
        <f t="shared" si="1"/>
        <v>5</v>
      </c>
      <c r="BD73" s="12"/>
      <c r="BE73" s="22"/>
      <c r="BF73" s="12"/>
      <c r="BG73" s="22"/>
      <c r="BH73" s="22"/>
      <c r="BI73" s="22"/>
      <c r="BJ73" s="22"/>
      <c r="BK73" s="22"/>
      <c r="BL73" s="22"/>
    </row>
    <row r="74" spans="1:64" x14ac:dyDescent="0.2">
      <c r="A74" s="66">
        <v>73</v>
      </c>
      <c r="B74" s="26" t="s">
        <v>77</v>
      </c>
      <c r="C74" s="6" t="s">
        <v>78</v>
      </c>
      <c r="D74" s="37" t="s">
        <v>223</v>
      </c>
      <c r="E74" s="51"/>
      <c r="F74" s="51"/>
      <c r="G74" s="51"/>
      <c r="H74" s="51"/>
      <c r="I74" s="51"/>
      <c r="J74" s="51"/>
      <c r="K74" s="51"/>
      <c r="L74" s="51">
        <v>70</v>
      </c>
      <c r="M74" s="51"/>
      <c r="N74" s="51">
        <v>170</v>
      </c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>
        <v>20</v>
      </c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4"/>
      <c r="AR74" s="35">
        <f>IF(AS74&lt;6,SUM(E74:AQ74),SUM(LARGE(E74:AQ74,{1;2;3;4;5;6})))</f>
        <v>260</v>
      </c>
      <c r="AS74" s="55">
        <f t="shared" si="1"/>
        <v>3</v>
      </c>
      <c r="BD74" s="12"/>
      <c r="BE74" s="22"/>
      <c r="BF74" s="12"/>
      <c r="BG74" s="22"/>
      <c r="BH74" s="22"/>
      <c r="BI74" s="22"/>
      <c r="BJ74" s="22"/>
      <c r="BK74" s="22"/>
      <c r="BL74" s="22"/>
    </row>
    <row r="75" spans="1:64" x14ac:dyDescent="0.2">
      <c r="A75" s="66">
        <v>74</v>
      </c>
      <c r="B75" s="6" t="s">
        <v>77</v>
      </c>
      <c r="C75" s="6" t="s">
        <v>79</v>
      </c>
      <c r="D75" s="9" t="s">
        <v>389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9">
        <v>250</v>
      </c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1"/>
      <c r="AR75" s="35">
        <f>IF(AS75&lt;6,SUM(E75:AQ75),SUM(LARGE(E75:AQ75,{1;2;3;4;5;6})))</f>
        <v>250</v>
      </c>
      <c r="AS75" s="6">
        <f t="shared" si="1"/>
        <v>1</v>
      </c>
      <c r="BD75" s="12"/>
      <c r="BE75" s="22"/>
      <c r="BF75" s="12"/>
      <c r="BG75" s="22"/>
      <c r="BH75" s="22"/>
      <c r="BI75" s="22"/>
      <c r="BJ75" s="22"/>
      <c r="BK75" s="22"/>
      <c r="BL75" s="22"/>
    </row>
    <row r="76" spans="1:64" x14ac:dyDescent="0.2">
      <c r="A76" s="66">
        <v>75</v>
      </c>
      <c r="B76" s="26" t="s">
        <v>77</v>
      </c>
      <c r="C76" s="8" t="s">
        <v>263</v>
      </c>
      <c r="D76" s="26" t="s">
        <v>1055</v>
      </c>
      <c r="E76" s="51">
        <v>14</v>
      </c>
      <c r="F76" s="51"/>
      <c r="G76" s="51"/>
      <c r="H76" s="51"/>
      <c r="I76" s="51">
        <v>35</v>
      </c>
      <c r="J76" s="51"/>
      <c r="K76" s="51"/>
      <c r="L76" s="51">
        <v>17</v>
      </c>
      <c r="M76" s="51"/>
      <c r="N76" s="51">
        <v>25</v>
      </c>
      <c r="O76" s="51"/>
      <c r="P76" s="51"/>
      <c r="Q76" s="51">
        <v>10</v>
      </c>
      <c r="R76" s="51"/>
      <c r="S76" s="51"/>
      <c r="T76" s="51">
        <v>14</v>
      </c>
      <c r="U76" s="51">
        <v>17</v>
      </c>
      <c r="V76" s="51">
        <v>30</v>
      </c>
      <c r="W76" s="51"/>
      <c r="X76" s="51"/>
      <c r="Y76" s="51"/>
      <c r="Z76" s="51"/>
      <c r="AA76" s="51">
        <v>30</v>
      </c>
      <c r="AB76" s="51">
        <v>20</v>
      </c>
      <c r="AC76" s="51"/>
      <c r="AD76" s="51">
        <v>20</v>
      </c>
      <c r="AE76" s="51">
        <v>25</v>
      </c>
      <c r="AF76" s="51"/>
      <c r="AG76" s="51">
        <v>80</v>
      </c>
      <c r="AH76" s="51"/>
      <c r="AI76" s="51"/>
      <c r="AJ76" s="51"/>
      <c r="AK76" s="51"/>
      <c r="AL76" s="51">
        <v>25</v>
      </c>
      <c r="AM76" s="51"/>
      <c r="AN76" s="51"/>
      <c r="AO76" s="51"/>
      <c r="AP76" s="51"/>
      <c r="AQ76" s="9"/>
      <c r="AR76" s="35">
        <f>IF(AS76&lt;6,SUM(E76:AQ76),SUM(LARGE(E76:AQ76,{1;2;3;4;5;6})))</f>
        <v>225</v>
      </c>
      <c r="AS76" s="6">
        <f t="shared" si="1"/>
        <v>14</v>
      </c>
      <c r="BD76" s="12"/>
      <c r="BE76" s="22"/>
      <c r="BF76" s="12"/>
      <c r="BG76" s="22"/>
      <c r="BH76" s="22"/>
      <c r="BI76" s="22"/>
      <c r="BJ76" s="22"/>
      <c r="BK76" s="22"/>
      <c r="BL76" s="22"/>
    </row>
    <row r="77" spans="1:64" x14ac:dyDescent="0.2">
      <c r="A77" s="66">
        <v>76</v>
      </c>
      <c r="B77" s="6" t="s">
        <v>77</v>
      </c>
      <c r="C77" s="6" t="s">
        <v>81</v>
      </c>
      <c r="D77" s="9" t="s">
        <v>364</v>
      </c>
      <c r="E77" s="51"/>
      <c r="F77" s="51"/>
      <c r="G77" s="51"/>
      <c r="H77" s="51"/>
      <c r="I77" s="51">
        <v>100</v>
      </c>
      <c r="J77" s="51"/>
      <c r="K77" s="51"/>
      <c r="L77" s="51"/>
      <c r="M77" s="51"/>
      <c r="N77" s="51"/>
      <c r="O77" s="51"/>
      <c r="P77" s="51"/>
      <c r="Q77" s="51"/>
      <c r="R77" s="51">
        <v>20</v>
      </c>
      <c r="S77" s="51"/>
      <c r="T77" s="51"/>
      <c r="U77" s="51"/>
      <c r="V77" s="51">
        <v>80</v>
      </c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1"/>
      <c r="AR77" s="35">
        <f>IF(AS77&lt;6,SUM(E77:AQ77),SUM(LARGE(E77:AQ77,{1;2;3;4;5;6})))</f>
        <v>200</v>
      </c>
      <c r="AS77" s="6">
        <f t="shared" si="1"/>
        <v>3</v>
      </c>
      <c r="BD77" s="12"/>
      <c r="BE77" s="22"/>
      <c r="BF77" s="12"/>
      <c r="BG77" s="22"/>
      <c r="BH77" s="22"/>
      <c r="BI77" s="22"/>
      <c r="BJ77" s="22"/>
      <c r="BK77" s="22"/>
      <c r="BL77" s="22"/>
    </row>
    <row r="78" spans="1:64" x14ac:dyDescent="0.2">
      <c r="A78" s="66">
        <v>77</v>
      </c>
      <c r="B78" s="26" t="s">
        <v>77</v>
      </c>
      <c r="C78" s="6" t="s">
        <v>137</v>
      </c>
      <c r="D78" s="26" t="s">
        <v>272</v>
      </c>
      <c r="E78" s="1">
        <v>14</v>
      </c>
      <c r="F78" s="1"/>
      <c r="G78" s="1"/>
      <c r="H78" s="1"/>
      <c r="I78" s="1">
        <v>35</v>
      </c>
      <c r="J78" s="1"/>
      <c r="K78" s="1"/>
      <c r="L78" s="1">
        <v>17</v>
      </c>
      <c r="M78" s="1"/>
      <c r="N78" s="1">
        <v>25</v>
      </c>
      <c r="O78" s="1">
        <v>20</v>
      </c>
      <c r="P78" s="1"/>
      <c r="Q78" s="1">
        <v>14</v>
      </c>
      <c r="R78" s="1"/>
      <c r="S78" s="1"/>
      <c r="T78" s="1">
        <v>17</v>
      </c>
      <c r="U78" s="1">
        <v>30</v>
      </c>
      <c r="V78" s="1">
        <v>30</v>
      </c>
      <c r="W78" s="1"/>
      <c r="X78" s="1"/>
      <c r="Y78" s="1"/>
      <c r="Z78" s="19">
        <v>0</v>
      </c>
      <c r="AA78" s="19"/>
      <c r="AB78" s="1">
        <v>15</v>
      </c>
      <c r="AC78" s="19"/>
      <c r="AD78" s="19"/>
      <c r="AE78" s="1">
        <v>30</v>
      </c>
      <c r="AF78" s="1"/>
      <c r="AG78" s="1">
        <v>35</v>
      </c>
      <c r="AH78" s="1">
        <v>30</v>
      </c>
      <c r="AI78" s="1"/>
      <c r="AJ78" s="1"/>
      <c r="AK78" s="1">
        <v>25</v>
      </c>
      <c r="AL78" s="1"/>
      <c r="AM78" s="1"/>
      <c r="AN78" s="1"/>
      <c r="AO78" s="1"/>
      <c r="AP78" s="1"/>
      <c r="AQ78" s="54"/>
      <c r="AR78" s="35">
        <f>IF(AS78&lt;6,SUM(E78:AQ78),SUM(LARGE(E78:AQ78,{1;2;3;4;5;6})))</f>
        <v>190</v>
      </c>
      <c r="AS78" s="55">
        <f t="shared" si="1"/>
        <v>15</v>
      </c>
      <c r="BD78" s="12"/>
      <c r="BE78" s="22"/>
      <c r="BF78" s="12"/>
      <c r="BG78" s="22"/>
      <c r="BH78" s="22"/>
      <c r="BI78" s="22"/>
      <c r="BJ78" s="22"/>
      <c r="BK78" s="22"/>
      <c r="BL78" s="22"/>
    </row>
    <row r="79" spans="1:64" x14ac:dyDescent="0.2">
      <c r="A79" s="75">
        <v>78</v>
      </c>
      <c r="B79" s="26" t="s">
        <v>77</v>
      </c>
      <c r="C79" s="6" t="s">
        <v>79</v>
      </c>
      <c r="D79" s="26" t="s">
        <v>592</v>
      </c>
      <c r="E79" s="52"/>
      <c r="F79" s="52"/>
      <c r="G79" s="52"/>
      <c r="H79" s="52"/>
      <c r="I79" s="51">
        <v>60</v>
      </c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>
        <v>100</v>
      </c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>
        <v>30</v>
      </c>
      <c r="AK79" s="51"/>
      <c r="AL79" s="51"/>
      <c r="AM79" s="51"/>
      <c r="AN79" s="51"/>
      <c r="AO79" s="51"/>
      <c r="AP79" s="51"/>
      <c r="AQ79" s="54"/>
      <c r="AR79" s="35">
        <f>IF(AS79&lt;6,SUM(E79:AQ79),SUM(LARGE(E79:AQ79,{1;2;3;4;5;6})))</f>
        <v>190</v>
      </c>
      <c r="AS79" s="55">
        <f t="shared" si="1"/>
        <v>3</v>
      </c>
      <c r="BD79" s="12"/>
      <c r="BE79" s="22"/>
      <c r="BF79" s="12"/>
      <c r="BG79" s="22"/>
      <c r="BH79" s="22"/>
      <c r="BI79" s="22"/>
      <c r="BJ79" s="22"/>
      <c r="BK79" s="22"/>
      <c r="BL79" s="22"/>
    </row>
    <row r="80" spans="1:64" x14ac:dyDescent="0.2">
      <c r="A80" s="66">
        <v>79</v>
      </c>
      <c r="B80" s="6" t="s">
        <v>77</v>
      </c>
      <c r="C80" s="6" t="s">
        <v>137</v>
      </c>
      <c r="D80" s="9" t="s">
        <v>234</v>
      </c>
      <c r="E80" s="9">
        <v>10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>
        <v>10</v>
      </c>
      <c r="R80" s="9"/>
      <c r="S80" s="9"/>
      <c r="T80" s="9">
        <v>14</v>
      </c>
      <c r="U80" s="9">
        <v>20</v>
      </c>
      <c r="V80" s="9"/>
      <c r="W80" s="9"/>
      <c r="X80" s="9">
        <v>30</v>
      </c>
      <c r="Y80" s="9"/>
      <c r="Z80" s="9"/>
      <c r="AA80" s="9">
        <v>51.7</v>
      </c>
      <c r="AB80" s="9"/>
      <c r="AC80" s="9">
        <v>25</v>
      </c>
      <c r="AD80" s="18">
        <v>0</v>
      </c>
      <c r="AE80" s="9">
        <v>25</v>
      </c>
      <c r="AF80" s="9"/>
      <c r="AG80" s="18"/>
      <c r="AH80" s="18"/>
      <c r="AI80" s="18"/>
      <c r="AJ80" s="18"/>
      <c r="AK80" s="9">
        <v>25</v>
      </c>
      <c r="AL80" s="9">
        <v>25</v>
      </c>
      <c r="AM80" s="9"/>
      <c r="AN80" s="9"/>
      <c r="AO80" s="9"/>
      <c r="AP80" s="9"/>
      <c r="AQ80" s="1"/>
      <c r="AR80" s="35">
        <f>IF(AS80&lt;6,SUM(E80:AQ80),SUM(LARGE(E80:AQ80,{1;2;3;4;5;6})))</f>
        <v>181.7</v>
      </c>
      <c r="AS80" s="6">
        <f t="shared" si="1"/>
        <v>11</v>
      </c>
      <c r="BD80" s="12"/>
      <c r="BE80" s="22"/>
      <c r="BF80" s="12"/>
      <c r="BG80" s="22"/>
      <c r="BH80" s="22"/>
      <c r="BI80" s="22"/>
      <c r="BJ80" s="22"/>
      <c r="BK80" s="22"/>
      <c r="BL80" s="22"/>
    </row>
    <row r="81" spans="1:64" x14ac:dyDescent="0.2">
      <c r="A81" s="66">
        <v>80</v>
      </c>
      <c r="B81" s="26" t="s">
        <v>77</v>
      </c>
      <c r="C81" s="8" t="s">
        <v>81</v>
      </c>
      <c r="D81" s="26" t="s">
        <v>299</v>
      </c>
      <c r="E81" s="19"/>
      <c r="F81" s="19"/>
      <c r="G81" s="19"/>
      <c r="H81" s="1">
        <v>10</v>
      </c>
      <c r="I81" s="1"/>
      <c r="J81" s="1"/>
      <c r="K81" s="1"/>
      <c r="L81" s="1"/>
      <c r="M81" s="1"/>
      <c r="N81" s="1"/>
      <c r="O81" s="1"/>
      <c r="P81" s="1"/>
      <c r="Q81" s="1"/>
      <c r="R81" s="1">
        <v>12</v>
      </c>
      <c r="S81" s="1"/>
      <c r="T81" s="1"/>
      <c r="U81" s="1"/>
      <c r="V81" s="1">
        <v>21.7</v>
      </c>
      <c r="W81" s="1"/>
      <c r="X81" s="1"/>
      <c r="Y81" s="1"/>
      <c r="Z81" s="1"/>
      <c r="AA81" s="1">
        <v>130</v>
      </c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54"/>
      <c r="AR81" s="35">
        <f>IF(AS81&lt;6,SUM(E81:AQ81),SUM(LARGE(E81:AQ81,{1;2;3;4;5;6})))</f>
        <v>173.7</v>
      </c>
      <c r="AS81" s="6">
        <f t="shared" si="1"/>
        <v>4</v>
      </c>
      <c r="BD81" s="12"/>
      <c r="BE81" s="22"/>
      <c r="BF81" s="12"/>
      <c r="BG81" s="22"/>
      <c r="BH81" s="22"/>
      <c r="BI81" s="22"/>
      <c r="BJ81" s="22"/>
      <c r="BK81" s="22"/>
      <c r="BL81" s="22"/>
    </row>
    <row r="82" spans="1:64" x14ac:dyDescent="0.2">
      <c r="A82" s="60">
        <v>81</v>
      </c>
      <c r="B82" s="6" t="s">
        <v>80</v>
      </c>
      <c r="C82" s="6" t="s">
        <v>464</v>
      </c>
      <c r="D82" s="9" t="s">
        <v>868</v>
      </c>
      <c r="E82" s="51"/>
      <c r="F82" s="51"/>
      <c r="G82" s="51"/>
      <c r="H82" s="51"/>
      <c r="I82" s="51"/>
      <c r="J82" s="51"/>
      <c r="K82" s="51"/>
      <c r="L82" s="51"/>
      <c r="M82" s="51"/>
      <c r="N82" s="51">
        <v>170</v>
      </c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1"/>
      <c r="AR82" s="35">
        <f>IF(AS82&lt;6,SUM(E82:AQ82),SUM(LARGE(E82:AQ82,{1;2;3;4;5;6})))</f>
        <v>170</v>
      </c>
      <c r="AS82" s="55">
        <f t="shared" si="1"/>
        <v>1</v>
      </c>
      <c r="BD82" s="12"/>
      <c r="BE82" s="22"/>
      <c r="BF82" s="12"/>
      <c r="BG82" s="22"/>
      <c r="BH82" s="22"/>
      <c r="BI82" s="22"/>
      <c r="BJ82" s="22"/>
      <c r="BK82" s="22"/>
      <c r="BL82" s="22"/>
    </row>
    <row r="83" spans="1:64" x14ac:dyDescent="0.2">
      <c r="A83" s="60">
        <v>82</v>
      </c>
      <c r="B83" s="26" t="s">
        <v>77</v>
      </c>
      <c r="C83" s="6" t="s">
        <v>83</v>
      </c>
      <c r="D83" s="26" t="s">
        <v>443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>
        <v>55</v>
      </c>
      <c r="AA83" s="1">
        <v>80</v>
      </c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>
        <v>30</v>
      </c>
      <c r="AM83" s="1"/>
      <c r="AN83" s="1"/>
      <c r="AO83" s="1"/>
      <c r="AP83" s="1"/>
      <c r="AQ83" s="51"/>
      <c r="AR83" s="35">
        <f>IF(AS83&lt;6,SUM(E83:AQ83),SUM(LARGE(E83:AQ83,{1;2;3;4;5;6})))</f>
        <v>165</v>
      </c>
      <c r="AS83" s="55">
        <f t="shared" si="1"/>
        <v>3</v>
      </c>
      <c r="BD83" s="12"/>
      <c r="BE83" s="22"/>
      <c r="BF83" s="12"/>
      <c r="BG83" s="22"/>
      <c r="BH83" s="22"/>
      <c r="BI83" s="22"/>
      <c r="BJ83" s="22"/>
      <c r="BK83" s="22"/>
      <c r="BL83" s="22"/>
    </row>
    <row r="84" spans="1:64" s="24" customFormat="1" x14ac:dyDescent="0.2">
      <c r="A84" s="60">
        <v>83</v>
      </c>
      <c r="B84" s="6" t="s">
        <v>77</v>
      </c>
      <c r="C84" s="6" t="s">
        <v>83</v>
      </c>
      <c r="D84" s="9" t="s">
        <v>859</v>
      </c>
      <c r="E84" s="9"/>
      <c r="F84" s="9"/>
      <c r="G84" s="9"/>
      <c r="H84" s="9"/>
      <c r="I84" s="9"/>
      <c r="J84" s="9"/>
      <c r="K84" s="9"/>
      <c r="L84" s="9">
        <v>10</v>
      </c>
      <c r="M84" s="9"/>
      <c r="N84" s="9"/>
      <c r="O84" s="9"/>
      <c r="P84" s="9"/>
      <c r="Q84" s="9"/>
      <c r="R84" s="9"/>
      <c r="S84" s="9"/>
      <c r="T84" s="9"/>
      <c r="U84" s="9">
        <v>25</v>
      </c>
      <c r="V84" s="9">
        <v>21.7</v>
      </c>
      <c r="W84" s="9"/>
      <c r="X84" s="9">
        <v>20</v>
      </c>
      <c r="Y84" s="9"/>
      <c r="Z84" s="9"/>
      <c r="AA84" s="9">
        <v>60</v>
      </c>
      <c r="AB84" s="9"/>
      <c r="AC84" s="9"/>
      <c r="AD84" s="9"/>
      <c r="AE84" s="9"/>
      <c r="AF84" s="9"/>
      <c r="AG84" s="9"/>
      <c r="AH84" s="9">
        <v>10</v>
      </c>
      <c r="AI84" s="9"/>
      <c r="AJ84" s="9"/>
      <c r="AK84" s="9"/>
      <c r="AL84" s="9">
        <v>20</v>
      </c>
      <c r="AM84" s="9"/>
      <c r="AN84" s="9"/>
      <c r="AO84" s="9"/>
      <c r="AP84" s="9"/>
      <c r="AQ84" s="1"/>
      <c r="AR84" s="35">
        <f>IF(AS84&lt;6,SUM(E84:AQ84),SUM(LARGE(E84:AQ84,{1;2;3;4;5;6})))</f>
        <v>156.69999999999999</v>
      </c>
      <c r="AS84" s="6">
        <f t="shared" si="1"/>
        <v>7</v>
      </c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22"/>
      <c r="BF84" s="12"/>
      <c r="BG84" s="22"/>
      <c r="BH84" s="22"/>
      <c r="BI84" s="22"/>
      <c r="BJ84" s="22"/>
      <c r="BK84" s="22"/>
      <c r="BL84" s="22"/>
    </row>
    <row r="85" spans="1:64" x14ac:dyDescent="0.2">
      <c r="A85" s="60">
        <v>84</v>
      </c>
      <c r="B85" s="26" t="s">
        <v>77</v>
      </c>
      <c r="C85" s="8" t="s">
        <v>137</v>
      </c>
      <c r="D85" s="9" t="s">
        <v>388</v>
      </c>
      <c r="E85" s="51">
        <v>20</v>
      </c>
      <c r="F85" s="51"/>
      <c r="G85" s="51">
        <v>17</v>
      </c>
      <c r="H85" s="51"/>
      <c r="I85" s="51"/>
      <c r="J85" s="51"/>
      <c r="K85" s="51"/>
      <c r="L85" s="51">
        <v>20</v>
      </c>
      <c r="M85" s="51"/>
      <c r="N85" s="51">
        <v>30</v>
      </c>
      <c r="O85" s="51">
        <v>25</v>
      </c>
      <c r="P85" s="51"/>
      <c r="Q85" s="51">
        <v>17</v>
      </c>
      <c r="R85" s="51"/>
      <c r="S85" s="51"/>
      <c r="T85" s="51">
        <v>20</v>
      </c>
      <c r="U85" s="51"/>
      <c r="V85" s="51"/>
      <c r="W85" s="51"/>
      <c r="X85" s="51"/>
      <c r="Y85" s="51"/>
      <c r="Z85" s="51">
        <v>25</v>
      </c>
      <c r="AA85" s="52">
        <v>0</v>
      </c>
      <c r="AB85" s="52">
        <v>0</v>
      </c>
      <c r="AC85" s="52">
        <v>0</v>
      </c>
      <c r="AD85" s="51">
        <v>20</v>
      </c>
      <c r="AE85" s="51"/>
      <c r="AF85" s="51"/>
      <c r="AG85" s="51">
        <v>30</v>
      </c>
      <c r="AH85" s="51">
        <v>25</v>
      </c>
      <c r="AI85" s="51"/>
      <c r="AJ85" s="51"/>
      <c r="AK85" s="51"/>
      <c r="AL85" s="51"/>
      <c r="AM85" s="51"/>
      <c r="AN85" s="51"/>
      <c r="AO85" s="51"/>
      <c r="AP85" s="51"/>
      <c r="AQ85" s="1"/>
      <c r="AR85" s="35">
        <f>IF(AS85&lt;6,SUM(E85:AQ85),SUM(LARGE(E85:AQ85,{1;2;3;4;5;6})))</f>
        <v>155</v>
      </c>
      <c r="AS85" s="55">
        <f t="shared" si="1"/>
        <v>14</v>
      </c>
      <c r="BD85" s="12"/>
      <c r="BE85" s="22"/>
      <c r="BF85" s="12"/>
      <c r="BG85" s="22"/>
      <c r="BH85" s="22"/>
      <c r="BI85" s="22"/>
      <c r="BJ85" s="22"/>
      <c r="BK85" s="22"/>
      <c r="BL85" s="22"/>
    </row>
    <row r="86" spans="1:64" x14ac:dyDescent="0.2">
      <c r="A86" s="60">
        <v>85</v>
      </c>
      <c r="B86" s="6" t="s">
        <v>77</v>
      </c>
      <c r="C86" s="8" t="s">
        <v>263</v>
      </c>
      <c r="D86" s="9" t="s">
        <v>963</v>
      </c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1">
        <v>30</v>
      </c>
      <c r="AB86" s="51">
        <v>25</v>
      </c>
      <c r="AC86" s="51"/>
      <c r="AD86" s="51">
        <v>20</v>
      </c>
      <c r="AE86" s="51"/>
      <c r="AF86" s="51"/>
      <c r="AG86" s="51">
        <v>80</v>
      </c>
      <c r="AH86" s="51"/>
      <c r="AI86" s="51"/>
      <c r="AJ86" s="51"/>
      <c r="AK86" s="51"/>
      <c r="AL86" s="51"/>
      <c r="AM86" s="51"/>
      <c r="AN86" s="51"/>
      <c r="AO86" s="51"/>
      <c r="AP86" s="51"/>
      <c r="AQ86" s="1"/>
      <c r="AR86" s="35">
        <f>IF(AS86&lt;6,SUM(E86:AQ86),SUM(LARGE(E86:AQ86,{1;2;3;4;5;6})))</f>
        <v>155</v>
      </c>
      <c r="AS86" s="6">
        <f t="shared" si="1"/>
        <v>4</v>
      </c>
      <c r="BD86" s="12"/>
      <c r="BE86" s="22"/>
      <c r="BF86" s="12"/>
      <c r="BG86" s="22"/>
      <c r="BH86" s="22"/>
      <c r="BI86" s="22"/>
      <c r="BJ86" s="22"/>
      <c r="BK86" s="22"/>
      <c r="BL86" s="22"/>
    </row>
    <row r="87" spans="1:64" x14ac:dyDescent="0.2">
      <c r="A87" s="60">
        <v>86</v>
      </c>
      <c r="B87" s="26" t="s">
        <v>77</v>
      </c>
      <c r="C87" s="8" t="s">
        <v>464</v>
      </c>
      <c r="D87" s="26" t="s">
        <v>403</v>
      </c>
      <c r="E87" s="1"/>
      <c r="F87" s="1"/>
      <c r="G87" s="1">
        <v>17</v>
      </c>
      <c r="H87" s="1"/>
      <c r="I87" s="1"/>
      <c r="J87" s="1"/>
      <c r="K87" s="1"/>
      <c r="L87" s="1">
        <v>12</v>
      </c>
      <c r="M87" s="1"/>
      <c r="N87" s="1">
        <v>30</v>
      </c>
      <c r="O87" s="1">
        <v>20</v>
      </c>
      <c r="P87" s="1"/>
      <c r="Q87" s="1"/>
      <c r="R87" s="1"/>
      <c r="S87" s="1"/>
      <c r="T87" s="1">
        <v>17</v>
      </c>
      <c r="U87" s="1"/>
      <c r="V87" s="1"/>
      <c r="W87" s="1"/>
      <c r="X87" s="1"/>
      <c r="Y87" s="1"/>
      <c r="Z87" s="19">
        <v>0</v>
      </c>
      <c r="AA87" s="19"/>
      <c r="AB87" s="1">
        <v>15</v>
      </c>
      <c r="AC87" s="1">
        <v>20</v>
      </c>
      <c r="AD87" s="1">
        <v>20</v>
      </c>
      <c r="AE87" s="1">
        <v>30</v>
      </c>
      <c r="AF87" s="1"/>
      <c r="AG87" s="1"/>
      <c r="AH87" s="1">
        <v>30</v>
      </c>
      <c r="AI87" s="1"/>
      <c r="AJ87" s="1"/>
      <c r="AK87" s="1"/>
      <c r="AL87" s="1"/>
      <c r="AM87" s="1"/>
      <c r="AN87" s="1"/>
      <c r="AO87" s="1"/>
      <c r="AP87" s="1"/>
      <c r="AQ87" s="51"/>
      <c r="AR87" s="35">
        <f>IF(AS87&lt;6,SUM(E87:AQ87),SUM(LARGE(E87:AQ87,{1;2;3;4;5;6})))</f>
        <v>150</v>
      </c>
      <c r="AS87" s="55">
        <f t="shared" si="1"/>
        <v>11</v>
      </c>
      <c r="BD87" s="12"/>
      <c r="BE87" s="22"/>
      <c r="BF87" s="12"/>
      <c r="BG87" s="22"/>
      <c r="BH87" s="22"/>
      <c r="BI87" s="22"/>
      <c r="BJ87" s="22"/>
      <c r="BK87" s="22"/>
      <c r="BL87" s="22"/>
    </row>
    <row r="88" spans="1:64" x14ac:dyDescent="0.2">
      <c r="A88" s="60">
        <v>87</v>
      </c>
      <c r="B88" s="26" t="s">
        <v>77</v>
      </c>
      <c r="C88" s="6" t="s">
        <v>1229</v>
      </c>
      <c r="D88" s="37" t="s">
        <v>256</v>
      </c>
      <c r="E88" s="9"/>
      <c r="F88" s="9"/>
      <c r="G88" s="9"/>
      <c r="H88" s="9"/>
      <c r="I88" s="9"/>
      <c r="J88" s="9"/>
      <c r="K88" s="9"/>
      <c r="L88" s="9"/>
      <c r="M88" s="9"/>
      <c r="N88" s="9">
        <v>148.30000000000001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51"/>
      <c r="AR88" s="35">
        <f>IF(AS88&lt;6,SUM(E88:AQ88),SUM(LARGE(E88:AQ88,{1;2;3;4;5;6})))</f>
        <v>148.30000000000001</v>
      </c>
      <c r="AS88" s="55">
        <f t="shared" si="1"/>
        <v>1</v>
      </c>
      <c r="BD88" s="12"/>
      <c r="BE88" s="22"/>
      <c r="BF88" s="12"/>
      <c r="BG88" s="22"/>
      <c r="BH88" s="22"/>
      <c r="BI88" s="22"/>
      <c r="BJ88" s="22"/>
      <c r="BK88" s="22"/>
      <c r="BL88" s="22"/>
    </row>
    <row r="89" spans="1:64" x14ac:dyDescent="0.2">
      <c r="A89" s="60">
        <v>88</v>
      </c>
      <c r="B89" s="26" t="s">
        <v>77</v>
      </c>
      <c r="C89" s="6" t="s">
        <v>137</v>
      </c>
      <c r="D89" s="26" t="s">
        <v>304</v>
      </c>
      <c r="E89" s="1">
        <v>17</v>
      </c>
      <c r="F89" s="1"/>
      <c r="G89" s="1"/>
      <c r="H89" s="1"/>
      <c r="I89" s="1"/>
      <c r="J89" s="1">
        <v>9.3000000000000007</v>
      </c>
      <c r="K89" s="1"/>
      <c r="L89" s="1"/>
      <c r="M89" s="1"/>
      <c r="N89" s="1">
        <v>21.7</v>
      </c>
      <c r="O89" s="1">
        <v>17</v>
      </c>
      <c r="P89" s="1"/>
      <c r="Q89" s="1">
        <v>17</v>
      </c>
      <c r="R89" s="1"/>
      <c r="S89" s="1"/>
      <c r="T89" s="1">
        <v>20</v>
      </c>
      <c r="U89" s="1"/>
      <c r="V89" s="1"/>
      <c r="W89" s="1"/>
      <c r="X89" s="1"/>
      <c r="Y89" s="1"/>
      <c r="Z89" s="1">
        <v>25</v>
      </c>
      <c r="AA89" s="19">
        <v>0</v>
      </c>
      <c r="AB89" s="19">
        <v>0</v>
      </c>
      <c r="AC89" s="19">
        <v>0</v>
      </c>
      <c r="AD89" s="19"/>
      <c r="AE89" s="1">
        <v>20</v>
      </c>
      <c r="AF89" s="1"/>
      <c r="AG89" s="1">
        <v>30</v>
      </c>
      <c r="AH89" s="1">
        <v>25</v>
      </c>
      <c r="AI89" s="1"/>
      <c r="AJ89" s="1"/>
      <c r="AK89" s="1"/>
      <c r="AL89" s="1"/>
      <c r="AM89" s="1"/>
      <c r="AN89" s="1"/>
      <c r="AO89" s="1"/>
      <c r="AP89" s="1"/>
      <c r="AQ89" s="54"/>
      <c r="AR89" s="35">
        <f>IF(AS89&lt;6,SUM(E89:AQ89),SUM(LARGE(E89:AQ89,{1;2;3;4;5;6})))</f>
        <v>141.69999999999999</v>
      </c>
      <c r="AS89" s="55">
        <f t="shared" si="1"/>
        <v>13</v>
      </c>
      <c r="BD89" s="12"/>
      <c r="BE89" s="22"/>
      <c r="BF89" s="12"/>
      <c r="BG89" s="22"/>
      <c r="BH89" s="22"/>
      <c r="BI89" s="22"/>
      <c r="BJ89" s="22"/>
      <c r="BK89" s="22"/>
      <c r="BL89" s="22"/>
    </row>
    <row r="90" spans="1:64" x14ac:dyDescent="0.2">
      <c r="A90" s="60">
        <v>89</v>
      </c>
      <c r="B90" s="26" t="s">
        <v>77</v>
      </c>
      <c r="C90" s="8" t="s">
        <v>83</v>
      </c>
      <c r="D90" s="26" t="s">
        <v>631</v>
      </c>
      <c r="E90" s="9"/>
      <c r="F90" s="9"/>
      <c r="G90" s="9"/>
      <c r="H90" s="9"/>
      <c r="I90" s="9"/>
      <c r="J90" s="9">
        <v>8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>
        <v>21.7</v>
      </c>
      <c r="W90" s="9"/>
      <c r="X90" s="9">
        <v>20</v>
      </c>
      <c r="Y90" s="9"/>
      <c r="Z90" s="9"/>
      <c r="AA90" s="9">
        <v>60</v>
      </c>
      <c r="AB90" s="9"/>
      <c r="AC90" s="9"/>
      <c r="AD90" s="9"/>
      <c r="AE90" s="9"/>
      <c r="AF90" s="9"/>
      <c r="AG90" s="9"/>
      <c r="AH90" s="9">
        <v>10</v>
      </c>
      <c r="AI90" s="9"/>
      <c r="AJ90" s="9"/>
      <c r="AK90" s="9"/>
      <c r="AL90" s="9">
        <v>20</v>
      </c>
      <c r="AM90" s="9"/>
      <c r="AN90" s="9"/>
      <c r="AO90" s="9"/>
      <c r="AP90" s="9"/>
      <c r="AQ90" s="9"/>
      <c r="AR90" s="35">
        <f>IF(AS90&lt;6,SUM(E90:AQ90),SUM(LARGE(E90:AQ90,{1;2;3;4;5;6})))</f>
        <v>139.69999999999999</v>
      </c>
      <c r="AS90" s="6">
        <f t="shared" si="1"/>
        <v>6</v>
      </c>
      <c r="BD90" s="12"/>
      <c r="BE90" s="22"/>
      <c r="BF90" s="12"/>
      <c r="BG90" s="22"/>
      <c r="BH90" s="22"/>
      <c r="BI90" s="22"/>
      <c r="BJ90" s="22"/>
      <c r="BK90" s="22"/>
      <c r="BL90" s="22"/>
    </row>
    <row r="91" spans="1:64" x14ac:dyDescent="0.2">
      <c r="A91" s="60">
        <v>90</v>
      </c>
      <c r="B91" s="26" t="s">
        <v>77</v>
      </c>
      <c r="C91" s="6" t="s">
        <v>192</v>
      </c>
      <c r="D91" s="26" t="s">
        <v>442</v>
      </c>
      <c r="E91" s="52"/>
      <c r="F91" s="52"/>
      <c r="G91" s="52"/>
      <c r="H91" s="52"/>
      <c r="I91" s="52"/>
      <c r="J91" s="52"/>
      <c r="K91" s="52"/>
      <c r="L91" s="52"/>
      <c r="M91" s="52"/>
      <c r="N91" s="51">
        <v>35</v>
      </c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>
        <v>100</v>
      </c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35">
        <f>IF(AS91&lt;6,SUM(E91:AQ91),SUM(LARGE(E91:AQ91,{1;2;3;4;5;6})))</f>
        <v>135</v>
      </c>
      <c r="AS91" s="55">
        <f t="shared" si="1"/>
        <v>2</v>
      </c>
      <c r="BD91" s="12"/>
      <c r="BE91" s="22"/>
      <c r="BF91" s="12"/>
      <c r="BG91" s="22"/>
      <c r="BH91" s="22"/>
      <c r="BI91" s="22"/>
      <c r="BJ91" s="22"/>
      <c r="BK91" s="22"/>
      <c r="BL91" s="22"/>
    </row>
    <row r="92" spans="1:64" x14ac:dyDescent="0.2">
      <c r="A92" s="60">
        <v>91</v>
      </c>
      <c r="B92" s="6" t="s">
        <v>77</v>
      </c>
      <c r="C92" s="6" t="s">
        <v>192</v>
      </c>
      <c r="D92" s="37" t="s">
        <v>441</v>
      </c>
      <c r="E92" s="51"/>
      <c r="F92" s="51"/>
      <c r="G92" s="51"/>
      <c r="H92" s="51"/>
      <c r="I92" s="51"/>
      <c r="J92" s="51"/>
      <c r="K92" s="51"/>
      <c r="L92" s="51"/>
      <c r="M92" s="51"/>
      <c r="N92" s="51">
        <v>35</v>
      </c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>
        <v>100</v>
      </c>
      <c r="AH92" s="51"/>
      <c r="AI92" s="51"/>
      <c r="AJ92" s="51"/>
      <c r="AK92" s="51"/>
      <c r="AL92" s="51"/>
      <c r="AM92" s="51"/>
      <c r="AN92" s="51"/>
      <c r="AO92" s="51"/>
      <c r="AP92" s="51"/>
      <c r="AQ92" s="29"/>
      <c r="AR92" s="35">
        <f>IF(AS92&lt;6,SUM(E92:AQ92),SUM(LARGE(E92:AQ92,{1;2;3;4;5;6})))</f>
        <v>135</v>
      </c>
      <c r="AS92" s="6">
        <f t="shared" si="1"/>
        <v>2</v>
      </c>
      <c r="BD92" s="12"/>
      <c r="BE92" s="22"/>
      <c r="BF92" s="12"/>
      <c r="BG92" s="22"/>
      <c r="BH92" s="22"/>
      <c r="BI92" s="22"/>
      <c r="BJ92" s="22"/>
      <c r="BK92" s="22"/>
      <c r="BL92" s="22"/>
    </row>
    <row r="93" spans="1:64" x14ac:dyDescent="0.2">
      <c r="A93" s="60">
        <v>92</v>
      </c>
      <c r="B93" s="6" t="s">
        <v>77</v>
      </c>
      <c r="C93" s="6" t="s">
        <v>79</v>
      </c>
      <c r="D93" s="37" t="s">
        <v>136</v>
      </c>
      <c r="E93" s="9"/>
      <c r="F93" s="9"/>
      <c r="G93" s="9">
        <v>130</v>
      </c>
      <c r="H93" s="9"/>
      <c r="I93" s="18">
        <v>0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29"/>
      <c r="AR93" s="35">
        <f>IF(AS93&lt;6,SUM(E93:AQ93),SUM(LARGE(E93:AQ93,{1;2;3;4;5;6})))</f>
        <v>130</v>
      </c>
      <c r="AS93" s="6">
        <f t="shared" si="1"/>
        <v>2</v>
      </c>
      <c r="BD93" s="12"/>
      <c r="BE93" s="22"/>
      <c r="BF93" s="12"/>
      <c r="BG93" s="22"/>
      <c r="BH93" s="22"/>
      <c r="BI93" s="22"/>
      <c r="BJ93" s="22"/>
      <c r="BK93" s="22"/>
      <c r="BL93" s="22"/>
    </row>
    <row r="94" spans="1:64" x14ac:dyDescent="0.2">
      <c r="A94" s="60">
        <v>93</v>
      </c>
      <c r="B94" s="6" t="s">
        <v>77</v>
      </c>
      <c r="C94" s="8" t="s">
        <v>79</v>
      </c>
      <c r="D94" s="37" t="s">
        <v>736</v>
      </c>
      <c r="E94" s="1"/>
      <c r="F94" s="1"/>
      <c r="G94" s="1">
        <v>130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29"/>
      <c r="AR94" s="35">
        <f>IF(AS94&lt;6,SUM(E94:AQ94),SUM(LARGE(E94:AQ94,{1;2;3;4;5;6})))</f>
        <v>130</v>
      </c>
      <c r="AS94" s="6">
        <f t="shared" si="1"/>
        <v>1</v>
      </c>
      <c r="BD94" s="12"/>
      <c r="BE94" s="22"/>
      <c r="BF94" s="12"/>
      <c r="BG94" s="22"/>
      <c r="BH94" s="22"/>
      <c r="BI94" s="22"/>
      <c r="BJ94" s="22"/>
      <c r="BK94" s="22"/>
      <c r="BL94" s="22"/>
    </row>
    <row r="95" spans="1:64" x14ac:dyDescent="0.2">
      <c r="A95" s="60">
        <v>94</v>
      </c>
      <c r="B95" s="26" t="s">
        <v>77</v>
      </c>
      <c r="C95" s="120" t="s">
        <v>464</v>
      </c>
      <c r="D95" s="9" t="s">
        <v>1029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>
        <v>130</v>
      </c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35">
        <f>IF(AS95&lt;6,SUM(E95:AQ95),SUM(LARGE(E95:AQ95,{1;2;3;4;5;6})))</f>
        <v>130</v>
      </c>
      <c r="AS95" s="55">
        <f t="shared" si="1"/>
        <v>1</v>
      </c>
      <c r="BD95" s="12"/>
      <c r="BE95" s="22"/>
      <c r="BF95" s="12"/>
      <c r="BG95" s="22"/>
      <c r="BH95" s="22"/>
      <c r="BI95" s="22"/>
      <c r="BJ95" s="22"/>
      <c r="BK95" s="22"/>
      <c r="BL95" s="22"/>
    </row>
    <row r="96" spans="1:64" x14ac:dyDescent="0.2">
      <c r="A96" s="60">
        <v>95</v>
      </c>
      <c r="B96" s="26" t="s">
        <v>77</v>
      </c>
      <c r="C96" s="6" t="s">
        <v>137</v>
      </c>
      <c r="D96" s="26" t="s">
        <v>724</v>
      </c>
      <c r="E96" s="51">
        <v>12</v>
      </c>
      <c r="F96" s="51"/>
      <c r="G96" s="51"/>
      <c r="H96" s="51"/>
      <c r="I96" s="51"/>
      <c r="J96" s="51"/>
      <c r="K96" s="51"/>
      <c r="L96" s="51"/>
      <c r="M96" s="51"/>
      <c r="N96" s="51">
        <v>21.7</v>
      </c>
      <c r="O96" s="51"/>
      <c r="P96" s="51"/>
      <c r="Q96" s="51">
        <v>12</v>
      </c>
      <c r="R96" s="51"/>
      <c r="S96" s="51"/>
      <c r="T96" s="51"/>
      <c r="U96" s="51"/>
      <c r="V96" s="51"/>
      <c r="W96" s="51"/>
      <c r="X96" s="51"/>
      <c r="Y96" s="51"/>
      <c r="Z96" s="51"/>
      <c r="AA96" s="51">
        <v>35</v>
      </c>
      <c r="AB96" s="51"/>
      <c r="AC96" s="51"/>
      <c r="AD96" s="51"/>
      <c r="AE96" s="51">
        <v>14</v>
      </c>
      <c r="AF96" s="51"/>
      <c r="AG96" s="51">
        <v>20</v>
      </c>
      <c r="AH96" s="51"/>
      <c r="AI96" s="51"/>
      <c r="AJ96" s="51"/>
      <c r="AK96" s="51">
        <v>20</v>
      </c>
      <c r="AL96" s="51"/>
      <c r="AM96" s="51"/>
      <c r="AN96" s="51"/>
      <c r="AO96" s="51"/>
      <c r="AP96" s="51"/>
      <c r="AQ96" s="9"/>
      <c r="AR96" s="35">
        <f>IF(AS96&lt;6,SUM(E96:AQ96),SUM(LARGE(E96:AQ96,{1;2;3;4;5;6})))</f>
        <v>122.7</v>
      </c>
      <c r="AS96" s="55">
        <f t="shared" si="1"/>
        <v>7</v>
      </c>
      <c r="BD96" s="12"/>
      <c r="BE96" s="22"/>
      <c r="BF96" s="12"/>
      <c r="BG96" s="22"/>
      <c r="BH96" s="22"/>
      <c r="BI96" s="22"/>
      <c r="BJ96" s="22"/>
      <c r="BK96" s="22"/>
      <c r="BL96" s="22"/>
    </row>
    <row r="97" spans="1:64" x14ac:dyDescent="0.2">
      <c r="A97" s="60">
        <v>96</v>
      </c>
      <c r="B97" s="26" t="s">
        <v>77</v>
      </c>
      <c r="C97" s="6" t="s">
        <v>137</v>
      </c>
      <c r="D97" s="37" t="s">
        <v>578</v>
      </c>
      <c r="E97" s="51"/>
      <c r="F97" s="51"/>
      <c r="G97" s="51">
        <v>8</v>
      </c>
      <c r="H97" s="51"/>
      <c r="I97" s="51"/>
      <c r="J97" s="51">
        <v>14</v>
      </c>
      <c r="K97" s="51"/>
      <c r="L97" s="51"/>
      <c r="M97" s="51"/>
      <c r="N97" s="52">
        <v>0</v>
      </c>
      <c r="O97" s="52">
        <v>0</v>
      </c>
      <c r="P97" s="52"/>
      <c r="Q97" s="51">
        <v>12</v>
      </c>
      <c r="R97" s="51"/>
      <c r="S97" s="51"/>
      <c r="T97" s="51"/>
      <c r="U97" s="51"/>
      <c r="V97" s="51"/>
      <c r="W97" s="51"/>
      <c r="X97" s="51">
        <v>10</v>
      </c>
      <c r="Y97" s="51"/>
      <c r="Z97" s="51"/>
      <c r="AA97" s="51">
        <v>35</v>
      </c>
      <c r="AB97" s="51">
        <v>8</v>
      </c>
      <c r="AC97" s="51"/>
      <c r="AD97" s="51"/>
      <c r="AE97" s="51">
        <v>14</v>
      </c>
      <c r="AF97" s="51"/>
      <c r="AG97" s="51">
        <v>20</v>
      </c>
      <c r="AH97" s="51">
        <v>12</v>
      </c>
      <c r="AI97" s="51"/>
      <c r="AJ97" s="51"/>
      <c r="AK97" s="51">
        <v>20</v>
      </c>
      <c r="AL97" s="51">
        <v>12</v>
      </c>
      <c r="AM97" s="51"/>
      <c r="AN97" s="51"/>
      <c r="AO97" s="51"/>
      <c r="AP97" s="51"/>
      <c r="AQ97" s="29"/>
      <c r="AR97" s="35">
        <f>IF(AS97&lt;6,SUM(E97:AQ97),SUM(LARGE(E97:AQ97,{1;2;3;4;5;6})))</f>
        <v>115</v>
      </c>
      <c r="AS97" s="55">
        <f t="shared" si="1"/>
        <v>13</v>
      </c>
      <c r="BD97" s="12"/>
      <c r="BE97" s="22"/>
      <c r="BF97" s="12"/>
      <c r="BG97" s="22"/>
      <c r="BH97" s="22"/>
      <c r="BI97" s="22"/>
      <c r="BJ97" s="22"/>
      <c r="BK97" s="22"/>
      <c r="BL97" s="22"/>
    </row>
    <row r="98" spans="1:64" s="24" customFormat="1" x14ac:dyDescent="0.2">
      <c r="A98" s="60">
        <v>97</v>
      </c>
      <c r="B98" s="6" t="s">
        <v>77</v>
      </c>
      <c r="C98" s="6" t="s">
        <v>79</v>
      </c>
      <c r="D98" s="9" t="s">
        <v>435</v>
      </c>
      <c r="E98" s="1"/>
      <c r="F98" s="1"/>
      <c r="G98" s="1"/>
      <c r="H98" s="1">
        <v>20</v>
      </c>
      <c r="I98" s="1">
        <v>60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>
        <v>35</v>
      </c>
      <c r="AK98" s="1"/>
      <c r="AL98" s="1"/>
      <c r="AM98" s="1"/>
      <c r="AN98" s="1"/>
      <c r="AO98" s="1"/>
      <c r="AP98" s="1"/>
      <c r="AQ98" s="1"/>
      <c r="AR98" s="35">
        <f>IF(AS98&lt;6,SUM(E98:AQ98),SUM(LARGE(E98:AQ98,{1;2;3;4;5;6})))</f>
        <v>115</v>
      </c>
      <c r="AS98" s="55">
        <f t="shared" si="1"/>
        <v>3</v>
      </c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22"/>
      <c r="BF98" s="12"/>
      <c r="BG98" s="22"/>
      <c r="BH98" s="22"/>
      <c r="BI98" s="22"/>
      <c r="BJ98" s="22"/>
      <c r="BK98" s="22"/>
      <c r="BL98" s="22"/>
    </row>
    <row r="99" spans="1:64" x14ac:dyDescent="0.2">
      <c r="A99" s="60">
        <v>98</v>
      </c>
      <c r="B99" s="26" t="s">
        <v>77</v>
      </c>
      <c r="C99" s="6" t="s">
        <v>137</v>
      </c>
      <c r="D99" s="26" t="s">
        <v>186</v>
      </c>
      <c r="E99" s="51"/>
      <c r="F99" s="51"/>
      <c r="G99" s="51"/>
      <c r="H99" s="51"/>
      <c r="I99" s="51"/>
      <c r="J99" s="51"/>
      <c r="K99" s="51"/>
      <c r="L99" s="52">
        <v>0</v>
      </c>
      <c r="M99" s="52"/>
      <c r="N99" s="51"/>
      <c r="O99" s="52">
        <v>0</v>
      </c>
      <c r="P99" s="52"/>
      <c r="Q99" s="52"/>
      <c r="R99" s="52"/>
      <c r="S99" s="52"/>
      <c r="T99" s="51">
        <v>10</v>
      </c>
      <c r="U99" s="52"/>
      <c r="V99" s="52"/>
      <c r="W99" s="52"/>
      <c r="X99" s="51">
        <v>35</v>
      </c>
      <c r="Y99" s="51"/>
      <c r="Z99" s="51">
        <v>30</v>
      </c>
      <c r="AA99" s="51"/>
      <c r="AB99" s="51"/>
      <c r="AC99" s="51">
        <v>35</v>
      </c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29"/>
      <c r="AR99" s="35">
        <f>IF(AS99&lt;6,SUM(E99:AQ99),SUM(LARGE(E99:AQ99,{1;2;3;4;5;6})))</f>
        <v>110</v>
      </c>
      <c r="AS99" s="55">
        <f t="shared" si="1"/>
        <v>6</v>
      </c>
      <c r="BD99" s="12"/>
      <c r="BE99" s="22"/>
      <c r="BF99" s="12"/>
      <c r="BG99" s="22"/>
      <c r="BH99" s="22"/>
      <c r="BI99" s="22"/>
      <c r="BJ99" s="22"/>
      <c r="BK99" s="22"/>
      <c r="BL99" s="22"/>
    </row>
    <row r="100" spans="1:64" x14ac:dyDescent="0.2">
      <c r="A100" s="60">
        <v>99</v>
      </c>
      <c r="B100" s="26" t="s">
        <v>77</v>
      </c>
      <c r="C100" s="6" t="s">
        <v>98</v>
      </c>
      <c r="D100" s="26" t="s">
        <v>356</v>
      </c>
      <c r="E100" s="51"/>
      <c r="F100" s="51"/>
      <c r="G100" s="51"/>
      <c r="H100" s="51"/>
      <c r="I100" s="51"/>
      <c r="J100" s="52">
        <v>0</v>
      </c>
      <c r="K100" s="52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>
        <v>30</v>
      </c>
      <c r="AC100" s="51">
        <v>20</v>
      </c>
      <c r="AD100" s="51"/>
      <c r="AE100" s="51"/>
      <c r="AF100" s="51"/>
      <c r="AG100" s="51">
        <v>35</v>
      </c>
      <c r="AH100" s="51"/>
      <c r="AI100" s="51"/>
      <c r="AJ100" s="51"/>
      <c r="AK100" s="51">
        <v>25</v>
      </c>
      <c r="AL100" s="51"/>
      <c r="AM100" s="51"/>
      <c r="AN100" s="51"/>
      <c r="AO100" s="51"/>
      <c r="AP100" s="51"/>
      <c r="AQ100" s="54"/>
      <c r="AR100" s="35">
        <f>IF(AS100&lt;6,SUM(E100:AQ100),SUM(LARGE(E100:AQ100,{1;2;3;4;5;6})))</f>
        <v>110</v>
      </c>
      <c r="AS100" s="55">
        <f t="shared" si="1"/>
        <v>5</v>
      </c>
      <c r="BD100" s="12"/>
      <c r="BE100" s="22"/>
      <c r="BF100" s="12"/>
      <c r="BG100" s="22"/>
      <c r="BH100" s="22"/>
      <c r="BI100" s="22"/>
      <c r="BJ100" s="22"/>
      <c r="BK100" s="22"/>
      <c r="BL100" s="22"/>
    </row>
    <row r="101" spans="1:64" x14ac:dyDescent="0.2">
      <c r="A101" s="60">
        <v>100</v>
      </c>
      <c r="B101" s="6" t="s">
        <v>77</v>
      </c>
      <c r="C101" s="6" t="s">
        <v>86</v>
      </c>
      <c r="D101" s="9" t="s">
        <v>65</v>
      </c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>
        <v>100</v>
      </c>
      <c r="AI101" s="51"/>
      <c r="AJ101" s="51"/>
      <c r="AK101" s="51"/>
      <c r="AL101" s="51"/>
      <c r="AM101" s="51"/>
      <c r="AN101" s="51"/>
      <c r="AO101" s="51"/>
      <c r="AP101" s="51"/>
      <c r="AQ101" s="1"/>
      <c r="AR101" s="35">
        <f>IF(AS101&lt;6,SUM(E101:AQ101),SUM(LARGE(E101:AQ101,{1;2;3;4;5;6})))</f>
        <v>100</v>
      </c>
      <c r="AS101" s="6">
        <f t="shared" si="1"/>
        <v>1</v>
      </c>
      <c r="BD101" s="12"/>
      <c r="BE101" s="22"/>
      <c r="BF101" s="12"/>
      <c r="BG101" s="22"/>
      <c r="BH101" s="22"/>
      <c r="BI101" s="22"/>
      <c r="BJ101" s="22"/>
      <c r="BK101" s="22"/>
      <c r="BL101" s="22"/>
    </row>
    <row r="102" spans="1:64" x14ac:dyDescent="0.2">
      <c r="A102" s="60">
        <v>101</v>
      </c>
      <c r="B102" s="26" t="s">
        <v>77</v>
      </c>
      <c r="C102" s="6" t="s">
        <v>79</v>
      </c>
      <c r="D102" s="26" t="s">
        <v>318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>
        <v>100</v>
      </c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29"/>
      <c r="AR102" s="35">
        <f>IF(AS102&lt;6,SUM(E102:AQ102),SUM(LARGE(E102:AQ102,{1;2;3;4;5;6})))</f>
        <v>100</v>
      </c>
      <c r="AS102" s="6">
        <f t="shared" si="1"/>
        <v>1</v>
      </c>
      <c r="BD102" s="12"/>
      <c r="BE102" s="22"/>
      <c r="BF102" s="12"/>
      <c r="BG102" s="22"/>
      <c r="BH102" s="22"/>
      <c r="BI102" s="22"/>
      <c r="BJ102" s="22"/>
      <c r="BK102" s="22"/>
      <c r="BL102" s="22"/>
    </row>
    <row r="103" spans="1:64" x14ac:dyDescent="0.2">
      <c r="A103" s="60">
        <v>102</v>
      </c>
      <c r="B103" s="26" t="s">
        <v>77</v>
      </c>
      <c r="C103" s="8" t="s">
        <v>78</v>
      </c>
      <c r="D103" s="26" t="s">
        <v>22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>
        <v>35</v>
      </c>
      <c r="AA103" s="9"/>
      <c r="AB103" s="9">
        <v>35</v>
      </c>
      <c r="AC103" s="9">
        <v>25</v>
      </c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54"/>
      <c r="AR103" s="35">
        <f>IF(AS103&lt;6,SUM(E103:AQ103),SUM(LARGE(E103:AQ103,{1;2;3;4;5;6})))</f>
        <v>95</v>
      </c>
      <c r="AS103" s="55">
        <f t="shared" si="1"/>
        <v>3</v>
      </c>
      <c r="BD103" s="12"/>
      <c r="BE103" s="22"/>
      <c r="BF103" s="12"/>
      <c r="BG103" s="22"/>
      <c r="BH103" s="22"/>
      <c r="BI103" s="22"/>
      <c r="BJ103" s="22"/>
      <c r="BK103" s="22"/>
      <c r="BL103" s="22"/>
    </row>
    <row r="104" spans="1:64" x14ac:dyDescent="0.2">
      <c r="A104" s="60">
        <v>103</v>
      </c>
      <c r="B104" s="6" t="s">
        <v>77</v>
      </c>
      <c r="C104" s="6" t="s">
        <v>83</v>
      </c>
      <c r="D104" s="9" t="s">
        <v>402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>
        <v>35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>
        <v>60</v>
      </c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35">
        <f>IF(AS104&lt;6,SUM(E104:AQ104),SUM(LARGE(E104:AQ104,{1;2;3;4;5;6})))</f>
        <v>95</v>
      </c>
      <c r="AS104" s="6">
        <f t="shared" si="1"/>
        <v>2</v>
      </c>
      <c r="BD104" s="12"/>
      <c r="BE104" s="22"/>
      <c r="BF104" s="12"/>
      <c r="BG104" s="22"/>
      <c r="BH104" s="22"/>
      <c r="BI104" s="22"/>
      <c r="BJ104" s="22"/>
      <c r="BK104" s="22"/>
      <c r="BL104" s="22"/>
    </row>
    <row r="105" spans="1:64" x14ac:dyDescent="0.2">
      <c r="A105" s="60">
        <v>104</v>
      </c>
      <c r="B105" s="26" t="s">
        <v>77</v>
      </c>
      <c r="C105" s="8" t="s">
        <v>357</v>
      </c>
      <c r="D105" s="37" t="s">
        <v>139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">
        <v>35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>
        <v>60</v>
      </c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54"/>
      <c r="AR105" s="35">
        <f>IF(AS105&lt;6,SUM(E105:AQ105),SUM(LARGE(E105:AQ105,{1;2;3;4;5;6})))</f>
        <v>95</v>
      </c>
      <c r="AS105" s="55">
        <f t="shared" si="1"/>
        <v>2</v>
      </c>
      <c r="BD105" s="12"/>
      <c r="BE105" s="22"/>
      <c r="BF105" s="12"/>
      <c r="BG105" s="22"/>
      <c r="BH105" s="22"/>
      <c r="BI105" s="22"/>
      <c r="BJ105" s="22"/>
      <c r="BK105" s="22"/>
      <c r="BL105" s="22"/>
    </row>
    <row r="106" spans="1:64" x14ac:dyDescent="0.2">
      <c r="A106" s="60">
        <v>105</v>
      </c>
      <c r="B106" s="6" t="s">
        <v>306</v>
      </c>
      <c r="C106" s="6" t="s">
        <v>78</v>
      </c>
      <c r="D106" s="9" t="s">
        <v>287</v>
      </c>
      <c r="E106" s="37"/>
      <c r="F106" s="37"/>
      <c r="G106" s="37"/>
      <c r="H106" s="37"/>
      <c r="I106" s="37"/>
      <c r="J106" s="37">
        <v>14</v>
      </c>
      <c r="K106" s="37"/>
      <c r="L106" s="37"/>
      <c r="M106" s="37"/>
      <c r="N106" s="37">
        <v>21.7</v>
      </c>
      <c r="O106" s="37"/>
      <c r="P106" s="37"/>
      <c r="Q106" s="37"/>
      <c r="R106" s="37"/>
      <c r="S106" s="37"/>
      <c r="T106" s="37"/>
      <c r="U106" s="37">
        <v>17</v>
      </c>
      <c r="V106" s="37"/>
      <c r="W106" s="37"/>
      <c r="X106" s="37">
        <v>10</v>
      </c>
      <c r="Y106" s="37"/>
      <c r="Z106" s="37"/>
      <c r="AA106" s="37"/>
      <c r="AB106" s="37"/>
      <c r="AC106" s="37"/>
      <c r="AD106" s="37"/>
      <c r="AE106" s="37">
        <v>20</v>
      </c>
      <c r="AF106" s="37"/>
      <c r="AG106" s="37"/>
      <c r="AH106" s="37">
        <v>12</v>
      </c>
      <c r="AI106" s="37"/>
      <c r="AJ106" s="37"/>
      <c r="AK106" s="37"/>
      <c r="AL106" s="37"/>
      <c r="AM106" s="37"/>
      <c r="AN106" s="37"/>
      <c r="AO106" s="37"/>
      <c r="AP106" s="37"/>
      <c r="AQ106" s="1"/>
      <c r="AR106" s="35">
        <f>IF(AS106&lt;6,SUM(E106:AQ106),SUM(LARGE(E106:AQ106,{1;2;3;4;5;6})))</f>
        <v>94.7</v>
      </c>
      <c r="AS106" s="55">
        <f t="shared" si="1"/>
        <v>6</v>
      </c>
      <c r="BD106" s="12"/>
      <c r="BE106" s="22"/>
      <c r="BF106" s="12"/>
      <c r="BG106" s="22"/>
      <c r="BH106" s="22"/>
      <c r="BI106" s="22"/>
      <c r="BJ106" s="22"/>
      <c r="BK106" s="22"/>
      <c r="BL106" s="22"/>
    </row>
    <row r="107" spans="1:64" x14ac:dyDescent="0.2">
      <c r="A107" s="60">
        <v>106</v>
      </c>
      <c r="B107" s="26" t="s">
        <v>77</v>
      </c>
      <c r="C107" s="6" t="s">
        <v>137</v>
      </c>
      <c r="D107" s="26" t="s">
        <v>176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>
        <v>12</v>
      </c>
      <c r="P107" s="9"/>
      <c r="Q107" s="9">
        <v>14</v>
      </c>
      <c r="R107" s="9"/>
      <c r="S107" s="9"/>
      <c r="T107" s="9"/>
      <c r="U107" s="9">
        <v>14</v>
      </c>
      <c r="V107" s="9"/>
      <c r="W107" s="9"/>
      <c r="X107" s="9">
        <v>12</v>
      </c>
      <c r="Y107" s="9"/>
      <c r="Z107" s="9">
        <v>17</v>
      </c>
      <c r="AA107" s="9"/>
      <c r="AB107" s="9"/>
      <c r="AC107" s="9"/>
      <c r="AD107" s="9"/>
      <c r="AE107" s="9"/>
      <c r="AF107" s="9"/>
      <c r="AG107" s="9">
        <v>25</v>
      </c>
      <c r="AH107" s="9"/>
      <c r="AI107" s="9"/>
      <c r="AJ107" s="9"/>
      <c r="AK107" s="9"/>
      <c r="AL107" s="9"/>
      <c r="AM107" s="9"/>
      <c r="AN107" s="9"/>
      <c r="AO107" s="9"/>
      <c r="AP107" s="9"/>
      <c r="AQ107" s="54"/>
      <c r="AR107" s="35">
        <f>IF(AS107&lt;6,SUM(E107:AQ107),SUM(LARGE(E107:AQ107,{1;2;3;4;5;6})))</f>
        <v>94</v>
      </c>
      <c r="AS107" s="55">
        <f t="shared" si="1"/>
        <v>6</v>
      </c>
      <c r="BD107" s="12"/>
      <c r="BE107" s="22"/>
      <c r="BF107" s="12"/>
      <c r="BG107" s="22"/>
      <c r="BH107" s="22"/>
      <c r="BI107" s="22"/>
      <c r="BJ107" s="22"/>
      <c r="BK107" s="22"/>
      <c r="BL107" s="22"/>
    </row>
    <row r="108" spans="1:64" x14ac:dyDescent="0.2">
      <c r="A108" s="60">
        <v>107</v>
      </c>
      <c r="B108" s="26" t="s">
        <v>77</v>
      </c>
      <c r="C108" s="6" t="s">
        <v>83</v>
      </c>
      <c r="D108" s="37" t="s">
        <v>622</v>
      </c>
      <c r="E108" s="19"/>
      <c r="F108" s="19"/>
      <c r="G108" s="19"/>
      <c r="H108" s="19"/>
      <c r="I108" s="1">
        <v>30</v>
      </c>
      <c r="J108" s="1">
        <v>10.7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>
        <v>8</v>
      </c>
      <c r="V108" s="1"/>
      <c r="W108" s="1"/>
      <c r="X108" s="1"/>
      <c r="Y108" s="1"/>
      <c r="Z108" s="1"/>
      <c r="AA108" s="1"/>
      <c r="AB108" s="1">
        <v>14</v>
      </c>
      <c r="AC108" s="1"/>
      <c r="AD108" s="1"/>
      <c r="AE108" s="1"/>
      <c r="AF108" s="1"/>
      <c r="AG108" s="1"/>
      <c r="AH108" s="1">
        <v>14</v>
      </c>
      <c r="AI108" s="1"/>
      <c r="AJ108" s="1"/>
      <c r="AK108" s="1"/>
      <c r="AL108" s="1">
        <v>17</v>
      </c>
      <c r="AM108" s="1"/>
      <c r="AN108" s="1"/>
      <c r="AO108" s="1"/>
      <c r="AP108" s="1"/>
      <c r="AQ108" s="30"/>
      <c r="AR108" s="35">
        <f>IF(AS108&lt;6,SUM(E108:AQ108),SUM(LARGE(E108:AQ108,{1;2;3;4;5;6})))</f>
        <v>93.7</v>
      </c>
      <c r="AS108" s="6">
        <f t="shared" si="1"/>
        <v>6</v>
      </c>
      <c r="BD108" s="12"/>
      <c r="BE108" s="22"/>
      <c r="BF108" s="12"/>
      <c r="BG108" s="22"/>
      <c r="BH108" s="22"/>
      <c r="BI108" s="22"/>
      <c r="BJ108" s="22"/>
      <c r="BK108" s="22"/>
      <c r="BL108" s="22"/>
    </row>
    <row r="109" spans="1:64" x14ac:dyDescent="0.2">
      <c r="A109" s="60">
        <v>108</v>
      </c>
      <c r="B109" s="6" t="s">
        <v>77</v>
      </c>
      <c r="C109" s="6" t="s">
        <v>83</v>
      </c>
      <c r="D109" s="9" t="s">
        <v>666</v>
      </c>
      <c r="E109" s="18"/>
      <c r="F109" s="18"/>
      <c r="G109" s="18"/>
      <c r="H109" s="18"/>
      <c r="I109" s="9">
        <v>30</v>
      </c>
      <c r="J109" s="9">
        <v>10.7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>
        <v>8</v>
      </c>
      <c r="V109" s="9"/>
      <c r="W109" s="9"/>
      <c r="X109" s="9"/>
      <c r="Y109" s="9"/>
      <c r="Z109" s="9"/>
      <c r="AA109" s="9"/>
      <c r="AB109" s="9">
        <v>14</v>
      </c>
      <c r="AC109" s="9"/>
      <c r="AD109" s="9"/>
      <c r="AE109" s="9"/>
      <c r="AF109" s="9"/>
      <c r="AG109" s="9"/>
      <c r="AH109" s="9">
        <v>14</v>
      </c>
      <c r="AI109" s="9"/>
      <c r="AJ109" s="9"/>
      <c r="AK109" s="9"/>
      <c r="AL109" s="9">
        <v>17</v>
      </c>
      <c r="AM109" s="9"/>
      <c r="AN109" s="9"/>
      <c r="AO109" s="9"/>
      <c r="AP109" s="9"/>
      <c r="AQ109" s="1"/>
      <c r="AR109" s="35">
        <f>IF(AS109&lt;6,SUM(E109:AQ109),SUM(LARGE(E109:AQ109,{1;2;3;4;5;6})))</f>
        <v>93.7</v>
      </c>
      <c r="AS109" s="6">
        <f t="shared" si="1"/>
        <v>6</v>
      </c>
      <c r="BD109" s="12"/>
      <c r="BE109" s="22"/>
      <c r="BF109" s="12"/>
      <c r="BG109" s="22"/>
      <c r="BH109" s="22"/>
      <c r="BI109" s="22"/>
      <c r="BJ109" s="22"/>
      <c r="BK109" s="22"/>
      <c r="BL109" s="22"/>
    </row>
    <row r="110" spans="1:64" x14ac:dyDescent="0.2">
      <c r="A110" s="60">
        <v>109</v>
      </c>
      <c r="B110" s="6" t="s">
        <v>77</v>
      </c>
      <c r="C110" s="6" t="s">
        <v>137</v>
      </c>
      <c r="D110" s="37" t="s">
        <v>721</v>
      </c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1">
        <v>8</v>
      </c>
      <c r="P110" s="51"/>
      <c r="Q110" s="51"/>
      <c r="R110" s="51"/>
      <c r="S110" s="51"/>
      <c r="T110" s="51">
        <v>12</v>
      </c>
      <c r="U110" s="51"/>
      <c r="V110" s="51"/>
      <c r="W110" s="51"/>
      <c r="X110" s="51">
        <v>10</v>
      </c>
      <c r="Y110" s="51"/>
      <c r="Z110" s="51">
        <v>14</v>
      </c>
      <c r="AA110" s="51">
        <v>25</v>
      </c>
      <c r="AB110" s="51">
        <v>10</v>
      </c>
      <c r="AC110" s="51"/>
      <c r="AD110" s="51"/>
      <c r="AE110" s="51"/>
      <c r="AF110" s="51"/>
      <c r="AG110" s="51">
        <v>20</v>
      </c>
      <c r="AH110" s="51"/>
      <c r="AI110" s="51"/>
      <c r="AJ110" s="51"/>
      <c r="AK110" s="51"/>
      <c r="AL110" s="51"/>
      <c r="AM110" s="51"/>
      <c r="AN110" s="51"/>
      <c r="AO110" s="51"/>
      <c r="AP110" s="51"/>
      <c r="AQ110" s="29"/>
      <c r="AR110" s="35">
        <f>IF(AS110&lt;6,SUM(E110:AQ110),SUM(LARGE(E110:AQ110,{1;2;3;4;5;6})))</f>
        <v>91</v>
      </c>
      <c r="AS110" s="6">
        <f t="shared" si="1"/>
        <v>7</v>
      </c>
      <c r="BD110" s="12"/>
      <c r="BE110" s="22"/>
      <c r="BF110" s="12"/>
      <c r="BG110" s="22"/>
      <c r="BH110" s="22"/>
      <c r="BI110" s="22"/>
      <c r="BJ110" s="22"/>
      <c r="BK110" s="22"/>
      <c r="BL110" s="22"/>
    </row>
    <row r="111" spans="1:64" x14ac:dyDescent="0.2">
      <c r="A111" s="60">
        <v>110</v>
      </c>
      <c r="B111" s="26" t="s">
        <v>77</v>
      </c>
      <c r="C111" s="8" t="s">
        <v>137</v>
      </c>
      <c r="D111" s="26" t="s">
        <v>699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>
        <v>8</v>
      </c>
      <c r="P111" s="51"/>
      <c r="Q111" s="51"/>
      <c r="R111" s="51"/>
      <c r="S111" s="51"/>
      <c r="T111" s="51">
        <v>12</v>
      </c>
      <c r="U111" s="51"/>
      <c r="V111" s="51"/>
      <c r="W111" s="51"/>
      <c r="X111" s="51">
        <v>10</v>
      </c>
      <c r="Y111" s="51"/>
      <c r="Z111" s="51">
        <v>14</v>
      </c>
      <c r="AA111" s="51">
        <v>25</v>
      </c>
      <c r="AB111" s="51">
        <v>10</v>
      </c>
      <c r="AC111" s="51"/>
      <c r="AD111" s="51"/>
      <c r="AE111" s="51"/>
      <c r="AF111" s="51"/>
      <c r="AG111" s="51">
        <v>20</v>
      </c>
      <c r="AH111" s="51"/>
      <c r="AI111" s="51"/>
      <c r="AJ111" s="51"/>
      <c r="AK111" s="51"/>
      <c r="AL111" s="51"/>
      <c r="AM111" s="51"/>
      <c r="AN111" s="51"/>
      <c r="AO111" s="51"/>
      <c r="AP111" s="51"/>
      <c r="AQ111" s="9"/>
      <c r="AR111" s="35">
        <f>IF(AS111&lt;6,SUM(E111:AQ111),SUM(LARGE(E111:AQ111,{1;2;3;4;5;6})))</f>
        <v>91</v>
      </c>
      <c r="AS111" s="6">
        <f t="shared" si="1"/>
        <v>7</v>
      </c>
      <c r="BD111" s="12"/>
      <c r="BE111" s="22"/>
      <c r="BF111" s="12"/>
      <c r="BG111" s="22"/>
      <c r="BH111" s="22"/>
      <c r="BI111" s="22"/>
      <c r="BJ111" s="22"/>
      <c r="BK111" s="22"/>
      <c r="BL111" s="22"/>
    </row>
    <row r="112" spans="1:64" x14ac:dyDescent="0.2">
      <c r="A112" s="60">
        <v>111</v>
      </c>
      <c r="B112" s="26" t="s">
        <v>77</v>
      </c>
      <c r="C112" s="6" t="s">
        <v>79</v>
      </c>
      <c r="D112" s="26" t="s">
        <v>808</v>
      </c>
      <c r="E112" s="52"/>
      <c r="F112" s="52"/>
      <c r="G112" s="52"/>
      <c r="H112" s="52"/>
      <c r="I112" s="51">
        <v>60</v>
      </c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>
        <v>30</v>
      </c>
      <c r="AK112" s="51"/>
      <c r="AL112" s="51"/>
      <c r="AM112" s="51"/>
      <c r="AN112" s="51"/>
      <c r="AO112" s="51"/>
      <c r="AP112" s="51"/>
      <c r="AQ112" s="54"/>
      <c r="AR112" s="35">
        <f>IF(AS112&lt;6,SUM(E112:AQ112),SUM(LARGE(E112:AQ112,{1;2;3;4;5;6})))</f>
        <v>90</v>
      </c>
      <c r="AS112" s="55">
        <f t="shared" si="1"/>
        <v>2</v>
      </c>
      <c r="BD112" s="12"/>
      <c r="BE112" s="22"/>
      <c r="BF112" s="12"/>
      <c r="BG112" s="22"/>
      <c r="BH112" s="22"/>
      <c r="BI112" s="22"/>
      <c r="BJ112" s="22"/>
      <c r="BK112" s="22"/>
      <c r="BL112" s="22"/>
    </row>
    <row r="113" spans="1:64" x14ac:dyDescent="0.2">
      <c r="A113" s="60">
        <v>112</v>
      </c>
      <c r="B113" s="26" t="s">
        <v>77</v>
      </c>
      <c r="C113" s="8" t="s">
        <v>78</v>
      </c>
      <c r="D113" s="26" t="s">
        <v>275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51">
        <v>18.3</v>
      </c>
      <c r="O113" s="51"/>
      <c r="P113" s="51"/>
      <c r="Q113" s="51"/>
      <c r="R113" s="51"/>
      <c r="S113" s="51"/>
      <c r="T113" s="51"/>
      <c r="U113" s="52">
        <v>0</v>
      </c>
      <c r="V113" s="52"/>
      <c r="W113" s="52"/>
      <c r="X113" s="51">
        <v>14</v>
      </c>
      <c r="Y113" s="51"/>
      <c r="Z113" s="51"/>
      <c r="AA113" s="51"/>
      <c r="AB113" s="51">
        <v>12</v>
      </c>
      <c r="AC113" s="51"/>
      <c r="AD113" s="51"/>
      <c r="AE113" s="51"/>
      <c r="AF113" s="51"/>
      <c r="AG113" s="51">
        <v>25</v>
      </c>
      <c r="AH113" s="51">
        <v>17</v>
      </c>
      <c r="AI113" s="51"/>
      <c r="AJ113" s="51"/>
      <c r="AK113" s="51"/>
      <c r="AL113" s="51"/>
      <c r="AM113" s="51"/>
      <c r="AN113" s="51"/>
      <c r="AO113" s="51"/>
      <c r="AP113" s="51"/>
      <c r="AQ113" s="54"/>
      <c r="AR113" s="35">
        <f>IF(AS113&lt;6,SUM(E113:AQ113),SUM(LARGE(E113:AQ113,{1;2;3;4;5;6})))</f>
        <v>86.3</v>
      </c>
      <c r="AS113" s="55">
        <f t="shared" si="1"/>
        <v>6</v>
      </c>
      <c r="BD113" s="12"/>
      <c r="BE113" s="22"/>
      <c r="BF113" s="12"/>
      <c r="BG113" s="22"/>
      <c r="BH113" s="22"/>
      <c r="BI113" s="22"/>
      <c r="BJ113" s="22"/>
      <c r="BK113" s="22"/>
      <c r="BL113" s="22"/>
    </row>
    <row r="114" spans="1:64" x14ac:dyDescent="0.2">
      <c r="A114" s="60">
        <v>113</v>
      </c>
      <c r="B114" s="6" t="s">
        <v>77</v>
      </c>
      <c r="C114" s="6" t="s">
        <v>78</v>
      </c>
      <c r="D114" s="9" t="s">
        <v>727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">
        <v>18.3</v>
      </c>
      <c r="O114" s="1"/>
      <c r="P114" s="1"/>
      <c r="Q114" s="1"/>
      <c r="R114" s="1"/>
      <c r="S114" s="1"/>
      <c r="T114" s="1"/>
      <c r="U114" s="1"/>
      <c r="V114" s="1"/>
      <c r="W114" s="1"/>
      <c r="X114" s="1">
        <v>14</v>
      </c>
      <c r="Y114" s="1"/>
      <c r="Z114" s="1"/>
      <c r="AA114" s="1"/>
      <c r="AB114" s="1">
        <v>12</v>
      </c>
      <c r="AC114" s="1"/>
      <c r="AD114" s="1"/>
      <c r="AE114" s="1"/>
      <c r="AF114" s="1"/>
      <c r="AG114" s="1">
        <v>25</v>
      </c>
      <c r="AH114" s="1">
        <v>17</v>
      </c>
      <c r="AI114" s="1"/>
      <c r="AJ114" s="1"/>
      <c r="AK114" s="1"/>
      <c r="AL114" s="1"/>
      <c r="AM114" s="1"/>
      <c r="AN114" s="1"/>
      <c r="AO114" s="1"/>
      <c r="AP114" s="1"/>
      <c r="AQ114" s="1"/>
      <c r="AR114" s="35">
        <f>IF(AS114&lt;6,SUM(E114:AQ114),SUM(LARGE(E114:AQ114,{1;2;3;4;5;6})))</f>
        <v>86.3</v>
      </c>
      <c r="AS114" s="6">
        <f t="shared" si="1"/>
        <v>5</v>
      </c>
      <c r="BD114" s="12"/>
      <c r="BE114" s="22"/>
      <c r="BF114" s="12"/>
      <c r="BG114" s="22"/>
      <c r="BH114" s="22"/>
      <c r="BI114" s="22"/>
      <c r="BJ114" s="22"/>
      <c r="BK114" s="22"/>
      <c r="BL114" s="22"/>
    </row>
    <row r="115" spans="1:64" x14ac:dyDescent="0.2">
      <c r="A115" s="60">
        <v>114</v>
      </c>
      <c r="B115" s="6" t="s">
        <v>77</v>
      </c>
      <c r="C115" s="6" t="s">
        <v>85</v>
      </c>
      <c r="D115" s="9" t="s">
        <v>219</v>
      </c>
      <c r="E115" s="117"/>
      <c r="F115" s="117"/>
      <c r="G115" s="51">
        <v>10</v>
      </c>
      <c r="H115" s="51"/>
      <c r="I115" s="51">
        <v>25</v>
      </c>
      <c r="J115" s="51"/>
      <c r="K115" s="51"/>
      <c r="L115" s="51"/>
      <c r="M115" s="51"/>
      <c r="N115" s="51">
        <v>15</v>
      </c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>
        <v>10</v>
      </c>
      <c r="AC115" s="51"/>
      <c r="AD115" s="51"/>
      <c r="AE115" s="51">
        <v>10</v>
      </c>
      <c r="AF115" s="51"/>
      <c r="AG115" s="51"/>
      <c r="AH115" s="51"/>
      <c r="AI115" s="51"/>
      <c r="AJ115" s="51"/>
      <c r="AK115" s="51">
        <v>12</v>
      </c>
      <c r="AL115" s="51"/>
      <c r="AM115" s="51"/>
      <c r="AN115" s="51"/>
      <c r="AO115" s="51"/>
      <c r="AP115" s="51"/>
      <c r="AQ115" s="1"/>
      <c r="AR115" s="35">
        <f>IF(AS115&lt;6,SUM(E115:AQ115),SUM(LARGE(E115:AQ115,{1;2;3;4;5;6})))</f>
        <v>82</v>
      </c>
      <c r="AS115" s="55">
        <f t="shared" si="1"/>
        <v>6</v>
      </c>
      <c r="BD115" s="12"/>
      <c r="BE115" s="22"/>
      <c r="BF115" s="12"/>
      <c r="BG115" s="22"/>
      <c r="BH115" s="22"/>
      <c r="BI115" s="22"/>
      <c r="BJ115" s="22"/>
      <c r="BK115" s="22"/>
      <c r="BL115" s="22"/>
    </row>
    <row r="116" spans="1:64" x14ac:dyDescent="0.2">
      <c r="A116" s="60">
        <v>115</v>
      </c>
      <c r="B116" s="26" t="s">
        <v>77</v>
      </c>
      <c r="C116" s="6" t="s">
        <v>79</v>
      </c>
      <c r="D116" s="8" t="s">
        <v>339</v>
      </c>
      <c r="E116" s="1"/>
      <c r="F116" s="1"/>
      <c r="G116" s="1"/>
      <c r="H116" s="1">
        <v>8</v>
      </c>
      <c r="I116" s="1"/>
      <c r="J116" s="1"/>
      <c r="K116" s="1"/>
      <c r="L116" s="1"/>
      <c r="M116" s="1"/>
      <c r="N116" s="1"/>
      <c r="O116" s="1"/>
      <c r="P116" s="1"/>
      <c r="Q116" s="1"/>
      <c r="R116" s="1">
        <v>14</v>
      </c>
      <c r="S116" s="1"/>
      <c r="T116" s="1"/>
      <c r="U116" s="1"/>
      <c r="V116" s="1">
        <v>35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>
        <v>25</v>
      </c>
      <c r="AK116" s="1"/>
      <c r="AL116" s="1"/>
      <c r="AM116" s="1"/>
      <c r="AN116" s="1"/>
      <c r="AO116" s="1"/>
      <c r="AP116" s="1"/>
      <c r="AQ116" s="1"/>
      <c r="AR116" s="35">
        <f>IF(AS116&lt;6,SUM(E116:AQ116),SUM(LARGE(E116:AQ116,{1;2;3;4;5;6})))</f>
        <v>82</v>
      </c>
      <c r="AS116" s="55">
        <f t="shared" si="1"/>
        <v>4</v>
      </c>
      <c r="BD116" s="12"/>
      <c r="BE116" s="22"/>
      <c r="BF116" s="12"/>
      <c r="BG116" s="22"/>
      <c r="BH116" s="22"/>
      <c r="BI116" s="22"/>
      <c r="BJ116" s="22"/>
      <c r="BK116" s="22"/>
      <c r="BL116" s="22"/>
    </row>
    <row r="117" spans="1:64" x14ac:dyDescent="0.2">
      <c r="A117" s="60">
        <v>116</v>
      </c>
      <c r="B117" s="26" t="s">
        <v>77</v>
      </c>
      <c r="C117" s="6" t="s">
        <v>79</v>
      </c>
      <c r="D117" s="37" t="s">
        <v>774</v>
      </c>
      <c r="E117" s="51"/>
      <c r="F117" s="51"/>
      <c r="G117" s="51"/>
      <c r="H117" s="51">
        <v>20</v>
      </c>
      <c r="I117" s="51">
        <v>60</v>
      </c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4"/>
      <c r="AR117" s="35">
        <f>IF(AS117&lt;6,SUM(E117:AQ117),SUM(LARGE(E117:AQ117,{1;2;3;4;5;6})))</f>
        <v>80</v>
      </c>
      <c r="AS117" s="55">
        <f t="shared" si="1"/>
        <v>2</v>
      </c>
      <c r="BD117" s="12"/>
      <c r="BE117" s="22"/>
      <c r="BF117" s="12"/>
      <c r="BG117" s="22"/>
      <c r="BH117" s="22"/>
      <c r="BI117" s="22"/>
      <c r="BJ117" s="22"/>
      <c r="BK117" s="22"/>
      <c r="BL117" s="22"/>
    </row>
    <row r="118" spans="1:64" x14ac:dyDescent="0.2">
      <c r="A118" s="60">
        <v>117</v>
      </c>
      <c r="B118" s="26" t="s">
        <v>77</v>
      </c>
      <c r="C118" s="8" t="s">
        <v>83</v>
      </c>
      <c r="D118" s="37" t="s">
        <v>405</v>
      </c>
      <c r="E118" s="51"/>
      <c r="F118" s="51"/>
      <c r="G118" s="51"/>
      <c r="H118" s="51"/>
      <c r="I118" s="51">
        <v>80</v>
      </c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4"/>
      <c r="AR118" s="35">
        <f>IF(AS118&lt;6,SUM(E118:AQ118),SUM(LARGE(E118:AQ118,{1;2;3;4;5;6})))</f>
        <v>80</v>
      </c>
      <c r="AS118" s="55">
        <f t="shared" si="1"/>
        <v>1</v>
      </c>
      <c r="BD118" s="12"/>
      <c r="BE118" s="22"/>
      <c r="BF118" s="12"/>
      <c r="BG118" s="22"/>
      <c r="BH118" s="22"/>
      <c r="BI118" s="22"/>
      <c r="BJ118" s="22"/>
      <c r="BK118" s="22"/>
      <c r="BL118" s="22"/>
    </row>
    <row r="119" spans="1:64" x14ac:dyDescent="0.2">
      <c r="A119" s="60">
        <v>118</v>
      </c>
      <c r="B119" s="26" t="s">
        <v>77</v>
      </c>
      <c r="C119" s="6" t="s">
        <v>83</v>
      </c>
      <c r="D119" s="26" t="s">
        <v>1030</v>
      </c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>
        <v>80</v>
      </c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4"/>
      <c r="AR119" s="35">
        <f>IF(AS119&lt;6,SUM(E119:AQ119),SUM(LARGE(E119:AQ119,{1;2;3;4;5;6})))</f>
        <v>80</v>
      </c>
      <c r="AS119" s="6">
        <f t="shared" si="1"/>
        <v>1</v>
      </c>
      <c r="BD119" s="12"/>
      <c r="BE119" s="22"/>
      <c r="BF119" s="12"/>
      <c r="BG119" s="22"/>
      <c r="BH119" s="22"/>
      <c r="BI119" s="22"/>
      <c r="BJ119" s="22"/>
      <c r="BK119" s="22"/>
      <c r="BL119" s="22"/>
    </row>
    <row r="120" spans="1:64" x14ac:dyDescent="0.2">
      <c r="A120" s="60">
        <v>119</v>
      </c>
      <c r="B120" s="26" t="s">
        <v>77</v>
      </c>
      <c r="C120" s="6" t="s">
        <v>240</v>
      </c>
      <c r="D120" s="26" t="s">
        <v>1002</v>
      </c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1">
        <v>51.7</v>
      </c>
      <c r="AB120" s="51"/>
      <c r="AC120" s="51"/>
      <c r="AD120" s="51"/>
      <c r="AE120" s="51">
        <v>25</v>
      </c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4"/>
      <c r="AR120" s="35">
        <f>IF(AS120&lt;6,SUM(E120:AQ120),SUM(LARGE(E120:AQ120,{1;2;3;4;5;6})))</f>
        <v>76.7</v>
      </c>
      <c r="AS120" s="55">
        <f t="shared" si="1"/>
        <v>2</v>
      </c>
      <c r="BD120" s="12"/>
      <c r="BE120" s="22"/>
      <c r="BF120" s="12"/>
      <c r="BG120" s="22"/>
      <c r="BH120" s="22"/>
      <c r="BI120" s="22"/>
      <c r="BJ120" s="22"/>
      <c r="BK120" s="22"/>
      <c r="BL120" s="22"/>
    </row>
    <row r="121" spans="1:64" x14ac:dyDescent="0.2">
      <c r="A121" s="60">
        <v>120</v>
      </c>
      <c r="B121" s="6" t="s">
        <v>77</v>
      </c>
      <c r="C121" s="6" t="s">
        <v>137</v>
      </c>
      <c r="D121" s="9" t="s">
        <v>937</v>
      </c>
      <c r="E121" s="9"/>
      <c r="F121" s="9"/>
      <c r="G121" s="9"/>
      <c r="H121" s="9"/>
      <c r="I121" s="9"/>
      <c r="J121" s="9"/>
      <c r="K121" s="9"/>
      <c r="L121" s="18">
        <v>0</v>
      </c>
      <c r="M121" s="18"/>
      <c r="N121" s="9"/>
      <c r="O121" s="18">
        <v>0</v>
      </c>
      <c r="P121" s="18"/>
      <c r="Q121" s="18"/>
      <c r="R121" s="18"/>
      <c r="S121" s="18"/>
      <c r="T121" s="9">
        <v>10</v>
      </c>
      <c r="U121" s="18"/>
      <c r="V121" s="18"/>
      <c r="W121" s="18"/>
      <c r="X121" s="18"/>
      <c r="Y121" s="18"/>
      <c r="Z121" s="9">
        <v>30</v>
      </c>
      <c r="AA121" s="9"/>
      <c r="AB121" s="9"/>
      <c r="AC121" s="9">
        <v>35</v>
      </c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1"/>
      <c r="AR121" s="35">
        <f>IF(AS121&lt;6,SUM(E121:AQ121),SUM(LARGE(E121:AQ121,{1;2;3;4;5;6})))</f>
        <v>75</v>
      </c>
      <c r="AS121" s="55">
        <f t="shared" si="1"/>
        <v>5</v>
      </c>
      <c r="BD121" s="12"/>
      <c r="BE121" s="22"/>
      <c r="BF121" s="12"/>
      <c r="BG121" s="22"/>
      <c r="BH121" s="22"/>
      <c r="BI121" s="22"/>
      <c r="BJ121" s="22"/>
      <c r="BK121" s="22"/>
      <c r="BL121" s="22"/>
    </row>
    <row r="122" spans="1:64" x14ac:dyDescent="0.2">
      <c r="A122" s="60">
        <v>121</v>
      </c>
      <c r="B122" s="26" t="s">
        <v>77</v>
      </c>
      <c r="C122" s="6" t="s">
        <v>79</v>
      </c>
      <c r="D122" s="37" t="s">
        <v>378</v>
      </c>
      <c r="E122" s="9"/>
      <c r="F122" s="9"/>
      <c r="G122" s="9"/>
      <c r="H122" s="9"/>
      <c r="I122" s="18">
        <v>0</v>
      </c>
      <c r="J122" s="18"/>
      <c r="K122" s="18"/>
      <c r="L122" s="18"/>
      <c r="M122" s="18"/>
      <c r="N122" s="18"/>
      <c r="O122" s="18"/>
      <c r="P122" s="18"/>
      <c r="Q122" s="18"/>
      <c r="R122" s="9">
        <v>14</v>
      </c>
      <c r="S122" s="9"/>
      <c r="T122" s="9"/>
      <c r="U122" s="9"/>
      <c r="V122" s="9">
        <v>35</v>
      </c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>
        <v>25</v>
      </c>
      <c r="AK122" s="9"/>
      <c r="AL122" s="9"/>
      <c r="AM122" s="9"/>
      <c r="AN122" s="9"/>
      <c r="AO122" s="9"/>
      <c r="AP122" s="9"/>
      <c r="AQ122" s="29"/>
      <c r="AR122" s="35">
        <f>IF(AS122&lt;6,SUM(E122:AQ122),SUM(LARGE(E122:AQ122,{1;2;3;4;5;6})))</f>
        <v>74</v>
      </c>
      <c r="AS122" s="6">
        <f t="shared" si="1"/>
        <v>4</v>
      </c>
      <c r="BD122" s="12"/>
      <c r="BE122" s="22"/>
      <c r="BF122" s="12"/>
      <c r="BG122" s="22"/>
      <c r="BH122" s="22"/>
      <c r="BI122" s="22"/>
      <c r="BJ122" s="22"/>
      <c r="BK122" s="22"/>
      <c r="BL122" s="22"/>
    </row>
    <row r="123" spans="1:64" x14ac:dyDescent="0.2">
      <c r="A123" s="60">
        <v>122</v>
      </c>
      <c r="B123" s="26" t="s">
        <v>77</v>
      </c>
      <c r="C123" s="8" t="s">
        <v>78</v>
      </c>
      <c r="D123" s="37" t="s">
        <v>61</v>
      </c>
      <c r="E123" s="9"/>
      <c r="F123" s="9"/>
      <c r="G123" s="9">
        <v>70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30"/>
      <c r="AR123" s="35">
        <f>IF(AS123&lt;6,SUM(E123:AQ123),SUM(LARGE(E123:AQ123,{1;2;3;4;5;6})))</f>
        <v>70</v>
      </c>
      <c r="AS123" s="55">
        <f t="shared" si="1"/>
        <v>1</v>
      </c>
      <c r="BD123" s="12"/>
      <c r="BE123" s="22"/>
      <c r="BF123" s="12"/>
      <c r="BG123" s="22"/>
      <c r="BH123" s="22"/>
      <c r="BI123" s="22"/>
      <c r="BJ123" s="22"/>
      <c r="BK123" s="22"/>
      <c r="BL123" s="22"/>
    </row>
    <row r="124" spans="1:64" x14ac:dyDescent="0.2">
      <c r="A124" s="60">
        <v>123</v>
      </c>
      <c r="B124" s="6" t="s">
        <v>77</v>
      </c>
      <c r="C124" s="6" t="s">
        <v>79</v>
      </c>
      <c r="D124" s="9" t="s">
        <v>869</v>
      </c>
      <c r="E124" s="1"/>
      <c r="F124" s="1"/>
      <c r="G124" s="1"/>
      <c r="H124" s="1"/>
      <c r="I124" s="1"/>
      <c r="J124" s="1"/>
      <c r="K124" s="1"/>
      <c r="L124" s="1"/>
      <c r="M124" s="1"/>
      <c r="N124" s="1">
        <v>70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35">
        <f>IF(AS124&lt;6,SUM(E124:AQ124),SUM(LARGE(E124:AQ124,{1;2;3;4;5;6})))</f>
        <v>70</v>
      </c>
      <c r="AS124" s="6">
        <f t="shared" si="1"/>
        <v>1</v>
      </c>
      <c r="BD124" s="12"/>
      <c r="BE124" s="22"/>
      <c r="BF124" s="12"/>
      <c r="BG124" s="22"/>
      <c r="BH124" s="22"/>
      <c r="BI124" s="22"/>
      <c r="BJ124" s="22"/>
      <c r="BK124" s="22"/>
      <c r="BL124" s="22"/>
    </row>
    <row r="125" spans="1:64" x14ac:dyDescent="0.2">
      <c r="A125" s="60">
        <v>124</v>
      </c>
      <c r="B125" s="26" t="s">
        <v>77</v>
      </c>
      <c r="C125" s="8" t="s">
        <v>79</v>
      </c>
      <c r="D125" s="26" t="s">
        <v>870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1">
        <v>70</v>
      </c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4"/>
      <c r="AR125" s="35">
        <f>IF(AS125&lt;6,SUM(E125:AQ125),SUM(LARGE(E125:AQ125,{1;2;3;4;5;6})))</f>
        <v>70</v>
      </c>
      <c r="AS125" s="55">
        <f t="shared" si="1"/>
        <v>1</v>
      </c>
      <c r="BD125" s="12"/>
      <c r="BE125" s="22"/>
      <c r="BF125" s="12"/>
      <c r="BG125" s="22"/>
      <c r="BH125" s="22"/>
      <c r="BI125" s="22"/>
      <c r="BJ125" s="22"/>
      <c r="BK125" s="22"/>
      <c r="BL125" s="22"/>
    </row>
    <row r="126" spans="1:64" x14ac:dyDescent="0.2">
      <c r="A126" s="60">
        <v>125</v>
      </c>
      <c r="B126" s="26" t="s">
        <v>77</v>
      </c>
      <c r="C126" s="6" t="s">
        <v>465</v>
      </c>
      <c r="D126" s="26" t="s">
        <v>1031</v>
      </c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>
        <v>70</v>
      </c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35">
        <f>IF(AS126&lt;6,SUM(E126:AQ126),SUM(LARGE(E126:AQ126,{1;2;3;4;5;6})))</f>
        <v>70</v>
      </c>
      <c r="AS126" s="55">
        <f t="shared" si="1"/>
        <v>1</v>
      </c>
      <c r="BD126" s="12"/>
      <c r="BE126" s="22"/>
      <c r="BF126" s="12"/>
      <c r="BG126" s="22"/>
      <c r="BH126" s="22"/>
      <c r="BI126" s="22"/>
      <c r="BJ126" s="22"/>
      <c r="BK126" s="22"/>
      <c r="BL126" s="22"/>
    </row>
    <row r="127" spans="1:64" x14ac:dyDescent="0.2">
      <c r="A127" s="60">
        <v>126</v>
      </c>
      <c r="B127" s="6" t="s">
        <v>77</v>
      </c>
      <c r="C127" s="6" t="s">
        <v>78</v>
      </c>
      <c r="D127" s="9" t="s">
        <v>1064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>
        <v>70</v>
      </c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35">
        <f>IF(AS127&lt;6,SUM(E127:AQ127),SUM(LARGE(E127:AQ127,{1;2;3;4;5;6})))</f>
        <v>70</v>
      </c>
      <c r="AS127" s="6">
        <f t="shared" si="1"/>
        <v>1</v>
      </c>
      <c r="BD127" s="12"/>
      <c r="BE127" s="22"/>
      <c r="BF127" s="12"/>
      <c r="BG127" s="22"/>
      <c r="BH127" s="22"/>
      <c r="BI127" s="22"/>
      <c r="BJ127" s="22"/>
      <c r="BK127" s="22"/>
      <c r="BL127" s="22"/>
    </row>
    <row r="128" spans="1:64" x14ac:dyDescent="0.2">
      <c r="A128" s="60">
        <v>127</v>
      </c>
      <c r="B128" s="26" t="s">
        <v>77</v>
      </c>
      <c r="C128" s="6" t="s">
        <v>86</v>
      </c>
      <c r="D128" s="9" t="s">
        <v>945</v>
      </c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>
        <v>70</v>
      </c>
      <c r="AI128" s="51"/>
      <c r="AJ128" s="51"/>
      <c r="AK128" s="51"/>
      <c r="AL128" s="51"/>
      <c r="AM128" s="51"/>
      <c r="AN128" s="51"/>
      <c r="AO128" s="51"/>
      <c r="AP128" s="51"/>
      <c r="AQ128" s="1"/>
      <c r="AR128" s="35">
        <f>IF(AS128&lt;6,SUM(E128:AQ128),SUM(LARGE(E128:AQ128,{1;2;3;4;5;6})))</f>
        <v>70</v>
      </c>
      <c r="AS128" s="55">
        <f t="shared" si="1"/>
        <v>1</v>
      </c>
      <c r="BD128" s="12"/>
      <c r="BE128" s="22"/>
      <c r="BF128" s="12"/>
      <c r="BG128" s="22"/>
      <c r="BH128" s="22"/>
      <c r="BI128" s="22"/>
      <c r="BJ128" s="22"/>
      <c r="BK128" s="22"/>
      <c r="BL128" s="22"/>
    </row>
    <row r="129" spans="1:64" x14ac:dyDescent="0.2">
      <c r="A129" s="60">
        <v>128</v>
      </c>
      <c r="B129" s="26" t="s">
        <v>77</v>
      </c>
      <c r="C129" s="8" t="s">
        <v>85</v>
      </c>
      <c r="D129" s="26" t="s">
        <v>63</v>
      </c>
      <c r="E129" s="51">
        <v>10</v>
      </c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>
        <v>17</v>
      </c>
      <c r="Y129" s="51"/>
      <c r="Z129" s="51">
        <v>20</v>
      </c>
      <c r="AA129" s="51"/>
      <c r="AB129" s="51">
        <v>17</v>
      </c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30"/>
      <c r="AR129" s="35">
        <f>IF(AS129&lt;6,SUM(E129:AQ129),SUM(LARGE(E129:AQ129,{1;2;3;4;5;6})))</f>
        <v>64</v>
      </c>
      <c r="AS129" s="55">
        <f t="shared" si="1"/>
        <v>4</v>
      </c>
      <c r="BD129" s="12"/>
      <c r="BE129" s="22"/>
      <c r="BF129" s="12"/>
      <c r="BG129" s="22"/>
      <c r="BH129" s="22"/>
      <c r="BI129" s="22"/>
      <c r="BJ129" s="22"/>
      <c r="BK129" s="22"/>
      <c r="BL129" s="22"/>
    </row>
    <row r="130" spans="1:64" x14ac:dyDescent="0.2">
      <c r="A130" s="60">
        <v>129</v>
      </c>
      <c r="B130" s="6" t="s">
        <v>77</v>
      </c>
      <c r="C130" s="6" t="s">
        <v>79</v>
      </c>
      <c r="D130" s="9" t="s">
        <v>665</v>
      </c>
      <c r="E130" s="1"/>
      <c r="F130" s="1"/>
      <c r="G130" s="1"/>
      <c r="H130" s="1">
        <v>10</v>
      </c>
      <c r="I130" s="19">
        <v>0</v>
      </c>
      <c r="J130" s="19"/>
      <c r="K130" s="19"/>
      <c r="L130" s="19"/>
      <c r="M130" s="19"/>
      <c r="N130" s="19"/>
      <c r="O130" s="19"/>
      <c r="P130" s="19"/>
      <c r="Q130" s="19"/>
      <c r="R130" s="1">
        <v>17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>
        <v>35</v>
      </c>
      <c r="AK130" s="1"/>
      <c r="AL130" s="1"/>
      <c r="AM130" s="1"/>
      <c r="AN130" s="1"/>
      <c r="AO130" s="1"/>
      <c r="AP130" s="1"/>
      <c r="AQ130" s="1"/>
      <c r="AR130" s="35">
        <f>IF(AS130&lt;6,SUM(E130:AQ130),SUM(LARGE(E130:AQ130,{1;2;3;4;5;6})))</f>
        <v>62</v>
      </c>
      <c r="AS130" s="6">
        <f t="shared" ref="AS130:AS193" si="2">COUNT(E130:AQ130)</f>
        <v>4</v>
      </c>
      <c r="BD130" s="12"/>
      <c r="BE130" s="22"/>
      <c r="BF130" s="12"/>
      <c r="BG130" s="22"/>
      <c r="BH130" s="22"/>
      <c r="BI130" s="22"/>
      <c r="BJ130" s="22"/>
      <c r="BK130" s="22"/>
      <c r="BL130" s="22"/>
    </row>
    <row r="131" spans="1:64" x14ac:dyDescent="0.2">
      <c r="A131" s="60">
        <v>130</v>
      </c>
      <c r="B131" s="26" t="s">
        <v>77</v>
      </c>
      <c r="C131" s="6" t="s">
        <v>85</v>
      </c>
      <c r="D131" s="37" t="s">
        <v>499</v>
      </c>
      <c r="E131" s="118"/>
      <c r="F131" s="118"/>
      <c r="G131" s="118"/>
      <c r="H131" s="118"/>
      <c r="I131" s="9">
        <v>25</v>
      </c>
      <c r="J131" s="9"/>
      <c r="K131" s="9"/>
      <c r="L131" s="9"/>
      <c r="M131" s="9"/>
      <c r="N131" s="9">
        <v>15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>
        <v>10</v>
      </c>
      <c r="AC131" s="9"/>
      <c r="AD131" s="9"/>
      <c r="AE131" s="9"/>
      <c r="AF131" s="9"/>
      <c r="AG131" s="9"/>
      <c r="AH131" s="9"/>
      <c r="AI131" s="9"/>
      <c r="AJ131" s="9"/>
      <c r="AK131" s="9">
        <v>12</v>
      </c>
      <c r="AL131" s="9"/>
      <c r="AM131" s="9"/>
      <c r="AN131" s="9"/>
      <c r="AO131" s="9"/>
      <c r="AP131" s="9"/>
      <c r="AQ131" s="54"/>
      <c r="AR131" s="35">
        <f>IF(AS131&lt;6,SUM(E131:AQ131),SUM(LARGE(E131:AQ131,{1;2;3;4;5;6})))</f>
        <v>62</v>
      </c>
      <c r="AS131" s="55">
        <f t="shared" si="2"/>
        <v>4</v>
      </c>
      <c r="BD131" s="12"/>
      <c r="BE131" s="22"/>
      <c r="BF131" s="12"/>
      <c r="BG131" s="22"/>
      <c r="BH131" s="22"/>
      <c r="BI131" s="22"/>
      <c r="BJ131" s="22"/>
      <c r="BK131" s="22"/>
      <c r="BL131" s="22"/>
    </row>
    <row r="132" spans="1:64" x14ac:dyDescent="0.2">
      <c r="A132" s="60">
        <v>131</v>
      </c>
      <c r="B132" s="6" t="s">
        <v>77</v>
      </c>
      <c r="C132" s="8" t="s">
        <v>169</v>
      </c>
      <c r="D132" s="9" t="s">
        <v>398</v>
      </c>
      <c r="E132" s="1"/>
      <c r="F132" s="1"/>
      <c r="G132" s="1"/>
      <c r="H132" s="1">
        <v>17</v>
      </c>
      <c r="I132" s="1">
        <v>45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35">
        <f>IF(AS132&lt;6,SUM(E132:AQ132),SUM(LARGE(E132:AQ132,{1;2;3;4;5;6})))</f>
        <v>62</v>
      </c>
      <c r="AS132" s="55">
        <f t="shared" si="2"/>
        <v>2</v>
      </c>
      <c r="BD132" s="12"/>
      <c r="BE132" s="22"/>
      <c r="BF132" s="12"/>
      <c r="BG132" s="22"/>
      <c r="BH132" s="22"/>
      <c r="BI132" s="22"/>
      <c r="BJ132" s="22"/>
      <c r="BK132" s="22"/>
      <c r="BL132" s="22"/>
    </row>
    <row r="133" spans="1:64" x14ac:dyDescent="0.2">
      <c r="A133" s="60">
        <v>132</v>
      </c>
      <c r="B133" s="6" t="s">
        <v>77</v>
      </c>
      <c r="C133" s="8" t="s">
        <v>169</v>
      </c>
      <c r="D133" s="9" t="s">
        <v>298</v>
      </c>
      <c r="E133" s="51"/>
      <c r="F133" s="51"/>
      <c r="G133" s="51"/>
      <c r="H133" s="51">
        <v>17</v>
      </c>
      <c r="I133" s="51">
        <v>45</v>
      </c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1"/>
      <c r="AR133" s="35">
        <f>IF(AS133&lt;6,SUM(E133:AQ133),SUM(LARGE(E133:AQ133,{1;2;3;4;5;6})))</f>
        <v>62</v>
      </c>
      <c r="AS133" s="6">
        <f t="shared" si="2"/>
        <v>2</v>
      </c>
      <c r="BD133" s="12"/>
      <c r="BE133" s="22"/>
      <c r="BF133" s="12"/>
      <c r="BG133" s="22"/>
      <c r="BH133" s="22"/>
      <c r="BI133" s="22"/>
      <c r="BJ133" s="22"/>
      <c r="BK133" s="22"/>
      <c r="BL133" s="22"/>
    </row>
    <row r="134" spans="1:64" x14ac:dyDescent="0.2">
      <c r="A134" s="60">
        <v>133</v>
      </c>
      <c r="B134" s="26" t="s">
        <v>77</v>
      </c>
      <c r="C134" s="8" t="s">
        <v>83</v>
      </c>
      <c r="D134" s="37" t="s">
        <v>463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2">
        <v>0</v>
      </c>
      <c r="U134" s="51">
        <v>30</v>
      </c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>
        <v>30</v>
      </c>
      <c r="AL134" s="51"/>
      <c r="AM134" s="51"/>
      <c r="AN134" s="51"/>
      <c r="AO134" s="51"/>
      <c r="AP134" s="51"/>
      <c r="AQ134" s="54"/>
      <c r="AR134" s="35">
        <f>IF(AS134&lt;6,SUM(E134:AQ134),SUM(LARGE(E134:AQ134,{1;2;3;4;5;6})))</f>
        <v>60</v>
      </c>
      <c r="AS134" s="55">
        <f t="shared" si="2"/>
        <v>3</v>
      </c>
      <c r="BD134" s="12"/>
      <c r="BE134" s="22"/>
      <c r="BF134" s="12"/>
      <c r="BG134" s="22"/>
      <c r="BH134" s="22"/>
      <c r="BI134" s="22"/>
      <c r="BJ134" s="22"/>
      <c r="BK134" s="22"/>
      <c r="BL134" s="22"/>
    </row>
    <row r="135" spans="1:64" x14ac:dyDescent="0.2">
      <c r="A135" s="60">
        <v>134</v>
      </c>
      <c r="B135" s="26" t="s">
        <v>77</v>
      </c>
      <c r="C135" s="8" t="s">
        <v>83</v>
      </c>
      <c r="D135" s="37" t="s">
        <v>516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2">
        <v>0</v>
      </c>
      <c r="U135" s="51">
        <v>30</v>
      </c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>
        <v>30</v>
      </c>
      <c r="AL135" s="51"/>
      <c r="AM135" s="51"/>
      <c r="AN135" s="51"/>
      <c r="AO135" s="51"/>
      <c r="AP135" s="51"/>
      <c r="AQ135" s="54"/>
      <c r="AR135" s="35">
        <f>IF(AS135&lt;6,SUM(E135:AQ135),SUM(LARGE(E135:AQ135,{1;2;3;4;5;6})))</f>
        <v>60</v>
      </c>
      <c r="AS135" s="55">
        <f t="shared" si="2"/>
        <v>3</v>
      </c>
      <c r="BD135" s="12"/>
      <c r="BE135" s="22"/>
      <c r="BF135" s="12"/>
      <c r="BG135" s="22"/>
      <c r="BH135" s="22"/>
      <c r="BI135" s="22"/>
      <c r="BJ135" s="22"/>
      <c r="BK135" s="22"/>
      <c r="BL135" s="22"/>
    </row>
    <row r="136" spans="1:64" x14ac:dyDescent="0.2">
      <c r="A136" s="60">
        <v>135</v>
      </c>
      <c r="B136" s="26" t="s">
        <v>77</v>
      </c>
      <c r="C136" s="8" t="s">
        <v>98</v>
      </c>
      <c r="D136" s="26" t="s">
        <v>165</v>
      </c>
      <c r="E136" s="9"/>
      <c r="F136" s="9"/>
      <c r="G136" s="9"/>
      <c r="H136" s="9"/>
      <c r="I136" s="9"/>
      <c r="J136" s="9">
        <v>25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>
        <v>35</v>
      </c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29"/>
      <c r="AR136" s="35">
        <f>IF(AS136&lt;6,SUM(E136:AQ136),SUM(LARGE(E136:AQ136,{1;2;3;4;5;6})))</f>
        <v>60</v>
      </c>
      <c r="AS136" s="6">
        <f t="shared" si="2"/>
        <v>2</v>
      </c>
      <c r="BD136" s="12"/>
      <c r="BE136" s="22"/>
      <c r="BF136" s="12"/>
      <c r="BG136" s="22"/>
      <c r="BH136" s="22"/>
      <c r="BI136" s="22"/>
      <c r="BJ136" s="22"/>
      <c r="BK136" s="22"/>
      <c r="BL136" s="22"/>
    </row>
    <row r="137" spans="1:64" x14ac:dyDescent="0.2">
      <c r="A137" s="60">
        <v>136</v>
      </c>
      <c r="B137" s="6" t="s">
        <v>77</v>
      </c>
      <c r="C137" s="6" t="s">
        <v>464</v>
      </c>
      <c r="D137" s="9" t="s">
        <v>181</v>
      </c>
      <c r="E137" s="87"/>
      <c r="F137" s="87"/>
      <c r="G137" s="87"/>
      <c r="H137" s="87"/>
      <c r="I137" s="87"/>
      <c r="J137" s="30">
        <v>25</v>
      </c>
      <c r="K137" s="30"/>
      <c r="L137" s="87"/>
      <c r="M137" s="87"/>
      <c r="N137" s="87"/>
      <c r="O137" s="87"/>
      <c r="P137" s="87"/>
      <c r="Q137" s="87"/>
      <c r="R137" s="87"/>
      <c r="S137" s="87"/>
      <c r="T137" s="87"/>
      <c r="U137" s="30">
        <v>35</v>
      </c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1"/>
      <c r="AR137" s="35">
        <f>IF(AS137&lt;6,SUM(E137:AQ137),SUM(LARGE(E137:AQ137,{1;2;3;4;5;6})))</f>
        <v>60</v>
      </c>
      <c r="AS137" s="55">
        <f t="shared" si="2"/>
        <v>2</v>
      </c>
      <c r="BD137" s="12"/>
      <c r="BE137" s="22"/>
      <c r="BF137" s="12"/>
      <c r="BG137" s="22"/>
      <c r="BH137" s="22"/>
      <c r="BI137" s="22"/>
      <c r="BJ137" s="22"/>
      <c r="BK137" s="22"/>
      <c r="BL137" s="22"/>
    </row>
    <row r="138" spans="1:64" x14ac:dyDescent="0.2">
      <c r="A138" s="60">
        <v>137</v>
      </c>
      <c r="B138" s="26" t="s">
        <v>77</v>
      </c>
      <c r="C138" s="8" t="s">
        <v>78</v>
      </c>
      <c r="D138" s="26" t="s">
        <v>712</v>
      </c>
      <c r="E138" s="51"/>
      <c r="F138" s="51"/>
      <c r="G138" s="51">
        <v>10</v>
      </c>
      <c r="H138" s="51"/>
      <c r="I138" s="51"/>
      <c r="J138" s="51"/>
      <c r="K138" s="51"/>
      <c r="L138" s="51">
        <v>12</v>
      </c>
      <c r="M138" s="51"/>
      <c r="N138" s="51"/>
      <c r="O138" s="51">
        <v>6</v>
      </c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>
        <v>6</v>
      </c>
      <c r="AA138" s="51">
        <v>25</v>
      </c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4"/>
      <c r="AR138" s="35">
        <f>IF(AS138&lt;6,SUM(E138:AQ138),SUM(LARGE(E138:AQ138,{1;2;3;4;5;6})))</f>
        <v>59</v>
      </c>
      <c r="AS138" s="6">
        <f t="shared" si="2"/>
        <v>5</v>
      </c>
      <c r="BD138" s="12"/>
      <c r="BE138" s="22"/>
      <c r="BF138" s="12"/>
      <c r="BG138" s="22"/>
      <c r="BH138" s="22"/>
      <c r="BI138" s="22"/>
      <c r="BJ138" s="22"/>
      <c r="BK138" s="22"/>
      <c r="BL138" s="22"/>
    </row>
    <row r="139" spans="1:64" x14ac:dyDescent="0.2">
      <c r="A139" s="60">
        <v>138</v>
      </c>
      <c r="B139" s="26" t="s">
        <v>77</v>
      </c>
      <c r="C139" s="6" t="s">
        <v>137</v>
      </c>
      <c r="D139" s="26" t="s">
        <v>236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>
        <v>25</v>
      </c>
      <c r="AB139" s="1">
        <v>10</v>
      </c>
      <c r="AC139" s="1"/>
      <c r="AD139" s="1"/>
      <c r="AE139" s="1"/>
      <c r="AF139" s="1"/>
      <c r="AG139" s="1"/>
      <c r="AH139" s="1"/>
      <c r="AI139" s="1"/>
      <c r="AJ139" s="1"/>
      <c r="AK139" s="1">
        <v>14</v>
      </c>
      <c r="AL139" s="1">
        <v>10</v>
      </c>
      <c r="AM139" s="1"/>
      <c r="AN139" s="1"/>
      <c r="AO139" s="1"/>
      <c r="AP139" s="1"/>
      <c r="AQ139" s="54"/>
      <c r="AR139" s="35">
        <f>IF(AS139&lt;6,SUM(E139:AQ139),SUM(LARGE(E139:AQ139,{1;2;3;4;5;6})))</f>
        <v>59</v>
      </c>
      <c r="AS139" s="55">
        <f t="shared" si="2"/>
        <v>4</v>
      </c>
      <c r="BD139" s="12"/>
      <c r="BE139" s="22"/>
      <c r="BF139" s="12"/>
      <c r="BG139" s="22"/>
      <c r="BH139" s="22"/>
      <c r="BI139" s="22"/>
      <c r="BJ139" s="22"/>
      <c r="BK139" s="22"/>
      <c r="BL139" s="22"/>
    </row>
    <row r="140" spans="1:64" x14ac:dyDescent="0.2">
      <c r="A140" s="60">
        <v>139</v>
      </c>
      <c r="B140" s="26" t="s">
        <v>77</v>
      </c>
      <c r="C140" s="6" t="s">
        <v>83</v>
      </c>
      <c r="D140" s="26" t="s">
        <v>873</v>
      </c>
      <c r="E140" s="52"/>
      <c r="F140" s="52"/>
      <c r="G140" s="52"/>
      <c r="H140" s="52"/>
      <c r="I140" s="52"/>
      <c r="J140" s="52"/>
      <c r="K140" s="52"/>
      <c r="L140" s="52"/>
      <c r="M140" s="52"/>
      <c r="N140" s="52">
        <v>0</v>
      </c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1">
        <v>4</v>
      </c>
      <c r="AA140" s="51">
        <v>20</v>
      </c>
      <c r="AB140" s="51">
        <v>8</v>
      </c>
      <c r="AC140" s="51"/>
      <c r="AD140" s="51"/>
      <c r="AE140" s="51"/>
      <c r="AF140" s="51"/>
      <c r="AG140" s="51">
        <v>25</v>
      </c>
      <c r="AH140" s="52">
        <v>0</v>
      </c>
      <c r="AI140" s="51"/>
      <c r="AJ140" s="51"/>
      <c r="AK140" s="51"/>
      <c r="AL140" s="51"/>
      <c r="AM140" s="51"/>
      <c r="AN140" s="51"/>
      <c r="AO140" s="51"/>
      <c r="AP140" s="51"/>
      <c r="AQ140" s="54"/>
      <c r="AR140" s="35">
        <f>IF(AS140&lt;6,SUM(E140:AQ140),SUM(LARGE(E140:AQ140,{1;2;3;4;5;6})))</f>
        <v>57</v>
      </c>
      <c r="AS140" s="55">
        <f t="shared" si="2"/>
        <v>6</v>
      </c>
      <c r="BD140" s="12"/>
      <c r="BE140" s="22"/>
      <c r="BF140" s="12"/>
      <c r="BG140" s="22"/>
      <c r="BH140" s="22"/>
      <c r="BI140" s="22"/>
      <c r="BJ140" s="22"/>
      <c r="BK140" s="22"/>
      <c r="BL140" s="22"/>
    </row>
    <row r="141" spans="1:64" x14ac:dyDescent="0.2">
      <c r="A141" s="60">
        <v>140</v>
      </c>
      <c r="B141" s="26" t="s">
        <v>77</v>
      </c>
      <c r="C141" s="6" t="s">
        <v>464</v>
      </c>
      <c r="D141" s="37" t="s">
        <v>999</v>
      </c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>
        <v>35</v>
      </c>
      <c r="Y141" s="51"/>
      <c r="Z141" s="51"/>
      <c r="AA141" s="51"/>
      <c r="AB141" s="51"/>
      <c r="AC141" s="51"/>
      <c r="AD141" s="51">
        <v>20</v>
      </c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4"/>
      <c r="AR141" s="35">
        <f>IF(AS141&lt;6,SUM(E141:AQ141),SUM(LARGE(E141:AQ141,{1;2;3;4;5;6})))</f>
        <v>55</v>
      </c>
      <c r="AS141" s="55">
        <f t="shared" si="2"/>
        <v>2</v>
      </c>
      <c r="BD141" s="12"/>
      <c r="BE141" s="22"/>
      <c r="BF141" s="12"/>
      <c r="BG141" s="22"/>
      <c r="BH141" s="22"/>
      <c r="BI141" s="22"/>
      <c r="BJ141" s="22"/>
      <c r="BK141" s="22"/>
      <c r="BL141" s="22"/>
    </row>
    <row r="142" spans="1:64" x14ac:dyDescent="0.2">
      <c r="A142" s="60">
        <v>141</v>
      </c>
      <c r="B142" s="26" t="s">
        <v>77</v>
      </c>
      <c r="C142" s="6" t="s">
        <v>263</v>
      </c>
      <c r="D142" s="26" t="s">
        <v>728</v>
      </c>
      <c r="E142" s="52"/>
      <c r="F142" s="52"/>
      <c r="G142" s="52"/>
      <c r="H142" s="52"/>
      <c r="I142" s="52"/>
      <c r="J142" s="52"/>
      <c r="K142" s="52"/>
      <c r="L142" s="52"/>
      <c r="M142" s="52"/>
      <c r="N142" s="51">
        <v>21.7</v>
      </c>
      <c r="O142" s="52">
        <v>0</v>
      </c>
      <c r="P142" s="52"/>
      <c r="Q142" s="52"/>
      <c r="R142" s="52"/>
      <c r="S142" s="52"/>
      <c r="T142" s="52"/>
      <c r="U142" s="52">
        <v>6</v>
      </c>
      <c r="V142" s="52"/>
      <c r="W142" s="52"/>
      <c r="X142" s="52">
        <v>0</v>
      </c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1">
        <v>17</v>
      </c>
      <c r="AL142" s="51">
        <v>10</v>
      </c>
      <c r="AM142" s="51"/>
      <c r="AN142" s="51"/>
      <c r="AO142" s="51"/>
      <c r="AP142" s="51"/>
      <c r="AQ142" s="54"/>
      <c r="AR142" s="35">
        <f>IF(AS142&lt;6,SUM(E142:AQ142),SUM(LARGE(E142:AQ142,{1;2;3;4;5;6})))</f>
        <v>54.7</v>
      </c>
      <c r="AS142" s="55">
        <f t="shared" si="2"/>
        <v>6</v>
      </c>
      <c r="BD142" s="12"/>
      <c r="BE142" s="22"/>
      <c r="BF142" s="12"/>
      <c r="BG142" s="22"/>
      <c r="BH142" s="22"/>
      <c r="BI142" s="22"/>
      <c r="BJ142" s="22"/>
      <c r="BK142" s="22"/>
      <c r="BL142" s="22"/>
    </row>
    <row r="143" spans="1:64" x14ac:dyDescent="0.2">
      <c r="A143" s="60">
        <v>142</v>
      </c>
      <c r="B143" s="26" t="s">
        <v>77</v>
      </c>
      <c r="C143" s="6" t="s">
        <v>85</v>
      </c>
      <c r="D143" s="37" t="s">
        <v>633</v>
      </c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>
        <v>17</v>
      </c>
      <c r="Y143" s="51"/>
      <c r="Z143" s="51">
        <v>20</v>
      </c>
      <c r="AA143" s="51"/>
      <c r="AB143" s="51">
        <v>17</v>
      </c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4"/>
      <c r="AR143" s="35">
        <f>IF(AS143&lt;6,SUM(E143:AQ143),SUM(LARGE(E143:AQ143,{1;2;3;4;5;6})))</f>
        <v>54</v>
      </c>
      <c r="AS143" s="55">
        <f t="shared" si="2"/>
        <v>3</v>
      </c>
      <c r="BD143" s="12"/>
      <c r="BE143" s="22"/>
      <c r="BF143" s="12"/>
      <c r="BG143" s="22"/>
      <c r="BH143" s="22"/>
      <c r="BI143" s="22"/>
      <c r="BJ143" s="22"/>
      <c r="BK143" s="22"/>
      <c r="BL143" s="22"/>
    </row>
    <row r="144" spans="1:64" x14ac:dyDescent="0.2">
      <c r="A144" s="60">
        <v>143</v>
      </c>
      <c r="B144" s="6" t="s">
        <v>77</v>
      </c>
      <c r="C144" s="6" t="s">
        <v>137</v>
      </c>
      <c r="D144" s="9" t="s">
        <v>386</v>
      </c>
      <c r="E144" s="51"/>
      <c r="F144" s="51"/>
      <c r="G144" s="51"/>
      <c r="H144" s="51"/>
      <c r="I144" s="51"/>
      <c r="J144" s="51"/>
      <c r="K144" s="51"/>
      <c r="L144" s="51">
        <v>20</v>
      </c>
      <c r="M144" s="51"/>
      <c r="N144" s="51"/>
      <c r="O144" s="51">
        <v>17</v>
      </c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>
        <v>17</v>
      </c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1"/>
      <c r="AR144" s="35">
        <f>IF(AS144&lt;6,SUM(E144:AQ144),SUM(LARGE(E144:AQ144,{1;2;3;4;5;6})))</f>
        <v>54</v>
      </c>
      <c r="AS144" s="6">
        <f t="shared" si="2"/>
        <v>3</v>
      </c>
      <c r="BD144" s="12"/>
      <c r="BE144" s="22"/>
      <c r="BF144" s="12"/>
      <c r="BG144" s="22"/>
      <c r="BH144" s="22"/>
      <c r="BI144" s="22"/>
      <c r="BJ144" s="22"/>
      <c r="BK144" s="22"/>
      <c r="BL144" s="22"/>
    </row>
    <row r="145" spans="1:64" x14ac:dyDescent="0.2">
      <c r="A145" s="60">
        <v>144</v>
      </c>
      <c r="B145" s="6" t="s">
        <v>77</v>
      </c>
      <c r="C145" s="8" t="s">
        <v>137</v>
      </c>
      <c r="D145" s="9" t="s">
        <v>367</v>
      </c>
      <c r="E145" s="1"/>
      <c r="F145" s="1"/>
      <c r="G145" s="1"/>
      <c r="H145" s="1"/>
      <c r="I145" s="1"/>
      <c r="J145" s="1"/>
      <c r="K145" s="1"/>
      <c r="L145" s="1"/>
      <c r="M145" s="1"/>
      <c r="N145" s="1">
        <v>18.3</v>
      </c>
      <c r="O145" s="1"/>
      <c r="P145" s="1"/>
      <c r="Q145" s="1"/>
      <c r="R145" s="1"/>
      <c r="S145" s="1"/>
      <c r="T145" s="1"/>
      <c r="U145" s="1"/>
      <c r="V145" s="1">
        <v>25</v>
      </c>
      <c r="W145" s="1"/>
      <c r="X145" s="1">
        <v>10</v>
      </c>
      <c r="Y145" s="1"/>
      <c r="Z145" s="1"/>
      <c r="AA145" s="19">
        <v>0</v>
      </c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"/>
      <c r="AR145" s="35">
        <f>IF(AS145&lt;6,SUM(E145:AQ145),SUM(LARGE(E145:AQ145,{1;2;3;4;5;6})))</f>
        <v>53.3</v>
      </c>
      <c r="AS145" s="6">
        <f t="shared" si="2"/>
        <v>4</v>
      </c>
      <c r="BD145" s="12"/>
      <c r="BE145" s="22"/>
      <c r="BF145" s="12"/>
      <c r="BG145" s="22"/>
      <c r="BH145" s="22"/>
      <c r="BI145" s="22"/>
      <c r="BJ145" s="22"/>
      <c r="BK145" s="22"/>
      <c r="BL145" s="22"/>
    </row>
    <row r="146" spans="1:64" x14ac:dyDescent="0.2">
      <c r="A146" s="67">
        <v>145</v>
      </c>
      <c r="B146" s="26" t="s">
        <v>77</v>
      </c>
      <c r="C146" s="8" t="s">
        <v>137</v>
      </c>
      <c r="D146" s="26" t="s">
        <v>368</v>
      </c>
      <c r="E146" s="9"/>
      <c r="F146" s="9"/>
      <c r="G146" s="9"/>
      <c r="H146" s="9"/>
      <c r="I146" s="9"/>
      <c r="J146" s="9"/>
      <c r="K146" s="9"/>
      <c r="L146" s="9"/>
      <c r="M146" s="9"/>
      <c r="N146" s="9">
        <v>18.3</v>
      </c>
      <c r="O146" s="9"/>
      <c r="P146" s="9"/>
      <c r="Q146" s="9"/>
      <c r="R146" s="9"/>
      <c r="S146" s="9"/>
      <c r="T146" s="9"/>
      <c r="U146" s="9"/>
      <c r="V146" s="9">
        <v>25</v>
      </c>
      <c r="W146" s="9"/>
      <c r="X146" s="9">
        <v>10</v>
      </c>
      <c r="Y146" s="9"/>
      <c r="Z146" s="9"/>
      <c r="AA146" s="18">
        <v>0</v>
      </c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29"/>
      <c r="AR146" s="35">
        <f>IF(AS146&lt;6,SUM(E146:AQ146),SUM(LARGE(E146:AQ146,{1;2;3;4;5;6})))</f>
        <v>53.3</v>
      </c>
      <c r="AS146" s="6">
        <f t="shared" si="2"/>
        <v>4</v>
      </c>
      <c r="BD146" s="12"/>
      <c r="BE146" s="22"/>
      <c r="BF146" s="12"/>
      <c r="BG146" s="22"/>
      <c r="BH146" s="22"/>
      <c r="BI146" s="22"/>
      <c r="BJ146" s="22"/>
      <c r="BK146" s="22"/>
      <c r="BL146" s="22"/>
    </row>
    <row r="147" spans="1:64" x14ac:dyDescent="0.2">
      <c r="A147" s="67">
        <v>146</v>
      </c>
      <c r="B147" s="26" t="s">
        <v>77</v>
      </c>
      <c r="C147" s="6" t="s">
        <v>169</v>
      </c>
      <c r="D147" s="26" t="s">
        <v>488</v>
      </c>
      <c r="E147" s="51"/>
      <c r="F147" s="51"/>
      <c r="G147" s="51"/>
      <c r="H147" s="51">
        <v>8</v>
      </c>
      <c r="I147" s="51">
        <v>25</v>
      </c>
      <c r="J147" s="51"/>
      <c r="K147" s="51"/>
      <c r="L147" s="51"/>
      <c r="M147" s="51"/>
      <c r="N147" s="51"/>
      <c r="O147" s="51"/>
      <c r="P147" s="51"/>
      <c r="Q147" s="51"/>
      <c r="R147" s="52">
        <v>0</v>
      </c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1">
        <v>20</v>
      </c>
      <c r="AK147" s="52"/>
      <c r="AL147" s="52"/>
      <c r="AM147" s="52"/>
      <c r="AN147" s="52"/>
      <c r="AO147" s="52"/>
      <c r="AP147" s="52"/>
      <c r="AQ147" s="30"/>
      <c r="AR147" s="35">
        <f>IF(AS147&lt;6,SUM(E147:AQ147),SUM(LARGE(E147:AQ147,{1;2;3;4;5;6})))</f>
        <v>53</v>
      </c>
      <c r="AS147" s="55">
        <f t="shared" si="2"/>
        <v>4</v>
      </c>
      <c r="BD147" s="12"/>
      <c r="BE147" s="22"/>
      <c r="BF147" s="12"/>
      <c r="BG147" s="22"/>
      <c r="BH147" s="22"/>
      <c r="BI147" s="22"/>
      <c r="BJ147" s="22"/>
      <c r="BK147" s="22"/>
      <c r="BL147" s="22"/>
    </row>
    <row r="148" spans="1:64" x14ac:dyDescent="0.2">
      <c r="A148" s="67">
        <v>147</v>
      </c>
      <c r="B148" s="26" t="s">
        <v>77</v>
      </c>
      <c r="C148" s="6" t="s">
        <v>83</v>
      </c>
      <c r="D148" s="37" t="s">
        <v>427</v>
      </c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>
        <v>0</v>
      </c>
      <c r="AA148" s="51">
        <v>51.7</v>
      </c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4"/>
      <c r="AR148" s="35">
        <f>IF(AS148&lt;6,SUM(E148:AQ148),SUM(LARGE(E148:AQ148,{1;2;3;4;5;6})))</f>
        <v>51.7</v>
      </c>
      <c r="AS148" s="55">
        <f t="shared" si="2"/>
        <v>2</v>
      </c>
      <c r="BD148" s="12"/>
      <c r="BE148" s="22"/>
      <c r="BF148" s="12"/>
      <c r="BG148" s="22"/>
      <c r="BH148" s="22"/>
      <c r="BI148" s="22"/>
      <c r="BJ148" s="22"/>
      <c r="BK148" s="22"/>
      <c r="BL148" s="22"/>
    </row>
    <row r="149" spans="1:64" x14ac:dyDescent="0.2">
      <c r="A149" s="67">
        <v>148</v>
      </c>
      <c r="B149" s="26" t="s">
        <v>77</v>
      </c>
      <c r="C149" s="6" t="s">
        <v>83</v>
      </c>
      <c r="D149" s="37" t="s">
        <v>428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8">
        <v>0</v>
      </c>
      <c r="AA149" s="9">
        <v>51.7</v>
      </c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30"/>
      <c r="AR149" s="35">
        <f>IF(AS149&lt;6,SUM(E149:AQ149),SUM(LARGE(E149:AQ149,{1;2;3;4;5;6})))</f>
        <v>51.7</v>
      </c>
      <c r="AS149" s="6">
        <f t="shared" si="2"/>
        <v>2</v>
      </c>
      <c r="BD149" s="12"/>
      <c r="BE149" s="22"/>
      <c r="BF149" s="12"/>
      <c r="BG149" s="22"/>
      <c r="BH149" s="22"/>
      <c r="BI149" s="22"/>
      <c r="BJ149" s="22"/>
      <c r="BK149" s="22"/>
      <c r="BL149" s="22"/>
    </row>
    <row r="150" spans="1:64" x14ac:dyDescent="0.2">
      <c r="A150" s="67">
        <v>149</v>
      </c>
      <c r="B150" s="26" t="s">
        <v>77</v>
      </c>
      <c r="C150" s="6" t="s">
        <v>263</v>
      </c>
      <c r="D150" s="26" t="s">
        <v>180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2">
        <v>0</v>
      </c>
      <c r="V150" s="52"/>
      <c r="W150" s="52"/>
      <c r="X150" s="52"/>
      <c r="Y150" s="52"/>
      <c r="Z150" s="52"/>
      <c r="AA150" s="52"/>
      <c r="AB150" s="52"/>
      <c r="AC150" s="51">
        <v>25</v>
      </c>
      <c r="AD150" s="52">
        <v>0</v>
      </c>
      <c r="AE150" s="51">
        <v>25</v>
      </c>
      <c r="AF150" s="51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4"/>
      <c r="AR150" s="35">
        <f>IF(AS150&lt;6,SUM(E150:AQ150),SUM(LARGE(E150:AQ150,{1;2;3;4;5;6})))</f>
        <v>50</v>
      </c>
      <c r="AS150" s="55">
        <f t="shared" si="2"/>
        <v>4</v>
      </c>
      <c r="BD150" s="12"/>
      <c r="BE150" s="22"/>
      <c r="BF150" s="12"/>
      <c r="BG150" s="22"/>
      <c r="BH150" s="22"/>
      <c r="BI150" s="22"/>
      <c r="BJ150" s="22"/>
      <c r="BK150" s="22"/>
      <c r="BL150" s="22"/>
    </row>
    <row r="151" spans="1:64" x14ac:dyDescent="0.2">
      <c r="A151" s="67">
        <v>150</v>
      </c>
      <c r="B151" s="6" t="s">
        <v>77</v>
      </c>
      <c r="C151" s="6" t="s">
        <v>78</v>
      </c>
      <c r="D151" s="9" t="s">
        <v>556</v>
      </c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1">
        <v>10</v>
      </c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>
        <v>20</v>
      </c>
      <c r="AC151" s="51"/>
      <c r="AD151" s="51"/>
      <c r="AE151" s="51"/>
      <c r="AF151" s="51"/>
      <c r="AG151" s="51"/>
      <c r="AH151" s="51">
        <v>20</v>
      </c>
      <c r="AI151" s="51"/>
      <c r="AJ151" s="51"/>
      <c r="AK151" s="51"/>
      <c r="AL151" s="51"/>
      <c r="AM151" s="51"/>
      <c r="AN151" s="51"/>
      <c r="AO151" s="51"/>
      <c r="AP151" s="51"/>
      <c r="AQ151" s="1"/>
      <c r="AR151" s="35">
        <f>IF(AS151&lt;6,SUM(E151:AQ151),SUM(LARGE(E151:AQ151,{1;2;3;4;5;6})))</f>
        <v>50</v>
      </c>
      <c r="AS151" s="6">
        <f t="shared" si="2"/>
        <v>3</v>
      </c>
      <c r="BD151" s="12"/>
      <c r="BE151" s="22"/>
      <c r="BF151" s="12"/>
      <c r="BG151" s="22"/>
      <c r="BH151" s="22"/>
      <c r="BI151" s="22"/>
      <c r="BJ151" s="22"/>
      <c r="BK151" s="22"/>
      <c r="BL151" s="22"/>
    </row>
    <row r="152" spans="1:64" x14ac:dyDescent="0.2">
      <c r="A152" s="67">
        <v>151</v>
      </c>
      <c r="B152" s="26" t="s">
        <v>77</v>
      </c>
      <c r="C152" s="8" t="s">
        <v>464</v>
      </c>
      <c r="D152" s="26" t="s">
        <v>197</v>
      </c>
      <c r="E152" s="9"/>
      <c r="F152" s="9"/>
      <c r="G152" s="9">
        <v>20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>
        <v>30</v>
      </c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30"/>
      <c r="AR152" s="35">
        <f>IF(AS152&lt;6,SUM(E152:AQ152),SUM(LARGE(E152:AQ152,{1;2;3;4;5;6})))</f>
        <v>50</v>
      </c>
      <c r="AS152" s="6">
        <f t="shared" si="2"/>
        <v>2</v>
      </c>
      <c r="BD152" s="12"/>
      <c r="BE152" s="22"/>
      <c r="BF152" s="12"/>
      <c r="BG152" s="22"/>
      <c r="BH152" s="22"/>
      <c r="BI152" s="22"/>
      <c r="BJ152" s="22"/>
      <c r="BK152" s="22"/>
      <c r="BL152" s="22"/>
    </row>
    <row r="153" spans="1:64" x14ac:dyDescent="0.2">
      <c r="A153" s="67">
        <v>152</v>
      </c>
      <c r="B153" s="26" t="s">
        <v>77</v>
      </c>
      <c r="C153" s="8" t="s">
        <v>79</v>
      </c>
      <c r="D153" s="26" t="s">
        <v>144</v>
      </c>
      <c r="E153" s="37"/>
      <c r="F153" s="37"/>
      <c r="G153" s="37">
        <v>12</v>
      </c>
      <c r="H153" s="37"/>
      <c r="I153" s="37"/>
      <c r="J153" s="37">
        <v>17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>
        <v>20</v>
      </c>
      <c r="AK153" s="37"/>
      <c r="AL153" s="37"/>
      <c r="AM153" s="37"/>
      <c r="AN153" s="37"/>
      <c r="AO153" s="37"/>
      <c r="AP153" s="37"/>
      <c r="AQ153" s="54"/>
      <c r="AR153" s="35">
        <f>IF(AS153&lt;6,SUM(E153:AQ153),SUM(LARGE(E153:AQ153,{1;2;3;4;5;6})))</f>
        <v>49</v>
      </c>
      <c r="AS153" s="55">
        <f t="shared" si="2"/>
        <v>3</v>
      </c>
      <c r="BD153" s="12"/>
      <c r="BE153" s="22"/>
      <c r="BF153" s="12"/>
      <c r="BG153" s="22"/>
      <c r="BH153" s="22"/>
      <c r="BI153" s="22"/>
      <c r="BJ153" s="22"/>
      <c r="BK153" s="22"/>
      <c r="BL153" s="22"/>
    </row>
    <row r="154" spans="1:64" x14ac:dyDescent="0.2">
      <c r="A154" s="67">
        <v>153</v>
      </c>
      <c r="B154" s="6" t="s">
        <v>77</v>
      </c>
      <c r="C154" s="6" t="s">
        <v>79</v>
      </c>
      <c r="D154" s="9" t="s">
        <v>1167</v>
      </c>
      <c r="E154" s="1"/>
      <c r="F154" s="1"/>
      <c r="G154" s="1">
        <v>12</v>
      </c>
      <c r="H154" s="1"/>
      <c r="I154" s="1"/>
      <c r="J154" s="1">
        <v>17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>
        <v>20</v>
      </c>
      <c r="AK154" s="1"/>
      <c r="AL154" s="1"/>
      <c r="AM154" s="1"/>
      <c r="AN154" s="1"/>
      <c r="AO154" s="1"/>
      <c r="AP154" s="1"/>
      <c r="AQ154" s="1"/>
      <c r="AR154" s="35">
        <f>IF(AS154&lt;6,SUM(E154:AQ154),SUM(LARGE(E154:AQ154,{1;2;3;4;5;6})))</f>
        <v>49</v>
      </c>
      <c r="AS154" s="6">
        <f t="shared" si="2"/>
        <v>3</v>
      </c>
      <c r="BD154" s="12"/>
      <c r="BE154" s="22"/>
      <c r="BF154" s="12"/>
      <c r="BG154" s="22"/>
      <c r="BH154" s="22"/>
      <c r="BI154" s="22"/>
      <c r="BJ154" s="22"/>
      <c r="BK154" s="22"/>
      <c r="BL154" s="22"/>
    </row>
    <row r="155" spans="1:64" x14ac:dyDescent="0.2">
      <c r="A155" s="67">
        <v>154</v>
      </c>
      <c r="B155" s="6" t="s">
        <v>77</v>
      </c>
      <c r="C155" s="6" t="s">
        <v>263</v>
      </c>
      <c r="D155" s="9" t="s">
        <v>387</v>
      </c>
      <c r="E155" s="9">
        <v>12</v>
      </c>
      <c r="F155" s="9"/>
      <c r="G155" s="9"/>
      <c r="H155" s="9"/>
      <c r="I155" s="9"/>
      <c r="J155" s="9"/>
      <c r="K155" s="9"/>
      <c r="L155" s="9">
        <v>14</v>
      </c>
      <c r="M155" s="9"/>
      <c r="N155" s="9">
        <v>21.7</v>
      </c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1"/>
      <c r="AR155" s="35">
        <f>IF(AS155&lt;6,SUM(E155:AQ155),SUM(LARGE(E155:AQ155,{1;2;3;4;5;6})))</f>
        <v>47.7</v>
      </c>
      <c r="AS155" s="6">
        <f t="shared" si="2"/>
        <v>3</v>
      </c>
      <c r="BD155" s="12"/>
      <c r="BE155" s="22"/>
      <c r="BF155" s="12"/>
      <c r="BG155" s="22"/>
      <c r="BH155" s="22"/>
      <c r="BI155" s="22"/>
      <c r="BJ155" s="22"/>
      <c r="BK155" s="22"/>
      <c r="BL155" s="22"/>
    </row>
    <row r="156" spans="1:64" x14ac:dyDescent="0.2">
      <c r="A156" s="67">
        <v>155</v>
      </c>
      <c r="B156" s="26" t="s">
        <v>77</v>
      </c>
      <c r="C156" s="6" t="s">
        <v>78</v>
      </c>
      <c r="D156" s="9" t="s">
        <v>478</v>
      </c>
      <c r="E156" s="1">
        <v>20</v>
      </c>
      <c r="F156" s="1"/>
      <c r="G156" s="1"/>
      <c r="H156" s="1"/>
      <c r="I156" s="1"/>
      <c r="J156" s="1"/>
      <c r="K156" s="1"/>
      <c r="L156" s="1"/>
      <c r="M156" s="1"/>
      <c r="N156" s="1"/>
      <c r="O156" s="1">
        <v>25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35">
        <f>IF(AS156&lt;6,SUM(E156:AQ156),SUM(LARGE(E156:AQ156,{1;2;3;4;5;6})))</f>
        <v>45</v>
      </c>
      <c r="AS156" s="6">
        <f t="shared" si="2"/>
        <v>2</v>
      </c>
      <c r="BD156" s="12"/>
      <c r="BE156" s="22"/>
      <c r="BF156" s="12"/>
      <c r="BG156" s="22"/>
      <c r="BH156" s="22"/>
      <c r="BI156" s="22"/>
      <c r="BJ156" s="22"/>
      <c r="BK156" s="22"/>
      <c r="BL156" s="22"/>
    </row>
    <row r="157" spans="1:64" x14ac:dyDescent="0.2">
      <c r="A157" s="67">
        <v>156</v>
      </c>
      <c r="B157" s="26" t="s">
        <v>77</v>
      </c>
      <c r="C157" s="6" t="s">
        <v>263</v>
      </c>
      <c r="D157" s="37" t="s">
        <v>349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>
        <v>20</v>
      </c>
      <c r="R157" s="1"/>
      <c r="S157" s="1"/>
      <c r="T157" s="1"/>
      <c r="U157" s="1">
        <v>25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29"/>
      <c r="AR157" s="35">
        <f>IF(AS157&lt;6,SUM(E157:AQ157),SUM(LARGE(E157:AQ157,{1;2;3;4;5;6})))</f>
        <v>45</v>
      </c>
      <c r="AS157" s="55">
        <f t="shared" si="2"/>
        <v>2</v>
      </c>
      <c r="BD157" s="12"/>
      <c r="BE157" s="22"/>
      <c r="BF157" s="12"/>
      <c r="BG157" s="22"/>
      <c r="BH157" s="22"/>
      <c r="BI157" s="22"/>
      <c r="BJ157" s="22"/>
      <c r="BK157" s="22"/>
      <c r="BL157" s="22"/>
    </row>
    <row r="158" spans="1:64" x14ac:dyDescent="0.2">
      <c r="A158" s="67">
        <v>157</v>
      </c>
      <c r="B158" s="26" t="s">
        <v>77</v>
      </c>
      <c r="C158" s="8" t="s">
        <v>263</v>
      </c>
      <c r="D158" s="26" t="s">
        <v>307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>
        <v>20</v>
      </c>
      <c r="R158" s="9"/>
      <c r="S158" s="9"/>
      <c r="T158" s="9"/>
      <c r="U158" s="9">
        <v>25</v>
      </c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30"/>
      <c r="AR158" s="35">
        <f>IF(AS158&lt;6,SUM(E158:AQ158),SUM(LARGE(E158:AQ158,{1;2;3;4;5;6})))</f>
        <v>45</v>
      </c>
      <c r="AS158" s="55">
        <f t="shared" si="2"/>
        <v>2</v>
      </c>
      <c r="BD158" s="12"/>
      <c r="BE158" s="22"/>
      <c r="BF158" s="12"/>
      <c r="BG158" s="22"/>
      <c r="BH158" s="22"/>
      <c r="BI158" s="22"/>
      <c r="BJ158" s="22"/>
      <c r="BK158" s="22"/>
      <c r="BL158" s="22"/>
    </row>
    <row r="159" spans="1:64" x14ac:dyDescent="0.2">
      <c r="A159" s="67">
        <v>158</v>
      </c>
      <c r="B159" s="26" t="s">
        <v>77</v>
      </c>
      <c r="C159" s="6" t="s">
        <v>79</v>
      </c>
      <c r="D159" s="26" t="s">
        <v>390</v>
      </c>
      <c r="E159" s="52"/>
      <c r="F159" s="52"/>
      <c r="G159" s="52"/>
      <c r="H159" s="51">
        <v>10</v>
      </c>
      <c r="I159" s="51"/>
      <c r="J159" s="51"/>
      <c r="K159" s="51"/>
      <c r="L159" s="51"/>
      <c r="M159" s="51"/>
      <c r="N159" s="51"/>
      <c r="O159" s="51"/>
      <c r="P159" s="51"/>
      <c r="Q159" s="51"/>
      <c r="R159" s="51">
        <v>12</v>
      </c>
      <c r="S159" s="51"/>
      <c r="T159" s="51"/>
      <c r="U159" s="51"/>
      <c r="V159" s="51">
        <v>21.7</v>
      </c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4"/>
      <c r="AR159" s="35">
        <f>IF(AS159&lt;6,SUM(E159:AQ159),SUM(LARGE(E159:AQ159,{1;2;3;4;5;6})))</f>
        <v>43.7</v>
      </c>
      <c r="AS159" s="55">
        <f t="shared" si="2"/>
        <v>3</v>
      </c>
      <c r="BD159" s="12"/>
      <c r="BE159" s="22"/>
      <c r="BF159" s="12"/>
      <c r="BG159" s="22"/>
      <c r="BH159" s="22"/>
      <c r="BI159" s="22"/>
      <c r="BJ159" s="22"/>
      <c r="BK159" s="22"/>
      <c r="BL159" s="22"/>
    </row>
    <row r="160" spans="1:64" x14ac:dyDescent="0.2">
      <c r="A160" s="67">
        <v>159</v>
      </c>
      <c r="B160" s="26" t="s">
        <v>77</v>
      </c>
      <c r="C160" s="8" t="s">
        <v>192</v>
      </c>
      <c r="D160" s="26" t="s">
        <v>606</v>
      </c>
      <c r="E160" s="52"/>
      <c r="F160" s="52"/>
      <c r="G160" s="52"/>
      <c r="H160" s="52"/>
      <c r="I160" s="52"/>
      <c r="J160" s="52"/>
      <c r="K160" s="52"/>
      <c r="L160" s="52">
        <v>0</v>
      </c>
      <c r="M160" s="52"/>
      <c r="N160" s="52"/>
      <c r="O160" s="51">
        <v>10</v>
      </c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>
        <v>0</v>
      </c>
      <c r="AA160" s="51">
        <v>20</v>
      </c>
      <c r="AB160" s="52">
        <v>0</v>
      </c>
      <c r="AC160" s="51"/>
      <c r="AD160" s="51"/>
      <c r="AE160" s="51"/>
      <c r="AF160" s="51"/>
      <c r="AG160" s="51"/>
      <c r="AH160" s="51"/>
      <c r="AI160" s="51"/>
      <c r="AJ160" s="51"/>
      <c r="AK160" s="51">
        <v>10</v>
      </c>
      <c r="AL160" s="51"/>
      <c r="AM160" s="51"/>
      <c r="AN160" s="51"/>
      <c r="AO160" s="51"/>
      <c r="AP160" s="51"/>
      <c r="AQ160" s="54"/>
      <c r="AR160" s="35">
        <f>IF(AS160&lt;6,SUM(E160:AQ160),SUM(LARGE(E160:AQ160,{1;2;3;4;5;6})))</f>
        <v>40</v>
      </c>
      <c r="AS160" s="55">
        <f t="shared" si="2"/>
        <v>6</v>
      </c>
      <c r="BD160" s="12"/>
      <c r="BE160" s="22"/>
      <c r="BF160" s="12"/>
      <c r="BG160" s="22"/>
      <c r="BH160" s="22"/>
      <c r="BI160" s="22"/>
      <c r="BJ160" s="22"/>
      <c r="BK160" s="22"/>
      <c r="BL160" s="22"/>
    </row>
    <row r="161" spans="1:64" x14ac:dyDescent="0.2">
      <c r="A161" s="67">
        <v>160</v>
      </c>
      <c r="B161" s="26" t="s">
        <v>77</v>
      </c>
      <c r="C161" s="6" t="s">
        <v>192</v>
      </c>
      <c r="D161" s="26" t="s">
        <v>527</v>
      </c>
      <c r="E161" s="51"/>
      <c r="F161" s="51"/>
      <c r="G161" s="52">
        <v>0</v>
      </c>
      <c r="H161" s="52"/>
      <c r="I161" s="52"/>
      <c r="J161" s="52"/>
      <c r="K161" s="52"/>
      <c r="L161" s="52">
        <v>0</v>
      </c>
      <c r="M161" s="52"/>
      <c r="N161" s="52"/>
      <c r="O161" s="51">
        <v>10</v>
      </c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>
        <v>20</v>
      </c>
      <c r="AB161" s="51"/>
      <c r="AC161" s="51"/>
      <c r="AD161" s="51"/>
      <c r="AE161" s="51"/>
      <c r="AF161" s="51"/>
      <c r="AG161" s="51"/>
      <c r="AH161" s="51"/>
      <c r="AI161" s="51"/>
      <c r="AJ161" s="51"/>
      <c r="AK161" s="51">
        <v>10</v>
      </c>
      <c r="AL161" s="51"/>
      <c r="AM161" s="51"/>
      <c r="AN161" s="51"/>
      <c r="AO161" s="51"/>
      <c r="AP161" s="51"/>
      <c r="AQ161" s="54"/>
      <c r="AR161" s="35">
        <f>IF(AS161&lt;6,SUM(E161:AQ161),SUM(LARGE(E161:AQ161,{1;2;3;4;5;6})))</f>
        <v>40</v>
      </c>
      <c r="AS161" s="6">
        <f t="shared" si="2"/>
        <v>5</v>
      </c>
      <c r="BD161" s="12"/>
      <c r="BE161" s="22"/>
      <c r="BF161" s="12"/>
      <c r="BG161" s="22"/>
      <c r="BH161" s="22"/>
      <c r="BI161" s="22"/>
      <c r="BJ161" s="22"/>
      <c r="BK161" s="22"/>
      <c r="BL161" s="22"/>
    </row>
    <row r="162" spans="1:64" x14ac:dyDescent="0.2">
      <c r="A162" s="67">
        <v>161</v>
      </c>
      <c r="B162" s="26" t="s">
        <v>77</v>
      </c>
      <c r="C162" s="6" t="s">
        <v>78</v>
      </c>
      <c r="D162" s="37" t="s">
        <v>1065</v>
      </c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1">
        <v>20</v>
      </c>
      <c r="AC162" s="52"/>
      <c r="AD162" s="52"/>
      <c r="AE162" s="52"/>
      <c r="AF162" s="52"/>
      <c r="AG162" s="52"/>
      <c r="AH162" s="51">
        <v>20</v>
      </c>
      <c r="AI162" s="52"/>
      <c r="AJ162" s="52"/>
      <c r="AK162" s="52"/>
      <c r="AL162" s="52"/>
      <c r="AM162" s="52"/>
      <c r="AN162" s="52"/>
      <c r="AO162" s="52"/>
      <c r="AP162" s="52"/>
      <c r="AQ162" s="54"/>
      <c r="AR162" s="35">
        <f>IF(AS162&lt;6,SUM(E162:AQ162),SUM(LARGE(E162:AQ162,{1;2;3;4;5;6})))</f>
        <v>40</v>
      </c>
      <c r="AS162" s="55">
        <f t="shared" si="2"/>
        <v>2</v>
      </c>
      <c r="BD162" s="12"/>
      <c r="BE162" s="22"/>
      <c r="BF162" s="12"/>
      <c r="BG162" s="22"/>
      <c r="BH162" s="22"/>
      <c r="BI162" s="22"/>
      <c r="BJ162" s="22"/>
      <c r="BK162" s="22"/>
      <c r="BL162" s="22"/>
    </row>
    <row r="163" spans="1:64" x14ac:dyDescent="0.2">
      <c r="A163" s="67">
        <v>162</v>
      </c>
      <c r="B163" s="26" t="s">
        <v>77</v>
      </c>
      <c r="C163" s="6" t="s">
        <v>78</v>
      </c>
      <c r="D163" s="26" t="s">
        <v>573</v>
      </c>
      <c r="E163" s="51"/>
      <c r="F163" s="51"/>
      <c r="G163" s="51"/>
      <c r="H163" s="51"/>
      <c r="I163" s="51"/>
      <c r="J163" s="51"/>
      <c r="K163" s="51"/>
      <c r="L163" s="51">
        <v>14</v>
      </c>
      <c r="M163" s="51"/>
      <c r="N163" s="51"/>
      <c r="O163" s="51">
        <v>12</v>
      </c>
      <c r="P163" s="51"/>
      <c r="Q163" s="51"/>
      <c r="R163" s="51"/>
      <c r="S163" s="51"/>
      <c r="T163" s="51"/>
      <c r="U163" s="51"/>
      <c r="V163" s="51"/>
      <c r="W163" s="51"/>
      <c r="X163" s="51">
        <v>12</v>
      </c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4"/>
      <c r="AR163" s="35">
        <f>IF(AS163&lt;6,SUM(E163:AQ163),SUM(LARGE(E163:AQ163,{1;2;3;4;5;6})))</f>
        <v>38</v>
      </c>
      <c r="AS163" s="55">
        <f t="shared" si="2"/>
        <v>3</v>
      </c>
      <c r="BD163" s="12"/>
      <c r="BE163" s="22"/>
      <c r="BF163" s="12"/>
      <c r="BG163" s="22"/>
      <c r="BH163" s="22"/>
      <c r="BI163" s="22"/>
      <c r="BJ163" s="22"/>
      <c r="BK163" s="22"/>
      <c r="BL163" s="22"/>
    </row>
    <row r="164" spans="1:64" x14ac:dyDescent="0.2">
      <c r="A164" s="67">
        <v>163</v>
      </c>
      <c r="B164" s="26" t="s">
        <v>77</v>
      </c>
      <c r="C164" s="8" t="s">
        <v>169</v>
      </c>
      <c r="D164" s="8" t="s">
        <v>687</v>
      </c>
      <c r="E164" s="1"/>
      <c r="F164" s="1"/>
      <c r="G164" s="1"/>
      <c r="H164" s="1">
        <v>8</v>
      </c>
      <c r="I164" s="1">
        <v>25</v>
      </c>
      <c r="J164" s="1"/>
      <c r="K164" s="1"/>
      <c r="L164" s="1"/>
      <c r="M164" s="1"/>
      <c r="N164" s="1"/>
      <c r="O164" s="1"/>
      <c r="P164" s="1"/>
      <c r="Q164" s="1"/>
      <c r="R164" s="19">
        <v>0</v>
      </c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">
        <v>4</v>
      </c>
      <c r="AK164" s="19"/>
      <c r="AL164" s="19"/>
      <c r="AM164" s="19"/>
      <c r="AN164" s="19"/>
      <c r="AO164" s="19"/>
      <c r="AP164" s="19"/>
      <c r="AQ164" s="6"/>
      <c r="AR164" s="35">
        <f>IF(AS164&lt;6,SUM(E164:AQ164),SUM(LARGE(E164:AQ164,{1;2;3;4;5;6})))</f>
        <v>37</v>
      </c>
      <c r="AS164" s="55">
        <f t="shared" si="2"/>
        <v>4</v>
      </c>
      <c r="BD164" s="12"/>
      <c r="BE164" s="22"/>
      <c r="BF164" s="12"/>
      <c r="BG164" s="22"/>
      <c r="BH164" s="22"/>
      <c r="BI164" s="22"/>
      <c r="BJ164" s="22"/>
      <c r="BK164" s="22"/>
      <c r="BL164" s="22"/>
    </row>
    <row r="165" spans="1:64" x14ac:dyDescent="0.2">
      <c r="A165" s="67">
        <v>164</v>
      </c>
      <c r="B165" s="6" t="s">
        <v>77</v>
      </c>
      <c r="C165" s="6" t="s">
        <v>137</v>
      </c>
      <c r="D165" s="9" t="s">
        <v>158</v>
      </c>
      <c r="E165" s="1">
        <v>17</v>
      </c>
      <c r="F165" s="1"/>
      <c r="G165" s="1">
        <v>10</v>
      </c>
      <c r="H165" s="1"/>
      <c r="I165" s="1"/>
      <c r="J165" s="1">
        <v>9.3000000000000007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35">
        <f>IF(AS165&lt;6,SUM(E165:AQ165),SUM(LARGE(E165:AQ165,{1;2;3;4;5;6})))</f>
        <v>36.299999999999997</v>
      </c>
      <c r="AS165" s="55">
        <f t="shared" si="2"/>
        <v>3</v>
      </c>
      <c r="BD165" s="12"/>
      <c r="BE165" s="22"/>
      <c r="BF165" s="12"/>
      <c r="BG165" s="22"/>
      <c r="BH165" s="22"/>
      <c r="BI165" s="22"/>
      <c r="BJ165" s="22"/>
      <c r="BK165" s="22"/>
      <c r="BL165" s="22"/>
    </row>
    <row r="166" spans="1:64" x14ac:dyDescent="0.2">
      <c r="A166" s="67">
        <v>165</v>
      </c>
      <c r="B166" s="26" t="s">
        <v>77</v>
      </c>
      <c r="C166" s="8" t="s">
        <v>137</v>
      </c>
      <c r="D166" s="26" t="s">
        <v>477</v>
      </c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>
        <v>14</v>
      </c>
      <c r="P166" s="51"/>
      <c r="Q166" s="51"/>
      <c r="R166" s="51"/>
      <c r="S166" s="51"/>
      <c r="T166" s="51"/>
      <c r="U166" s="51"/>
      <c r="V166" s="51"/>
      <c r="W166" s="51"/>
      <c r="X166" s="51">
        <v>10</v>
      </c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>
        <v>12</v>
      </c>
      <c r="AM166" s="51"/>
      <c r="AN166" s="51"/>
      <c r="AO166" s="51"/>
      <c r="AP166" s="51"/>
      <c r="AQ166" s="54"/>
      <c r="AR166" s="35">
        <f>IF(AS166&lt;6,SUM(E166:AQ166),SUM(LARGE(E166:AQ166,{1;2;3;4;5;6})))</f>
        <v>36</v>
      </c>
      <c r="AS166" s="55">
        <f t="shared" si="2"/>
        <v>3</v>
      </c>
      <c r="BD166" s="12"/>
      <c r="BE166" s="22"/>
      <c r="BF166" s="12"/>
      <c r="BG166" s="22"/>
      <c r="BH166" s="22"/>
      <c r="BI166" s="22"/>
      <c r="BJ166" s="22"/>
      <c r="BK166" s="22"/>
      <c r="BL166" s="22"/>
    </row>
    <row r="167" spans="1:64" x14ac:dyDescent="0.2">
      <c r="A167" s="67">
        <v>166</v>
      </c>
      <c r="B167" s="6" t="s">
        <v>77</v>
      </c>
      <c r="C167" s="8" t="s">
        <v>343</v>
      </c>
      <c r="D167" s="26" t="s">
        <v>1001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>
        <v>35</v>
      </c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29"/>
      <c r="AR167" s="35">
        <f>IF(AS167&lt;6,SUM(E167:AQ167),SUM(LARGE(E167:AQ167,{1;2;3;4;5;6})))</f>
        <v>35</v>
      </c>
      <c r="AS167" s="6">
        <f t="shared" si="2"/>
        <v>1</v>
      </c>
      <c r="BD167" s="12"/>
      <c r="BE167" s="22"/>
      <c r="BF167" s="12"/>
      <c r="BG167" s="22"/>
      <c r="BH167" s="22"/>
      <c r="BI167" s="22"/>
      <c r="BJ167" s="22"/>
      <c r="BK167" s="22"/>
      <c r="BL167" s="22"/>
    </row>
    <row r="168" spans="1:64" x14ac:dyDescent="0.2">
      <c r="A168" s="67">
        <v>167</v>
      </c>
      <c r="B168" s="26" t="s">
        <v>80</v>
      </c>
      <c r="C168" s="6" t="s">
        <v>464</v>
      </c>
      <c r="D168" s="26" t="s">
        <v>1210</v>
      </c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1">
        <v>35</v>
      </c>
      <c r="AM168" s="51"/>
      <c r="AN168" s="51"/>
      <c r="AO168" s="51"/>
      <c r="AP168" s="51"/>
      <c r="AQ168" s="54"/>
      <c r="AR168" s="35">
        <f>IF(AS168&lt;6,SUM(E168:AQ168),SUM(LARGE(E168:AQ168,{1;2;3;4;5;6})))</f>
        <v>35</v>
      </c>
      <c r="AS168" s="55">
        <f t="shared" si="2"/>
        <v>1</v>
      </c>
      <c r="BD168" s="12"/>
      <c r="BE168" s="22"/>
      <c r="BF168" s="12"/>
      <c r="BG168" s="22"/>
      <c r="BH168" s="22"/>
      <c r="BI168" s="22"/>
      <c r="BJ168" s="22"/>
      <c r="BK168" s="22"/>
      <c r="BL168" s="22"/>
    </row>
    <row r="169" spans="1:64" x14ac:dyDescent="0.2">
      <c r="A169" s="67">
        <v>168</v>
      </c>
      <c r="B169" s="6" t="s">
        <v>77</v>
      </c>
      <c r="C169" s="6" t="s">
        <v>464</v>
      </c>
      <c r="D169" s="26" t="s">
        <v>738</v>
      </c>
      <c r="E169" s="52"/>
      <c r="F169" s="52"/>
      <c r="G169" s="51">
        <v>14</v>
      </c>
      <c r="H169" s="51"/>
      <c r="I169" s="51"/>
      <c r="J169" s="51">
        <v>20</v>
      </c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29"/>
      <c r="AR169" s="35">
        <f>IF(AS169&lt;6,SUM(E169:AQ169),SUM(LARGE(E169:AQ169,{1;2;3;4;5;6})))</f>
        <v>34</v>
      </c>
      <c r="AS169" s="55">
        <f t="shared" si="2"/>
        <v>2</v>
      </c>
      <c r="BD169" s="12"/>
      <c r="BE169" s="22"/>
      <c r="BF169" s="12"/>
      <c r="BG169" s="22"/>
      <c r="BH169" s="22"/>
      <c r="BI169" s="22"/>
      <c r="BJ169" s="22"/>
      <c r="BK169" s="22"/>
      <c r="BL169" s="22"/>
    </row>
    <row r="170" spans="1:64" x14ac:dyDescent="0.2">
      <c r="A170" s="67">
        <v>169</v>
      </c>
      <c r="B170" s="6" t="s">
        <v>88</v>
      </c>
      <c r="C170" s="6" t="s">
        <v>464</v>
      </c>
      <c r="D170" s="37" t="s">
        <v>739</v>
      </c>
      <c r="E170" s="1"/>
      <c r="F170" s="1"/>
      <c r="G170" s="1">
        <v>14</v>
      </c>
      <c r="H170" s="1"/>
      <c r="I170" s="1"/>
      <c r="J170" s="1">
        <v>20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29"/>
      <c r="AR170" s="35">
        <f>IF(AS170&lt;6,SUM(E170:AQ170),SUM(LARGE(E170:AQ170,{1;2;3;4;5;6})))</f>
        <v>34</v>
      </c>
      <c r="AS170" s="6">
        <f t="shared" si="2"/>
        <v>2</v>
      </c>
      <c r="BD170" s="12"/>
      <c r="BE170" s="22"/>
      <c r="BF170" s="12"/>
      <c r="BG170" s="22"/>
      <c r="BH170" s="22"/>
      <c r="BI170" s="22"/>
      <c r="BJ170" s="22"/>
      <c r="BK170" s="22"/>
      <c r="BL170" s="22"/>
    </row>
    <row r="171" spans="1:64" x14ac:dyDescent="0.2">
      <c r="A171" s="67">
        <v>170</v>
      </c>
      <c r="B171" s="26" t="s">
        <v>77</v>
      </c>
      <c r="C171" s="6" t="s">
        <v>464</v>
      </c>
      <c r="D171" s="26" t="s">
        <v>337</v>
      </c>
      <c r="E171" s="51">
        <v>10</v>
      </c>
      <c r="F171" s="51"/>
      <c r="G171" s="51">
        <v>8</v>
      </c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>
        <v>8</v>
      </c>
      <c r="AF171" s="51"/>
      <c r="AG171" s="51"/>
      <c r="AH171" s="51"/>
      <c r="AI171" s="51"/>
      <c r="AJ171" s="51"/>
      <c r="AK171" s="51">
        <v>7</v>
      </c>
      <c r="AL171" s="51"/>
      <c r="AM171" s="51"/>
      <c r="AN171" s="51"/>
      <c r="AO171" s="51"/>
      <c r="AP171" s="51"/>
      <c r="AQ171" s="51"/>
      <c r="AR171" s="35">
        <f>IF(AS171&lt;6,SUM(E171:AQ171),SUM(LARGE(E171:AQ171,{1;2;3;4;5;6})))</f>
        <v>33</v>
      </c>
      <c r="AS171" s="55">
        <f t="shared" si="2"/>
        <v>4</v>
      </c>
      <c r="BD171" s="12"/>
      <c r="BE171" s="22"/>
      <c r="BF171" s="12"/>
      <c r="BG171" s="22"/>
      <c r="BH171" s="22"/>
      <c r="BI171" s="22"/>
      <c r="BJ171" s="22"/>
      <c r="BK171" s="22"/>
      <c r="BL171" s="22"/>
    </row>
    <row r="172" spans="1:64" x14ac:dyDescent="0.2">
      <c r="A172" s="67">
        <v>171</v>
      </c>
      <c r="B172" s="26" t="s">
        <v>77</v>
      </c>
      <c r="C172" s="8" t="s">
        <v>78</v>
      </c>
      <c r="D172" s="9" t="s">
        <v>195</v>
      </c>
      <c r="E172" s="1"/>
      <c r="F172" s="1"/>
      <c r="G172" s="1"/>
      <c r="H172" s="1"/>
      <c r="I172" s="1"/>
      <c r="J172" s="19">
        <v>0</v>
      </c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>
        <v>10</v>
      </c>
      <c r="AC172" s="1"/>
      <c r="AD172" s="1"/>
      <c r="AE172" s="1">
        <v>12</v>
      </c>
      <c r="AF172" s="1"/>
      <c r="AG172" s="1"/>
      <c r="AH172" s="1">
        <v>10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35">
        <f>IF(AS172&lt;6,SUM(E172:AQ172),SUM(LARGE(E172:AQ172,{1;2;3;4;5;6})))</f>
        <v>32</v>
      </c>
      <c r="AS172" s="55">
        <f t="shared" si="2"/>
        <v>4</v>
      </c>
      <c r="BD172" s="12"/>
      <c r="BE172" s="22"/>
      <c r="BF172" s="12"/>
      <c r="BG172" s="22"/>
      <c r="BH172" s="22"/>
      <c r="BI172" s="22"/>
      <c r="BJ172" s="22"/>
      <c r="BK172" s="22"/>
      <c r="BL172" s="22"/>
    </row>
    <row r="173" spans="1:64" x14ac:dyDescent="0.2">
      <c r="A173" s="67">
        <v>172</v>
      </c>
      <c r="B173" s="6" t="s">
        <v>77</v>
      </c>
      <c r="C173" s="6" t="s">
        <v>83</v>
      </c>
      <c r="D173" s="26" t="s">
        <v>1033</v>
      </c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>
        <v>4</v>
      </c>
      <c r="AA173" s="51">
        <v>20</v>
      </c>
      <c r="AB173" s="51">
        <v>8</v>
      </c>
      <c r="AC173" s="51"/>
      <c r="AD173" s="51"/>
      <c r="AE173" s="51"/>
      <c r="AF173" s="51"/>
      <c r="AG173" s="51"/>
      <c r="AH173" s="52">
        <v>0</v>
      </c>
      <c r="AI173" s="51"/>
      <c r="AJ173" s="51"/>
      <c r="AK173" s="51"/>
      <c r="AL173" s="51"/>
      <c r="AM173" s="51"/>
      <c r="AN173" s="51"/>
      <c r="AO173" s="51"/>
      <c r="AP173" s="51"/>
      <c r="AQ173" s="51"/>
      <c r="AR173" s="35">
        <f>IF(AS173&lt;6,SUM(E173:AQ173),SUM(LARGE(E173:AQ173,{1;2;3;4;5;6})))</f>
        <v>32</v>
      </c>
      <c r="AS173" s="6">
        <f t="shared" si="2"/>
        <v>4</v>
      </c>
      <c r="BD173" s="12"/>
      <c r="BE173" s="22"/>
      <c r="BF173" s="12"/>
      <c r="BG173" s="22"/>
      <c r="BH173" s="22"/>
      <c r="BI173" s="22"/>
      <c r="BJ173" s="22"/>
      <c r="BK173" s="22"/>
      <c r="BL173" s="22"/>
    </row>
    <row r="174" spans="1:64" x14ac:dyDescent="0.2">
      <c r="A174" s="67">
        <v>173</v>
      </c>
      <c r="B174" s="6" t="s">
        <v>77</v>
      </c>
      <c r="C174" s="6" t="s">
        <v>464</v>
      </c>
      <c r="D174" s="26" t="s">
        <v>1035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>
        <v>4</v>
      </c>
      <c r="AA174" s="9"/>
      <c r="AB174" s="9">
        <v>4</v>
      </c>
      <c r="AC174" s="9">
        <v>7</v>
      </c>
      <c r="AD174" s="9"/>
      <c r="AE174" s="9">
        <v>4</v>
      </c>
      <c r="AF174" s="9"/>
      <c r="AG174" s="9"/>
      <c r="AH174" s="9">
        <v>5</v>
      </c>
      <c r="AI174" s="9"/>
      <c r="AJ174" s="9"/>
      <c r="AK174" s="9"/>
      <c r="AL174" s="9">
        <v>7</v>
      </c>
      <c r="AM174" s="9"/>
      <c r="AN174" s="9"/>
      <c r="AO174" s="9"/>
      <c r="AP174" s="9"/>
      <c r="AQ174" s="54"/>
      <c r="AR174" s="35">
        <f>IF(AS174&lt;6,SUM(E174:AQ174),SUM(LARGE(E174:AQ174,{1;2;3;4;5;6})))</f>
        <v>31</v>
      </c>
      <c r="AS174" s="55">
        <f t="shared" si="2"/>
        <v>6</v>
      </c>
      <c r="BD174" s="12"/>
      <c r="BE174" s="22"/>
      <c r="BF174" s="12"/>
      <c r="BG174" s="22"/>
      <c r="BH174" s="22"/>
      <c r="BI174" s="22"/>
      <c r="BJ174" s="22"/>
      <c r="BK174" s="22"/>
      <c r="BL174" s="22"/>
    </row>
    <row r="175" spans="1:64" x14ac:dyDescent="0.2">
      <c r="A175" s="67">
        <v>174</v>
      </c>
      <c r="B175" s="6" t="s">
        <v>77</v>
      </c>
      <c r="C175" s="6" t="s">
        <v>79</v>
      </c>
      <c r="D175" s="37" t="s">
        <v>399</v>
      </c>
      <c r="E175" s="51"/>
      <c r="F175" s="51"/>
      <c r="G175" s="51"/>
      <c r="H175" s="51">
        <v>12</v>
      </c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>
        <v>18.3</v>
      </c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4"/>
      <c r="AR175" s="35">
        <f>IF(AS175&lt;6,SUM(E175:AQ175),SUM(LARGE(E175:AQ175,{1;2;3;4;5;6})))</f>
        <v>30.3</v>
      </c>
      <c r="AS175" s="55">
        <f t="shared" si="2"/>
        <v>2</v>
      </c>
      <c r="BD175" s="12"/>
      <c r="BE175" s="22"/>
      <c r="BF175" s="12"/>
      <c r="BG175" s="22"/>
      <c r="BH175" s="22"/>
      <c r="BI175" s="22"/>
      <c r="BJ175" s="22"/>
      <c r="BK175" s="22"/>
      <c r="BL175" s="22"/>
    </row>
    <row r="176" spans="1:64" x14ac:dyDescent="0.2">
      <c r="A176" s="67">
        <v>175</v>
      </c>
      <c r="B176" s="26" t="s">
        <v>77</v>
      </c>
      <c r="C176" s="8" t="s">
        <v>79</v>
      </c>
      <c r="D176" s="26" t="s">
        <v>566</v>
      </c>
      <c r="E176" s="9"/>
      <c r="F176" s="9"/>
      <c r="G176" s="9"/>
      <c r="H176" s="9">
        <v>12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>
        <v>18.3</v>
      </c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29"/>
      <c r="AR176" s="35">
        <f>IF(AS176&lt;6,SUM(E176:AQ176),SUM(LARGE(E176:AQ176,{1;2;3;4;5;6})))</f>
        <v>30.3</v>
      </c>
      <c r="AS176" s="55">
        <f t="shared" si="2"/>
        <v>2</v>
      </c>
      <c r="BD176" s="12"/>
      <c r="BE176" s="22"/>
      <c r="BF176" s="12"/>
      <c r="BG176" s="22"/>
      <c r="BH176" s="22"/>
      <c r="BI176" s="22"/>
      <c r="BJ176" s="22"/>
      <c r="BK176" s="22"/>
      <c r="BL176" s="22"/>
    </row>
    <row r="177" spans="1:64" x14ac:dyDescent="0.2">
      <c r="A177" s="67">
        <v>176</v>
      </c>
      <c r="B177" s="26" t="s">
        <v>77</v>
      </c>
      <c r="C177" s="8" t="s">
        <v>464</v>
      </c>
      <c r="D177" s="26" t="s">
        <v>515</v>
      </c>
      <c r="E177" s="51"/>
      <c r="F177" s="51"/>
      <c r="G177" s="51"/>
      <c r="H177" s="52">
        <v>0</v>
      </c>
      <c r="I177" s="52"/>
      <c r="J177" s="51">
        <v>30</v>
      </c>
      <c r="K177" s="51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4"/>
      <c r="AR177" s="35">
        <f>IF(AS177&lt;6,SUM(E177:AQ177),SUM(LARGE(E177:AQ177,{1;2;3;4;5;6})))</f>
        <v>30</v>
      </c>
      <c r="AS177" s="6">
        <f t="shared" si="2"/>
        <v>2</v>
      </c>
      <c r="BD177" s="12"/>
      <c r="BE177" s="22"/>
      <c r="BF177" s="12"/>
      <c r="BG177" s="22"/>
      <c r="BH177" s="22"/>
      <c r="BI177" s="22"/>
      <c r="BJ177" s="22"/>
      <c r="BK177" s="22"/>
      <c r="BL177" s="22"/>
    </row>
    <row r="178" spans="1:64" x14ac:dyDescent="0.2">
      <c r="A178" s="67">
        <v>177</v>
      </c>
      <c r="B178" s="6" t="s">
        <v>77</v>
      </c>
      <c r="C178" s="6" t="s">
        <v>1151</v>
      </c>
      <c r="D178" s="9" t="s">
        <v>404</v>
      </c>
      <c r="E178" s="51"/>
      <c r="F178" s="51"/>
      <c r="G178" s="51"/>
      <c r="H178" s="52">
        <v>0</v>
      </c>
      <c r="I178" s="52"/>
      <c r="J178" s="51">
        <v>30</v>
      </c>
      <c r="K178" s="51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1"/>
      <c r="AR178" s="35">
        <f>IF(AS178&lt;6,SUM(E178:AQ178),SUM(LARGE(E178:AQ178,{1;2;3;4;5;6})))</f>
        <v>30</v>
      </c>
      <c r="AS178" s="6">
        <f t="shared" si="2"/>
        <v>2</v>
      </c>
      <c r="BD178" s="12"/>
      <c r="BE178" s="22"/>
      <c r="BF178" s="12"/>
      <c r="BG178" s="22"/>
      <c r="BH178" s="22"/>
      <c r="BI178" s="22"/>
      <c r="BJ178" s="22"/>
      <c r="BK178" s="22"/>
      <c r="BL178" s="22"/>
    </row>
    <row r="179" spans="1:64" x14ac:dyDescent="0.2">
      <c r="A179" s="67">
        <v>178</v>
      </c>
      <c r="B179" s="26" t="s">
        <v>77</v>
      </c>
      <c r="C179" s="6" t="s">
        <v>98</v>
      </c>
      <c r="D179" s="26" t="s">
        <v>832</v>
      </c>
      <c r="E179" s="51"/>
      <c r="F179" s="51"/>
      <c r="G179" s="51"/>
      <c r="H179" s="51"/>
      <c r="I179" s="51"/>
      <c r="J179" s="52">
        <v>0</v>
      </c>
      <c r="K179" s="52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>
        <v>30</v>
      </c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4"/>
      <c r="AR179" s="35">
        <f>IF(AS179&lt;6,SUM(E179:AQ179),SUM(LARGE(E179:AQ179,{1;2;3;4;5;6})))</f>
        <v>30</v>
      </c>
      <c r="AS179" s="55">
        <f t="shared" si="2"/>
        <v>2</v>
      </c>
      <c r="BD179" s="12"/>
      <c r="BE179" s="22"/>
      <c r="BF179" s="12"/>
      <c r="BG179" s="22"/>
      <c r="BH179" s="22"/>
      <c r="BI179" s="22"/>
      <c r="BJ179" s="22"/>
      <c r="BK179" s="22"/>
      <c r="BL179" s="22"/>
    </row>
    <row r="180" spans="1:64" x14ac:dyDescent="0.2">
      <c r="A180" s="67">
        <v>179</v>
      </c>
      <c r="B180" s="6" t="s">
        <v>77</v>
      </c>
      <c r="C180" s="8" t="s">
        <v>464</v>
      </c>
      <c r="D180" s="9" t="s">
        <v>454</v>
      </c>
      <c r="E180" s="51"/>
      <c r="F180" s="51"/>
      <c r="G180" s="51">
        <v>8</v>
      </c>
      <c r="H180" s="51"/>
      <c r="I180" s="51"/>
      <c r="J180" s="51">
        <v>6</v>
      </c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>
        <v>6</v>
      </c>
      <c r="AA180" s="51"/>
      <c r="AB180" s="51">
        <v>8</v>
      </c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1"/>
      <c r="AR180" s="35">
        <f>IF(AS180&lt;6,SUM(E180:AQ180),SUM(LARGE(E180:AQ180,{1;2;3;4;5;6})))</f>
        <v>28</v>
      </c>
      <c r="AS180" s="6">
        <f t="shared" si="2"/>
        <v>4</v>
      </c>
      <c r="BD180" s="12"/>
      <c r="BE180" s="22"/>
      <c r="BF180" s="12"/>
      <c r="BG180" s="22"/>
      <c r="BH180" s="22"/>
      <c r="BI180" s="22"/>
      <c r="BJ180" s="22"/>
      <c r="BK180" s="22"/>
      <c r="BL180" s="22"/>
    </row>
    <row r="181" spans="1:64" x14ac:dyDescent="0.2">
      <c r="A181" s="67">
        <v>180</v>
      </c>
      <c r="B181" s="6" t="s">
        <v>77</v>
      </c>
      <c r="C181" s="8" t="s">
        <v>169</v>
      </c>
      <c r="D181" s="9" t="s">
        <v>379</v>
      </c>
      <c r="E181" s="1"/>
      <c r="F181" s="1"/>
      <c r="G181" s="1"/>
      <c r="H181" s="1">
        <v>8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>
        <v>20</v>
      </c>
      <c r="AK181" s="1"/>
      <c r="AL181" s="1"/>
      <c r="AM181" s="1"/>
      <c r="AN181" s="1"/>
      <c r="AO181" s="1"/>
      <c r="AP181" s="1"/>
      <c r="AQ181" s="1"/>
      <c r="AR181" s="35">
        <f>IF(AS181&lt;6,SUM(E181:AQ181),SUM(LARGE(E181:AQ181,{1;2;3;4;5;6})))</f>
        <v>28</v>
      </c>
      <c r="AS181" s="6">
        <f t="shared" si="2"/>
        <v>2</v>
      </c>
      <c r="BD181" s="12"/>
      <c r="BE181" s="22"/>
      <c r="BF181" s="12"/>
      <c r="BG181" s="22"/>
      <c r="BH181" s="22"/>
      <c r="BI181" s="22"/>
      <c r="BJ181" s="22"/>
      <c r="BK181" s="22"/>
      <c r="BL181" s="22"/>
    </row>
    <row r="182" spans="1:64" x14ac:dyDescent="0.2">
      <c r="A182" s="67">
        <v>181</v>
      </c>
      <c r="B182" s="26" t="s">
        <v>77</v>
      </c>
      <c r="C182" s="6" t="s">
        <v>464</v>
      </c>
      <c r="D182" s="26" t="s">
        <v>947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1">
        <v>4</v>
      </c>
      <c r="AC182" s="51">
        <v>7</v>
      </c>
      <c r="AD182" s="51"/>
      <c r="AE182" s="51">
        <v>4</v>
      </c>
      <c r="AF182" s="51"/>
      <c r="AG182" s="51"/>
      <c r="AH182" s="51">
        <v>5</v>
      </c>
      <c r="AI182" s="51"/>
      <c r="AJ182" s="51"/>
      <c r="AK182" s="51"/>
      <c r="AL182" s="51">
        <v>7</v>
      </c>
      <c r="AM182" s="51"/>
      <c r="AN182" s="51"/>
      <c r="AO182" s="51"/>
      <c r="AP182" s="51"/>
      <c r="AQ182" s="54"/>
      <c r="AR182" s="35">
        <f>IF(AS182&lt;6,SUM(E182:AQ182),SUM(LARGE(E182:AQ182,{1;2;3;4;5;6})))</f>
        <v>27</v>
      </c>
      <c r="AS182" s="55">
        <f t="shared" si="2"/>
        <v>5</v>
      </c>
      <c r="BD182" s="12"/>
      <c r="BE182" s="22"/>
      <c r="BF182" s="12"/>
      <c r="BG182" s="22"/>
      <c r="BH182" s="22"/>
      <c r="BI182" s="22"/>
      <c r="BJ182" s="22"/>
      <c r="BK182" s="22"/>
      <c r="BL182" s="22"/>
    </row>
    <row r="183" spans="1:64" x14ac:dyDescent="0.2">
      <c r="A183" s="67">
        <v>182</v>
      </c>
      <c r="B183" s="6" t="s">
        <v>77</v>
      </c>
      <c r="C183" s="8" t="s">
        <v>79</v>
      </c>
      <c r="D183" s="37" t="s">
        <v>456</v>
      </c>
      <c r="E183" s="9"/>
      <c r="F183" s="9"/>
      <c r="G183" s="9"/>
      <c r="H183" s="9">
        <v>10</v>
      </c>
      <c r="I183" s="18">
        <v>0</v>
      </c>
      <c r="J183" s="18"/>
      <c r="K183" s="18"/>
      <c r="L183" s="18"/>
      <c r="M183" s="18"/>
      <c r="N183" s="18"/>
      <c r="O183" s="18"/>
      <c r="P183" s="18"/>
      <c r="Q183" s="18"/>
      <c r="R183" s="9">
        <v>17</v>
      </c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29"/>
      <c r="AR183" s="35">
        <f>IF(AS183&lt;6,SUM(E183:AQ183),SUM(LARGE(E183:AQ183,{1;2;3;4;5;6})))</f>
        <v>27</v>
      </c>
      <c r="AS183" s="6">
        <f t="shared" si="2"/>
        <v>3</v>
      </c>
      <c r="BD183" s="12"/>
      <c r="BE183" s="22"/>
      <c r="BF183" s="12"/>
      <c r="BG183" s="22"/>
      <c r="BH183" s="22"/>
      <c r="BI183" s="22"/>
      <c r="BJ183" s="22"/>
      <c r="BK183" s="22"/>
      <c r="BL183" s="22"/>
    </row>
    <row r="184" spans="1:64" x14ac:dyDescent="0.2">
      <c r="A184" s="67">
        <v>183</v>
      </c>
      <c r="B184" s="26" t="s">
        <v>77</v>
      </c>
      <c r="C184" s="6" t="s">
        <v>464</v>
      </c>
      <c r="D184" s="26" t="s">
        <v>584</v>
      </c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>
        <v>17</v>
      </c>
      <c r="AL184" s="51">
        <v>10</v>
      </c>
      <c r="AM184" s="51"/>
      <c r="AN184" s="51"/>
      <c r="AO184" s="51"/>
      <c r="AP184" s="51"/>
      <c r="AQ184" s="54"/>
      <c r="AR184" s="35">
        <f>IF(AS184&lt;6,SUM(E184:AQ184),SUM(LARGE(E184:AQ184,{1;2;3;4;5;6})))</f>
        <v>27</v>
      </c>
      <c r="AS184" s="55">
        <f t="shared" si="2"/>
        <v>2</v>
      </c>
      <c r="BD184" s="12"/>
      <c r="BE184" s="22"/>
      <c r="BF184" s="12"/>
      <c r="BG184" s="22"/>
      <c r="BH184" s="22"/>
      <c r="BI184" s="22"/>
      <c r="BJ184" s="22"/>
      <c r="BK184" s="22"/>
      <c r="BL184" s="22"/>
    </row>
    <row r="185" spans="1:64" x14ac:dyDescent="0.2">
      <c r="A185" s="67">
        <v>184</v>
      </c>
      <c r="B185" s="26" t="s">
        <v>77</v>
      </c>
      <c r="C185" s="6" t="s">
        <v>78</v>
      </c>
      <c r="D185" s="26" t="s">
        <v>754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1">
        <v>4</v>
      </c>
      <c r="AC185" s="52"/>
      <c r="AD185" s="52"/>
      <c r="AE185" s="52"/>
      <c r="AF185" s="52"/>
      <c r="AG185" s="52"/>
      <c r="AH185" s="51">
        <v>8</v>
      </c>
      <c r="AI185" s="52"/>
      <c r="AJ185" s="52"/>
      <c r="AK185" s="51">
        <v>8</v>
      </c>
      <c r="AL185" s="51">
        <v>6</v>
      </c>
      <c r="AM185" s="51"/>
      <c r="AN185" s="51"/>
      <c r="AO185" s="51"/>
      <c r="AP185" s="51"/>
      <c r="AQ185" s="54"/>
      <c r="AR185" s="35">
        <f>IF(AS185&lt;6,SUM(E185:AQ185),SUM(LARGE(E185:AQ185,{1;2;3;4;5;6})))</f>
        <v>26</v>
      </c>
      <c r="AS185" s="55">
        <f t="shared" si="2"/>
        <v>4</v>
      </c>
      <c r="BD185" s="12"/>
      <c r="BE185" s="22"/>
      <c r="BF185" s="12"/>
      <c r="BG185" s="22"/>
      <c r="BH185" s="22"/>
      <c r="BI185" s="22"/>
      <c r="BJ185" s="22"/>
      <c r="BK185" s="22"/>
      <c r="BL185" s="22"/>
    </row>
    <row r="186" spans="1:64" x14ac:dyDescent="0.2">
      <c r="A186" s="67">
        <v>185</v>
      </c>
      <c r="B186" s="26" t="s">
        <v>77</v>
      </c>
      <c r="C186" s="6" t="s">
        <v>464</v>
      </c>
      <c r="D186" s="26" t="s">
        <v>32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>
        <v>25</v>
      </c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51"/>
      <c r="AR186" s="35">
        <f>IF(AS186&lt;6,SUM(E186:AQ186),SUM(LARGE(E186:AQ186,{1;2;3;4;5;6})))</f>
        <v>25</v>
      </c>
      <c r="AS186" s="6">
        <f t="shared" si="2"/>
        <v>1</v>
      </c>
      <c r="BD186" s="12"/>
      <c r="BE186" s="22"/>
      <c r="BF186" s="12"/>
      <c r="BG186" s="22"/>
      <c r="BH186" s="22"/>
      <c r="BI186" s="22"/>
      <c r="BJ186" s="22"/>
      <c r="BK186" s="22"/>
      <c r="BL186" s="22"/>
    </row>
    <row r="187" spans="1:64" x14ac:dyDescent="0.2">
      <c r="A187" s="67">
        <v>186</v>
      </c>
      <c r="B187" s="6" t="s">
        <v>77</v>
      </c>
      <c r="C187" s="6" t="s">
        <v>79</v>
      </c>
      <c r="D187" s="9" t="s">
        <v>319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>
        <v>25</v>
      </c>
      <c r="AK187" s="9"/>
      <c r="AL187" s="9"/>
      <c r="AM187" s="9"/>
      <c r="AN187" s="9"/>
      <c r="AO187" s="9"/>
      <c r="AP187" s="9"/>
      <c r="AQ187" s="1"/>
      <c r="AR187" s="35">
        <f>IF(AS187&lt;6,SUM(E187:AQ187),SUM(LARGE(E187:AQ187,{1;2;3;4;5;6})))</f>
        <v>25</v>
      </c>
      <c r="AS187" s="55">
        <f t="shared" si="2"/>
        <v>1</v>
      </c>
      <c r="BD187" s="12"/>
      <c r="BE187" s="22"/>
      <c r="BF187" s="12"/>
      <c r="BG187" s="22"/>
      <c r="BH187" s="22"/>
      <c r="BI187" s="22"/>
      <c r="BJ187" s="22"/>
      <c r="BK187" s="22"/>
      <c r="BL187" s="22"/>
    </row>
    <row r="188" spans="1:64" x14ac:dyDescent="0.2">
      <c r="A188" s="67">
        <v>187</v>
      </c>
      <c r="B188" s="26" t="s">
        <v>77</v>
      </c>
      <c r="C188" s="6" t="s">
        <v>137</v>
      </c>
      <c r="D188" s="37" t="s">
        <v>138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>
        <v>25</v>
      </c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54"/>
      <c r="AR188" s="35">
        <f>IF(AS188&lt;6,SUM(E188:AQ188),SUM(LARGE(E188:AQ188,{1;2;3;4;5;6})))</f>
        <v>25</v>
      </c>
      <c r="AS188" s="55">
        <f t="shared" si="2"/>
        <v>1</v>
      </c>
      <c r="BD188" s="12"/>
      <c r="BE188" s="22"/>
      <c r="BF188" s="12"/>
      <c r="BG188" s="22"/>
      <c r="BH188" s="22"/>
      <c r="BI188" s="22"/>
      <c r="BJ188" s="22"/>
      <c r="BK188" s="22"/>
      <c r="BL188" s="22"/>
    </row>
    <row r="189" spans="1:64" x14ac:dyDescent="0.2">
      <c r="A189" s="67">
        <v>188</v>
      </c>
      <c r="B189" s="26" t="s">
        <v>77</v>
      </c>
      <c r="C189" s="8" t="s">
        <v>78</v>
      </c>
      <c r="D189" s="9" t="s">
        <v>605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>
        <v>25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35">
        <f>IF(AS189&lt;6,SUM(E189:AQ189),SUM(LARGE(E189:AQ189,{1;2;3;4;5;6})))</f>
        <v>25</v>
      </c>
      <c r="AS189" s="55">
        <f t="shared" si="2"/>
        <v>1</v>
      </c>
      <c r="BD189" s="12"/>
      <c r="BE189" s="22"/>
      <c r="BF189" s="12"/>
      <c r="BG189" s="22"/>
      <c r="BH189" s="22"/>
      <c r="BI189" s="22"/>
      <c r="BJ189" s="22"/>
      <c r="BK189" s="22"/>
      <c r="BL189" s="22"/>
    </row>
    <row r="190" spans="1:64" x14ac:dyDescent="0.2">
      <c r="A190" s="67">
        <v>189</v>
      </c>
      <c r="B190" s="6" t="s">
        <v>77</v>
      </c>
      <c r="C190" s="6" t="s">
        <v>86</v>
      </c>
      <c r="D190" s="9" t="s">
        <v>627</v>
      </c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>
        <v>25</v>
      </c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1"/>
      <c r="AR190" s="35">
        <f>IF(AS190&lt;6,SUM(E190:AQ190),SUM(LARGE(E190:AQ190,{1;2;3;4;5;6})))</f>
        <v>25</v>
      </c>
      <c r="AS190" s="6">
        <f t="shared" si="2"/>
        <v>1</v>
      </c>
      <c r="BD190" s="12"/>
      <c r="BE190" s="22"/>
      <c r="BF190" s="12"/>
      <c r="BG190" s="22"/>
      <c r="BH190" s="22"/>
      <c r="BI190" s="22"/>
      <c r="BJ190" s="22"/>
      <c r="BK190" s="22"/>
      <c r="BL190" s="22"/>
    </row>
    <row r="191" spans="1:64" x14ac:dyDescent="0.2">
      <c r="A191" s="67">
        <v>190</v>
      </c>
      <c r="B191" s="26" t="s">
        <v>77</v>
      </c>
      <c r="C191" s="8" t="s">
        <v>464</v>
      </c>
      <c r="D191" s="8" t="s">
        <v>533</v>
      </c>
      <c r="E191" s="51"/>
      <c r="F191" s="51"/>
      <c r="G191" s="51"/>
      <c r="H191" s="51"/>
      <c r="I191" s="51"/>
      <c r="J191" s="51">
        <v>25</v>
      </c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8"/>
      <c r="AR191" s="35">
        <f>IF(AS191&lt;6,SUM(E191:AQ191),SUM(LARGE(E191:AQ191,{1;2;3;4;5;6})))</f>
        <v>25</v>
      </c>
      <c r="AS191" s="6">
        <f t="shared" si="2"/>
        <v>1</v>
      </c>
      <c r="BD191" s="12"/>
      <c r="BE191" s="22"/>
      <c r="BF191" s="12"/>
      <c r="BG191" s="22"/>
      <c r="BH191" s="22"/>
      <c r="BI191" s="22"/>
      <c r="BJ191" s="22"/>
      <c r="BK191" s="22"/>
      <c r="BL191" s="22"/>
    </row>
    <row r="192" spans="1:64" x14ac:dyDescent="0.2">
      <c r="A192" s="67">
        <v>191</v>
      </c>
      <c r="B192" s="26" t="s">
        <v>77</v>
      </c>
      <c r="C192" s="6" t="s">
        <v>464</v>
      </c>
      <c r="D192" s="37" t="s">
        <v>831</v>
      </c>
      <c r="E192" s="1"/>
      <c r="F192" s="1"/>
      <c r="G192" s="1"/>
      <c r="H192" s="1"/>
      <c r="I192" s="1"/>
      <c r="J192" s="1">
        <v>25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48"/>
      <c r="AR192" s="35">
        <f>IF(AS192&lt;6,SUM(E192:AQ192),SUM(LARGE(E192:AQ192,{1;2;3;4;5;6})))</f>
        <v>25</v>
      </c>
      <c r="AS192" s="55">
        <f t="shared" si="2"/>
        <v>1</v>
      </c>
      <c r="BD192" s="12"/>
      <c r="BE192" s="22"/>
      <c r="BF192" s="12"/>
      <c r="BG192" s="22"/>
      <c r="BH192" s="22"/>
      <c r="BI192" s="22"/>
      <c r="BJ192" s="22"/>
      <c r="BK192" s="22"/>
      <c r="BL192" s="22"/>
    </row>
    <row r="193" spans="1:64" x14ac:dyDescent="0.2">
      <c r="A193" s="67">
        <v>192</v>
      </c>
      <c r="B193" s="26" t="s">
        <v>77</v>
      </c>
      <c r="C193" s="8" t="s">
        <v>78</v>
      </c>
      <c r="D193" s="9" t="s">
        <v>1032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9">
        <v>25</v>
      </c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1"/>
      <c r="AR193" s="35">
        <f>IF(AS193&lt;6,SUM(E193:AQ193),SUM(LARGE(E193:AQ193,{1;2;3;4;5;6})))</f>
        <v>25</v>
      </c>
      <c r="AS193" s="55">
        <f t="shared" si="2"/>
        <v>1</v>
      </c>
      <c r="BD193" s="12"/>
      <c r="BE193" s="22"/>
      <c r="BF193" s="12"/>
      <c r="BG193" s="22"/>
      <c r="BH193" s="22"/>
      <c r="BI193" s="22"/>
      <c r="BJ193" s="22"/>
      <c r="BK193" s="22"/>
      <c r="BL193" s="22"/>
    </row>
    <row r="194" spans="1:64" x14ac:dyDescent="0.2">
      <c r="A194" s="67">
        <v>193</v>
      </c>
      <c r="B194" s="26" t="s">
        <v>77</v>
      </c>
      <c r="C194" s="6" t="s">
        <v>79</v>
      </c>
      <c r="D194" s="26" t="s">
        <v>593</v>
      </c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>
        <v>25</v>
      </c>
      <c r="AK194" s="51"/>
      <c r="AL194" s="51"/>
      <c r="AM194" s="51"/>
      <c r="AN194" s="51"/>
      <c r="AO194" s="51"/>
      <c r="AP194" s="51"/>
      <c r="AQ194" s="51"/>
      <c r="AR194" s="35">
        <f>IF(AS194&lt;6,SUM(E194:AQ194),SUM(LARGE(E194:AQ194,{1;2;3;4;5;6})))</f>
        <v>25</v>
      </c>
      <c r="AS194" s="6">
        <f t="shared" ref="AS194:AS257" si="3">COUNT(E194:AQ194)</f>
        <v>1</v>
      </c>
      <c r="BD194" s="12"/>
      <c r="BE194" s="22"/>
      <c r="BF194" s="12"/>
      <c r="BG194" s="22"/>
      <c r="BH194" s="22"/>
      <c r="BI194" s="22"/>
      <c r="BJ194" s="22"/>
      <c r="BK194" s="22"/>
      <c r="BL194" s="22"/>
    </row>
    <row r="195" spans="1:64" x14ac:dyDescent="0.2">
      <c r="A195" s="67">
        <v>194</v>
      </c>
      <c r="B195" s="26" t="s">
        <v>77</v>
      </c>
      <c r="C195" s="6" t="s">
        <v>98</v>
      </c>
      <c r="D195" s="26" t="s">
        <v>1036</v>
      </c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>
        <v>25</v>
      </c>
      <c r="AL195" s="51"/>
      <c r="AM195" s="51"/>
      <c r="AN195" s="51"/>
      <c r="AO195" s="51"/>
      <c r="AP195" s="51"/>
      <c r="AQ195" s="54"/>
      <c r="AR195" s="35">
        <f>IF(AS195&lt;6,SUM(E195:AQ195),SUM(LARGE(E195:AQ195,{1;2;3;4;5;6})))</f>
        <v>25</v>
      </c>
      <c r="AS195" s="6">
        <f t="shared" si="3"/>
        <v>1</v>
      </c>
      <c r="BD195" s="12"/>
      <c r="BE195" s="22"/>
      <c r="BF195" s="12"/>
      <c r="BG195" s="22"/>
      <c r="BH195" s="22"/>
      <c r="BI195" s="22"/>
      <c r="BJ195" s="22"/>
      <c r="BK195" s="22"/>
      <c r="BL195" s="22"/>
    </row>
    <row r="196" spans="1:64" x14ac:dyDescent="0.2">
      <c r="A196" s="67">
        <v>195</v>
      </c>
      <c r="B196" s="6" t="s">
        <v>77</v>
      </c>
      <c r="C196" s="6" t="s">
        <v>137</v>
      </c>
      <c r="D196" s="37" t="s">
        <v>354</v>
      </c>
      <c r="E196" s="19"/>
      <c r="F196" s="19"/>
      <c r="G196" s="19"/>
      <c r="H196" s="19"/>
      <c r="I196" s="19"/>
      <c r="J196" s="19">
        <v>0</v>
      </c>
      <c r="K196" s="19"/>
      <c r="L196" s="19"/>
      <c r="M196" s="19"/>
      <c r="N196" s="19">
        <v>0</v>
      </c>
      <c r="O196" s="19">
        <v>0</v>
      </c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">
        <v>10</v>
      </c>
      <c r="AI196" s="19"/>
      <c r="AJ196" s="19"/>
      <c r="AK196" s="1">
        <v>14</v>
      </c>
      <c r="AL196" s="1"/>
      <c r="AM196" s="1"/>
      <c r="AN196" s="1"/>
      <c r="AO196" s="1"/>
      <c r="AP196" s="1"/>
      <c r="AQ196" s="29"/>
      <c r="AR196" s="35">
        <f>IF(AS196&lt;6,SUM(E196:AQ196),SUM(LARGE(E196:AQ196,{1;2;3;4;5;6})))</f>
        <v>24</v>
      </c>
      <c r="AS196" s="6">
        <f t="shared" si="3"/>
        <v>5</v>
      </c>
      <c r="BD196" s="12"/>
      <c r="BE196" s="22"/>
      <c r="BF196" s="12"/>
      <c r="BG196" s="22"/>
      <c r="BH196" s="22"/>
      <c r="BI196" s="22"/>
      <c r="BJ196" s="22"/>
      <c r="BK196" s="22"/>
      <c r="BL196" s="22"/>
    </row>
    <row r="197" spans="1:64" x14ac:dyDescent="0.2">
      <c r="A197" s="67">
        <v>196</v>
      </c>
      <c r="B197" s="26" t="s">
        <v>77</v>
      </c>
      <c r="C197" s="6" t="s">
        <v>137</v>
      </c>
      <c r="D197" s="26" t="s">
        <v>476</v>
      </c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>
        <v>14</v>
      </c>
      <c r="P197" s="51"/>
      <c r="Q197" s="51"/>
      <c r="R197" s="51"/>
      <c r="S197" s="51"/>
      <c r="T197" s="51"/>
      <c r="U197" s="51"/>
      <c r="V197" s="51"/>
      <c r="W197" s="51"/>
      <c r="X197" s="51">
        <v>10</v>
      </c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4"/>
      <c r="AR197" s="35">
        <f>IF(AS197&lt;6,SUM(E197:AQ197),SUM(LARGE(E197:AQ197,{1;2;3;4;5;6})))</f>
        <v>24</v>
      </c>
      <c r="AS197" s="55">
        <f t="shared" si="3"/>
        <v>2</v>
      </c>
      <c r="BD197" s="12"/>
      <c r="BE197" s="22"/>
      <c r="BF197" s="12"/>
      <c r="BG197" s="22"/>
      <c r="BH197" s="22"/>
      <c r="BI197" s="22"/>
      <c r="BJ197" s="22"/>
      <c r="BK197" s="22"/>
      <c r="BL197" s="22"/>
    </row>
    <row r="198" spans="1:64" x14ac:dyDescent="0.2">
      <c r="A198" s="67">
        <v>197</v>
      </c>
      <c r="B198" s="26" t="s">
        <v>77</v>
      </c>
      <c r="C198" s="8" t="s">
        <v>79</v>
      </c>
      <c r="D198" s="26" t="s">
        <v>1173</v>
      </c>
      <c r="E198" s="51"/>
      <c r="F198" s="51"/>
      <c r="G198" s="51"/>
      <c r="H198" s="51">
        <v>8</v>
      </c>
      <c r="I198" s="51"/>
      <c r="J198" s="52">
        <v>0</v>
      </c>
      <c r="K198" s="52"/>
      <c r="L198" s="51"/>
      <c r="M198" s="51"/>
      <c r="N198" s="51"/>
      <c r="O198" s="51"/>
      <c r="P198" s="51"/>
      <c r="Q198" s="51"/>
      <c r="R198" s="51">
        <v>7</v>
      </c>
      <c r="S198" s="51"/>
      <c r="T198" s="51"/>
      <c r="U198" s="51"/>
      <c r="V198" s="52">
        <v>0</v>
      </c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>
        <v>0</v>
      </c>
      <c r="AH198" s="52"/>
      <c r="AI198" s="52"/>
      <c r="AJ198" s="51">
        <v>8</v>
      </c>
      <c r="AK198" s="52"/>
      <c r="AL198" s="52"/>
      <c r="AM198" s="52"/>
      <c r="AN198" s="52"/>
      <c r="AO198" s="52"/>
      <c r="AP198" s="52"/>
      <c r="AQ198" s="54"/>
      <c r="AR198" s="35">
        <f>IF(AS198&lt;6,SUM(E198:AQ198),SUM(LARGE(E198:AQ198,{1;2;3;4;5;6})))</f>
        <v>23</v>
      </c>
      <c r="AS198" s="73">
        <f t="shared" si="3"/>
        <v>6</v>
      </c>
      <c r="BD198" s="12"/>
      <c r="BE198" s="22"/>
      <c r="BF198" s="12"/>
      <c r="BG198" s="22"/>
      <c r="BH198" s="22"/>
      <c r="BI198" s="22"/>
      <c r="BJ198" s="22"/>
      <c r="BK198" s="22"/>
      <c r="BL198" s="22"/>
    </row>
    <row r="199" spans="1:64" x14ac:dyDescent="0.2">
      <c r="A199" s="67">
        <v>198</v>
      </c>
      <c r="B199" s="26" t="s">
        <v>77</v>
      </c>
      <c r="C199" s="6" t="s">
        <v>464</v>
      </c>
      <c r="D199" s="26" t="s">
        <v>694</v>
      </c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>
        <v>7</v>
      </c>
      <c r="AF199" s="51"/>
      <c r="AG199" s="51"/>
      <c r="AH199" s="51">
        <v>8</v>
      </c>
      <c r="AI199" s="51"/>
      <c r="AJ199" s="51"/>
      <c r="AK199" s="51">
        <v>8</v>
      </c>
      <c r="AL199" s="51"/>
      <c r="AM199" s="51"/>
      <c r="AN199" s="51"/>
      <c r="AO199" s="51"/>
      <c r="AP199" s="51"/>
      <c r="AQ199" s="54"/>
      <c r="AR199" s="35">
        <f>IF(AS199&lt;6,SUM(E199:AQ199),SUM(LARGE(E199:AQ199,{1;2;3;4;5;6})))</f>
        <v>23</v>
      </c>
      <c r="AS199" s="73">
        <f t="shared" si="3"/>
        <v>3</v>
      </c>
      <c r="BD199" s="12"/>
      <c r="BE199" s="22"/>
      <c r="BF199" s="12"/>
      <c r="BG199" s="22"/>
      <c r="BH199" s="22"/>
      <c r="BI199" s="22"/>
      <c r="BJ199" s="22"/>
      <c r="BK199" s="22"/>
      <c r="BL199" s="22"/>
    </row>
    <row r="200" spans="1:64" x14ac:dyDescent="0.2">
      <c r="A200" s="67">
        <v>199</v>
      </c>
      <c r="B200" s="6" t="s">
        <v>77</v>
      </c>
      <c r="C200" s="6" t="s">
        <v>78</v>
      </c>
      <c r="D200" s="37" t="s">
        <v>709</v>
      </c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>
        <v>4</v>
      </c>
      <c r="AA200" s="51"/>
      <c r="AB200" s="51"/>
      <c r="AC200" s="51"/>
      <c r="AD200" s="51"/>
      <c r="AE200" s="51">
        <v>6</v>
      </c>
      <c r="AF200" s="51"/>
      <c r="AG200" s="51"/>
      <c r="AH200" s="51">
        <v>6</v>
      </c>
      <c r="AI200" s="51"/>
      <c r="AJ200" s="51"/>
      <c r="AK200" s="51"/>
      <c r="AL200" s="51">
        <v>6</v>
      </c>
      <c r="AM200" s="51"/>
      <c r="AN200" s="51"/>
      <c r="AO200" s="51"/>
      <c r="AP200" s="51"/>
      <c r="AQ200" s="54"/>
      <c r="AR200" s="35">
        <f>IF(AS200&lt;6,SUM(E200:AQ200),SUM(LARGE(E200:AQ200,{1;2;3;4;5;6})))</f>
        <v>22</v>
      </c>
      <c r="AS200" s="73">
        <f t="shared" si="3"/>
        <v>4</v>
      </c>
      <c r="BD200" s="12"/>
      <c r="BE200" s="22"/>
      <c r="BF200" s="12"/>
      <c r="BG200" s="22"/>
      <c r="BH200" s="22"/>
      <c r="BI200" s="22"/>
      <c r="BJ200" s="22"/>
      <c r="BK200" s="22"/>
      <c r="BL200" s="22"/>
    </row>
    <row r="201" spans="1:64" x14ac:dyDescent="0.2">
      <c r="A201" s="67">
        <v>200</v>
      </c>
      <c r="B201" s="26" t="s">
        <v>77</v>
      </c>
      <c r="C201" s="6" t="s">
        <v>464</v>
      </c>
      <c r="D201" s="37" t="s">
        <v>497</v>
      </c>
      <c r="E201" s="51"/>
      <c r="F201" s="51"/>
      <c r="G201" s="51">
        <v>8</v>
      </c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>
        <v>6</v>
      </c>
      <c r="AC201" s="51"/>
      <c r="AD201" s="51"/>
      <c r="AE201" s="51">
        <v>8</v>
      </c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35">
        <f>IF(AS201&lt;6,SUM(E201:AQ201),SUM(LARGE(E201:AQ201,{1;2;3;4;5;6})))</f>
        <v>22</v>
      </c>
      <c r="AS201" s="73">
        <f t="shared" si="3"/>
        <v>3</v>
      </c>
      <c r="BD201" s="12"/>
      <c r="BE201" s="22"/>
      <c r="BF201" s="12"/>
      <c r="BG201" s="22"/>
      <c r="BH201" s="22"/>
      <c r="BI201" s="22"/>
      <c r="BJ201" s="22"/>
      <c r="BK201" s="22"/>
      <c r="BL201" s="22"/>
    </row>
    <row r="202" spans="1:64" x14ac:dyDescent="0.2">
      <c r="A202" s="67">
        <v>201</v>
      </c>
      <c r="B202" s="26" t="s">
        <v>77</v>
      </c>
      <c r="C202" s="8" t="s">
        <v>78</v>
      </c>
      <c r="D202" s="37" t="s">
        <v>1122</v>
      </c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>
        <v>12</v>
      </c>
      <c r="AF202" s="51"/>
      <c r="AG202" s="51"/>
      <c r="AH202" s="51">
        <v>10</v>
      </c>
      <c r="AI202" s="51"/>
      <c r="AJ202" s="51"/>
      <c r="AK202" s="51"/>
      <c r="AL202" s="51"/>
      <c r="AM202" s="51"/>
      <c r="AN202" s="51"/>
      <c r="AO202" s="51"/>
      <c r="AP202" s="51"/>
      <c r="AQ202" s="54"/>
      <c r="AR202" s="35">
        <f>IF(AS202&lt;6,SUM(E202:AQ202),SUM(LARGE(E202:AQ202,{1;2;3;4;5;6})))</f>
        <v>22</v>
      </c>
      <c r="AS202" s="73">
        <f t="shared" si="3"/>
        <v>2</v>
      </c>
      <c r="BD202" s="12"/>
      <c r="BE202" s="22"/>
      <c r="BF202" s="12"/>
      <c r="BG202" s="22"/>
      <c r="BH202" s="22"/>
      <c r="BI202" s="22"/>
      <c r="BJ202" s="22"/>
      <c r="BK202" s="22"/>
      <c r="BL202" s="22"/>
    </row>
    <row r="203" spans="1:64" x14ac:dyDescent="0.2">
      <c r="A203" s="67">
        <v>202</v>
      </c>
      <c r="B203" s="26" t="s">
        <v>77</v>
      </c>
      <c r="C203" s="6" t="s">
        <v>79</v>
      </c>
      <c r="D203" s="26" t="s">
        <v>362</v>
      </c>
      <c r="E203" s="1"/>
      <c r="F203" s="1"/>
      <c r="G203" s="1"/>
      <c r="H203" s="1"/>
      <c r="I203" s="1"/>
      <c r="J203" s="19">
        <v>0</v>
      </c>
      <c r="K203" s="1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>
        <v>21.7</v>
      </c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9">
        <v>0</v>
      </c>
      <c r="AK203" s="1"/>
      <c r="AL203" s="1"/>
      <c r="AM203" s="1"/>
      <c r="AN203" s="1"/>
      <c r="AO203" s="1"/>
      <c r="AP203" s="1"/>
      <c r="AQ203" s="30"/>
      <c r="AR203" s="35">
        <f>IF(AS203&lt;6,SUM(E203:AQ203),SUM(LARGE(E203:AQ203,{1;2;3;4;5;6})))</f>
        <v>21.7</v>
      </c>
      <c r="AS203" s="73">
        <f t="shared" si="3"/>
        <v>3</v>
      </c>
      <c r="BD203" s="12"/>
      <c r="BE203" s="22"/>
      <c r="BF203" s="12"/>
      <c r="BG203" s="22"/>
      <c r="BH203" s="22"/>
      <c r="BI203" s="22"/>
      <c r="BJ203" s="22"/>
      <c r="BK203" s="22"/>
      <c r="BL203" s="22"/>
    </row>
    <row r="204" spans="1:64" x14ac:dyDescent="0.2">
      <c r="A204" s="67">
        <v>203</v>
      </c>
      <c r="B204" s="26" t="s">
        <v>77</v>
      </c>
      <c r="C204" s="6" t="s">
        <v>263</v>
      </c>
      <c r="D204" s="26" t="s">
        <v>874</v>
      </c>
      <c r="E204" s="52"/>
      <c r="F204" s="52"/>
      <c r="G204" s="52"/>
      <c r="H204" s="52"/>
      <c r="I204" s="52"/>
      <c r="J204" s="52"/>
      <c r="K204" s="52"/>
      <c r="L204" s="52"/>
      <c r="M204" s="52"/>
      <c r="N204" s="51">
        <v>21.7</v>
      </c>
      <c r="O204" s="52">
        <v>0</v>
      </c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4"/>
      <c r="AR204" s="35">
        <f>IF(AS204&lt;6,SUM(E204:AQ204),SUM(LARGE(E204:AQ204,{1;2;3;4;5;6})))</f>
        <v>21.7</v>
      </c>
      <c r="AS204" s="73">
        <f t="shared" si="3"/>
        <v>2</v>
      </c>
      <c r="BD204" s="12"/>
      <c r="BE204" s="22"/>
      <c r="BF204" s="12"/>
      <c r="BG204" s="22"/>
      <c r="BH204" s="22"/>
      <c r="BI204" s="22"/>
      <c r="BJ204" s="22"/>
      <c r="BK204" s="22"/>
      <c r="BL204" s="22"/>
    </row>
    <row r="205" spans="1:64" x14ac:dyDescent="0.2">
      <c r="A205" s="67">
        <v>204</v>
      </c>
      <c r="B205" s="26" t="s">
        <v>77</v>
      </c>
      <c r="C205" s="6" t="s">
        <v>79</v>
      </c>
      <c r="D205" s="9" t="s">
        <v>434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>
        <v>21.7</v>
      </c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35">
        <f>IF(AS205&lt;6,SUM(E205:AQ205),SUM(LARGE(E205:AQ205,{1;2;3;4;5;6})))</f>
        <v>21.7</v>
      </c>
      <c r="AS205" s="73">
        <f t="shared" si="3"/>
        <v>1</v>
      </c>
      <c r="BD205" s="12"/>
      <c r="BE205" s="22"/>
      <c r="BF205" s="12"/>
      <c r="BG205" s="22"/>
      <c r="BH205" s="22"/>
      <c r="BI205" s="22"/>
      <c r="BJ205" s="22"/>
      <c r="BK205" s="22"/>
      <c r="BL205" s="22"/>
    </row>
    <row r="206" spans="1:64" x14ac:dyDescent="0.2">
      <c r="A206" s="67">
        <v>205</v>
      </c>
      <c r="B206" s="26" t="s">
        <v>77</v>
      </c>
      <c r="C206" s="6" t="s">
        <v>79</v>
      </c>
      <c r="D206" s="26" t="s">
        <v>322</v>
      </c>
      <c r="E206" s="9"/>
      <c r="F206" s="9"/>
      <c r="G206" s="9">
        <v>10</v>
      </c>
      <c r="H206" s="9">
        <v>5</v>
      </c>
      <c r="I206" s="9"/>
      <c r="J206" s="18">
        <v>0</v>
      </c>
      <c r="K206" s="18"/>
      <c r="L206" s="9"/>
      <c r="M206" s="9"/>
      <c r="N206" s="9"/>
      <c r="O206" s="9"/>
      <c r="P206" s="9"/>
      <c r="Q206" s="9"/>
      <c r="R206" s="9">
        <v>5</v>
      </c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35">
        <f>IF(AS206&lt;6,SUM(E206:AQ206),SUM(LARGE(E206:AQ206,{1;2;3;4;5;6})))</f>
        <v>20</v>
      </c>
      <c r="AS206" s="74">
        <f t="shared" si="3"/>
        <v>4</v>
      </c>
      <c r="BD206" s="12"/>
      <c r="BE206" s="22"/>
      <c r="BF206" s="12"/>
      <c r="BG206" s="22"/>
      <c r="BH206" s="22"/>
      <c r="BI206" s="22"/>
      <c r="BJ206" s="22"/>
      <c r="BK206" s="22"/>
      <c r="BL206" s="22"/>
    </row>
    <row r="207" spans="1:64" x14ac:dyDescent="0.2">
      <c r="A207" s="67">
        <v>206</v>
      </c>
      <c r="B207" s="6" t="s">
        <v>77</v>
      </c>
      <c r="C207" s="6" t="s">
        <v>137</v>
      </c>
      <c r="D207" s="9" t="s">
        <v>608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">
        <v>10</v>
      </c>
      <c r="AC207" s="19"/>
      <c r="AD207" s="19"/>
      <c r="AE207" s="19"/>
      <c r="AF207" s="19"/>
      <c r="AG207" s="19"/>
      <c r="AH207" s="19"/>
      <c r="AI207" s="19"/>
      <c r="AJ207" s="19"/>
      <c r="AK207" s="19"/>
      <c r="AL207" s="1">
        <v>10</v>
      </c>
      <c r="AM207" s="1"/>
      <c r="AN207" s="1"/>
      <c r="AO207" s="1"/>
      <c r="AP207" s="1"/>
      <c r="AQ207" s="1"/>
      <c r="AR207" s="35">
        <f>IF(AS207&lt;6,SUM(E207:AQ207),SUM(LARGE(E207:AQ207,{1;2;3;4;5;6})))</f>
        <v>20</v>
      </c>
      <c r="AS207" s="74">
        <f t="shared" si="3"/>
        <v>2</v>
      </c>
      <c r="BD207" s="12"/>
      <c r="BE207" s="22"/>
      <c r="BF207" s="12"/>
      <c r="BG207" s="22"/>
      <c r="BH207" s="22"/>
      <c r="BI207" s="22"/>
      <c r="BJ207" s="22"/>
      <c r="BK207" s="22"/>
      <c r="BL207" s="22"/>
    </row>
    <row r="208" spans="1:64" x14ac:dyDescent="0.2">
      <c r="A208" s="67">
        <v>207</v>
      </c>
      <c r="B208" s="6" t="s">
        <v>77</v>
      </c>
      <c r="C208" s="6" t="s">
        <v>464</v>
      </c>
      <c r="D208" s="37" t="s">
        <v>380</v>
      </c>
      <c r="E208" s="1"/>
      <c r="F208" s="1"/>
      <c r="G208" s="1">
        <v>20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9"/>
      <c r="AR208" s="35">
        <f>IF(AS208&lt;6,SUM(E208:AQ208),SUM(LARGE(E208:AQ208,{1;2;3;4;5;6})))</f>
        <v>20</v>
      </c>
      <c r="AS208" s="74">
        <f t="shared" si="3"/>
        <v>1</v>
      </c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F208" s="23"/>
    </row>
    <row r="209" spans="1:64" x14ac:dyDescent="0.2">
      <c r="A209" s="67">
        <v>208</v>
      </c>
      <c r="B209" s="26" t="s">
        <v>77</v>
      </c>
      <c r="C209" s="6" t="s">
        <v>464</v>
      </c>
      <c r="D209" s="26" t="s">
        <v>765</v>
      </c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1">
        <v>20</v>
      </c>
      <c r="AM209" s="51"/>
      <c r="AN209" s="51"/>
      <c r="AO209" s="51"/>
      <c r="AP209" s="51"/>
      <c r="AQ209" s="54"/>
      <c r="AR209" s="35">
        <f>IF(AS209&lt;6,SUM(E209:AQ209),SUM(LARGE(E209:AQ209,{1;2;3;4;5;6})))</f>
        <v>20</v>
      </c>
      <c r="AS209" s="73">
        <f t="shared" si="3"/>
        <v>1</v>
      </c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F209" s="23"/>
    </row>
    <row r="210" spans="1:64" x14ac:dyDescent="0.2">
      <c r="A210" s="67">
        <v>209</v>
      </c>
      <c r="B210" s="26" t="s">
        <v>77</v>
      </c>
      <c r="C210" s="6" t="s">
        <v>464</v>
      </c>
      <c r="D210" s="26" t="s">
        <v>429</v>
      </c>
      <c r="E210" s="51"/>
      <c r="F210" s="51"/>
      <c r="G210" s="51"/>
      <c r="H210" s="51"/>
      <c r="I210" s="51"/>
      <c r="J210" s="51">
        <v>7</v>
      </c>
      <c r="K210" s="51"/>
      <c r="L210" s="51"/>
      <c r="M210" s="51"/>
      <c r="N210" s="51"/>
      <c r="O210" s="51">
        <v>5</v>
      </c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>
        <v>7</v>
      </c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4"/>
      <c r="AR210" s="35">
        <f>IF(AS210&lt;6,SUM(E210:AQ210),SUM(LARGE(E210:AQ210,{1;2;3;4;5;6})))</f>
        <v>19</v>
      </c>
      <c r="AS210" s="55">
        <f t="shared" si="3"/>
        <v>3</v>
      </c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F210" s="23"/>
    </row>
    <row r="211" spans="1:64" x14ac:dyDescent="0.2">
      <c r="A211" s="68">
        <v>210</v>
      </c>
      <c r="B211" s="26" t="s">
        <v>77</v>
      </c>
      <c r="C211" s="8" t="s">
        <v>137</v>
      </c>
      <c r="D211" s="26" t="s">
        <v>462</v>
      </c>
      <c r="E211" s="9"/>
      <c r="F211" s="9"/>
      <c r="G211" s="9"/>
      <c r="H211" s="9"/>
      <c r="I211" s="9"/>
      <c r="J211" s="9">
        <v>7</v>
      </c>
      <c r="K211" s="9"/>
      <c r="L211" s="9"/>
      <c r="M211" s="9"/>
      <c r="N211" s="9"/>
      <c r="O211" s="9">
        <v>5</v>
      </c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>
        <v>7</v>
      </c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35">
        <f>IF(AS211&lt;6,SUM(E211:AQ211),SUM(LARGE(E211:AQ211,{1;2;3;4;5;6})))</f>
        <v>19</v>
      </c>
      <c r="AS211" s="55">
        <f t="shared" si="3"/>
        <v>3</v>
      </c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F211" s="23"/>
    </row>
    <row r="212" spans="1:64" x14ac:dyDescent="0.2">
      <c r="A212" s="67">
        <v>211</v>
      </c>
      <c r="B212" s="26" t="s">
        <v>77</v>
      </c>
      <c r="C212" s="8" t="s">
        <v>1149</v>
      </c>
      <c r="D212" s="26" t="s">
        <v>645</v>
      </c>
      <c r="E212" s="1"/>
      <c r="F212" s="1"/>
      <c r="G212" s="1"/>
      <c r="H212" s="1"/>
      <c r="I212" s="1"/>
      <c r="J212" s="1">
        <v>5</v>
      </c>
      <c r="K212" s="1"/>
      <c r="L212" s="1"/>
      <c r="M212" s="1"/>
      <c r="N212" s="1"/>
      <c r="O212" s="1"/>
      <c r="P212" s="1"/>
      <c r="Q212" s="1"/>
      <c r="R212" s="1"/>
      <c r="S212" s="1"/>
      <c r="T212" s="1">
        <v>10</v>
      </c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>
        <v>4</v>
      </c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30"/>
      <c r="AR212" s="35">
        <f>IF(AS212&lt;6,SUM(E212:AQ212),SUM(LARGE(E212:AQ212,{1;2;3;4;5;6})))</f>
        <v>19</v>
      </c>
      <c r="AS212" s="6">
        <f t="shared" si="3"/>
        <v>3</v>
      </c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F212" s="23"/>
    </row>
    <row r="213" spans="1:64" x14ac:dyDescent="0.2">
      <c r="A213" s="67">
        <v>212</v>
      </c>
      <c r="B213" s="26" t="s">
        <v>77</v>
      </c>
      <c r="C213" s="6" t="s">
        <v>82</v>
      </c>
      <c r="D213" s="26" t="s">
        <v>785</v>
      </c>
      <c r="E213" s="51"/>
      <c r="F213" s="51"/>
      <c r="G213" s="51"/>
      <c r="H213" s="51">
        <v>6</v>
      </c>
      <c r="I213" s="51"/>
      <c r="J213" s="51"/>
      <c r="K213" s="51"/>
      <c r="L213" s="51"/>
      <c r="M213" s="51"/>
      <c r="N213" s="51"/>
      <c r="O213" s="51"/>
      <c r="P213" s="51"/>
      <c r="Q213" s="51"/>
      <c r="R213" s="51">
        <v>8</v>
      </c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>
        <v>5</v>
      </c>
      <c r="AK213" s="51"/>
      <c r="AL213" s="51"/>
      <c r="AM213" s="51"/>
      <c r="AN213" s="51"/>
      <c r="AO213" s="51"/>
      <c r="AP213" s="51"/>
      <c r="AQ213" s="54"/>
      <c r="AR213" s="35">
        <f>IF(AS213&lt;6,SUM(E213:AQ213),SUM(LARGE(E213:AQ213,{1;2;3;4;5;6})))</f>
        <v>19</v>
      </c>
      <c r="AS213" s="55">
        <f t="shared" si="3"/>
        <v>3</v>
      </c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F213" s="23"/>
    </row>
    <row r="214" spans="1:64" x14ac:dyDescent="0.2">
      <c r="A214" s="67">
        <v>213</v>
      </c>
      <c r="B214" s="26" t="s">
        <v>77</v>
      </c>
      <c r="C214" s="6" t="s">
        <v>82</v>
      </c>
      <c r="D214" s="37" t="s">
        <v>786</v>
      </c>
      <c r="E214" s="51"/>
      <c r="F214" s="51"/>
      <c r="G214" s="51"/>
      <c r="H214" s="51">
        <v>6</v>
      </c>
      <c r="I214" s="51"/>
      <c r="J214" s="51"/>
      <c r="K214" s="51"/>
      <c r="L214" s="51"/>
      <c r="M214" s="51"/>
      <c r="N214" s="51"/>
      <c r="O214" s="51"/>
      <c r="P214" s="51"/>
      <c r="Q214" s="51"/>
      <c r="R214" s="51">
        <v>8</v>
      </c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>
        <v>5</v>
      </c>
      <c r="AK214" s="51"/>
      <c r="AL214" s="51"/>
      <c r="AM214" s="51"/>
      <c r="AN214" s="51"/>
      <c r="AO214" s="51"/>
      <c r="AP214" s="51"/>
      <c r="AQ214" s="54"/>
      <c r="AR214" s="35">
        <f>IF(AS214&lt;6,SUM(E214:AQ214),SUM(LARGE(E214:AQ214,{1;2;3;4;5;6})))</f>
        <v>19</v>
      </c>
      <c r="AS214" s="55">
        <f t="shared" si="3"/>
        <v>3</v>
      </c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F214" s="23"/>
    </row>
    <row r="215" spans="1:64" x14ac:dyDescent="0.2">
      <c r="A215" s="67">
        <v>214</v>
      </c>
      <c r="B215" s="26" t="s">
        <v>77</v>
      </c>
      <c r="C215" s="8" t="s">
        <v>464</v>
      </c>
      <c r="D215" s="26" t="s">
        <v>711</v>
      </c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>
        <v>10</v>
      </c>
      <c r="U215" s="51"/>
      <c r="V215" s="51"/>
      <c r="W215" s="51"/>
      <c r="X215" s="51"/>
      <c r="Y215" s="51"/>
      <c r="Z215" s="51"/>
      <c r="AA215" s="51"/>
      <c r="AB215" s="51">
        <v>4</v>
      </c>
      <c r="AC215" s="51"/>
      <c r="AD215" s="51"/>
      <c r="AE215" s="51">
        <v>5</v>
      </c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4"/>
      <c r="AR215" s="35">
        <f>IF(AS215&lt;6,SUM(E215:AQ215),SUM(LARGE(E215:AQ215,{1;2;3;4;5;6})))</f>
        <v>19</v>
      </c>
      <c r="AS215" s="55">
        <f t="shared" si="3"/>
        <v>3</v>
      </c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F215" s="23"/>
    </row>
    <row r="216" spans="1:64" x14ac:dyDescent="0.2">
      <c r="A216" s="67">
        <v>215</v>
      </c>
      <c r="B216" s="26" t="s">
        <v>88</v>
      </c>
      <c r="C216" s="6" t="s">
        <v>464</v>
      </c>
      <c r="D216" s="37" t="s">
        <v>546</v>
      </c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>
        <v>18.3</v>
      </c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35">
        <f>IF(AS216&lt;6,SUM(E216:AQ216),SUM(LARGE(E216:AQ216,{1;2;3;4;5;6})))</f>
        <v>18.3</v>
      </c>
      <c r="AS216" s="6">
        <f t="shared" si="3"/>
        <v>1</v>
      </c>
      <c r="BD216" s="12"/>
      <c r="BE216" s="22"/>
      <c r="BF216" s="12"/>
      <c r="BG216" s="22"/>
      <c r="BH216" s="22"/>
      <c r="BI216" s="22"/>
      <c r="BJ216" s="22"/>
      <c r="BK216" s="22"/>
      <c r="BL216" s="22"/>
    </row>
    <row r="217" spans="1:64" x14ac:dyDescent="0.2">
      <c r="A217" s="67">
        <v>216</v>
      </c>
      <c r="B217" s="6" t="s">
        <v>88</v>
      </c>
      <c r="C217" s="6" t="s">
        <v>464</v>
      </c>
      <c r="D217" s="37" t="s">
        <v>984</v>
      </c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>
        <v>18.3</v>
      </c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29"/>
      <c r="AR217" s="35">
        <f>IF(AS217&lt;6,SUM(E217:AQ217),SUM(LARGE(E217:AQ217,{1;2;3;4;5;6})))</f>
        <v>18.3</v>
      </c>
      <c r="AS217" s="6">
        <f t="shared" si="3"/>
        <v>1</v>
      </c>
      <c r="BD217" s="12"/>
      <c r="BE217" s="22"/>
      <c r="BF217" s="12"/>
      <c r="BG217" s="22"/>
      <c r="BH217" s="22"/>
      <c r="BI217" s="22"/>
      <c r="BJ217" s="22"/>
      <c r="BK217" s="22"/>
      <c r="BL217" s="22"/>
    </row>
    <row r="218" spans="1:64" x14ac:dyDescent="0.2">
      <c r="A218" s="67">
        <v>217</v>
      </c>
      <c r="B218" s="6" t="s">
        <v>77</v>
      </c>
      <c r="C218" s="6" t="s">
        <v>464</v>
      </c>
      <c r="D218" s="9" t="s">
        <v>338</v>
      </c>
      <c r="E218" s="1"/>
      <c r="F218" s="1"/>
      <c r="G218" s="19">
        <v>0</v>
      </c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>
        <v>0</v>
      </c>
      <c r="Y218" s="19"/>
      <c r="Z218" s="19"/>
      <c r="AA218" s="19"/>
      <c r="AB218" s="19"/>
      <c r="AC218" s="1">
        <v>8</v>
      </c>
      <c r="AD218" s="1"/>
      <c r="AE218" s="19">
        <v>0</v>
      </c>
      <c r="AF218" s="19"/>
      <c r="AG218" s="1"/>
      <c r="AH218" s="19">
        <v>0</v>
      </c>
      <c r="AI218" s="1"/>
      <c r="AJ218" s="1"/>
      <c r="AK218" s="1">
        <v>10</v>
      </c>
      <c r="AL218" s="1"/>
      <c r="AM218" s="1"/>
      <c r="AN218" s="1"/>
      <c r="AO218" s="1"/>
      <c r="AP218" s="1"/>
      <c r="AQ218" s="1"/>
      <c r="AR218" s="35">
        <f>IF(AS218&lt;6,SUM(E218:AQ218),SUM(LARGE(E218:AQ218,{1;2;3;4;5;6})))</f>
        <v>18</v>
      </c>
      <c r="AS218" s="6">
        <f t="shared" si="3"/>
        <v>6</v>
      </c>
      <c r="BD218" s="12"/>
      <c r="BE218" s="22"/>
      <c r="BF218" s="12"/>
      <c r="BG218" s="22"/>
      <c r="BH218" s="22"/>
      <c r="BI218" s="22"/>
      <c r="BJ218" s="22"/>
      <c r="BK218" s="22"/>
      <c r="BL218" s="22"/>
    </row>
    <row r="219" spans="1:64" x14ac:dyDescent="0.2">
      <c r="A219" s="67">
        <v>218</v>
      </c>
      <c r="B219" s="26" t="s">
        <v>77</v>
      </c>
      <c r="C219" s="6" t="s">
        <v>85</v>
      </c>
      <c r="D219" s="26" t="s">
        <v>1085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>
        <v>8</v>
      </c>
      <c r="AD219" s="1"/>
      <c r="AE219" s="19">
        <v>0</v>
      </c>
      <c r="AF219" s="19"/>
      <c r="AG219" s="1"/>
      <c r="AH219" s="19">
        <v>0</v>
      </c>
      <c r="AI219" s="1"/>
      <c r="AJ219" s="1"/>
      <c r="AK219" s="1">
        <v>10</v>
      </c>
      <c r="AL219" s="1"/>
      <c r="AM219" s="1"/>
      <c r="AN219" s="1"/>
      <c r="AO219" s="1"/>
      <c r="AP219" s="1"/>
      <c r="AQ219" s="29"/>
      <c r="AR219" s="35">
        <f>IF(AS219&lt;6,SUM(E219:AQ219),SUM(LARGE(E219:AQ219,{1;2;3;4;5;6})))</f>
        <v>18</v>
      </c>
      <c r="AS219" s="6">
        <f t="shared" si="3"/>
        <v>4</v>
      </c>
      <c r="BD219" s="12"/>
      <c r="BE219" s="22"/>
      <c r="BF219" s="12"/>
      <c r="BG219" s="22"/>
      <c r="BH219" s="22"/>
      <c r="BI219" s="22"/>
      <c r="BJ219" s="22"/>
      <c r="BK219" s="22"/>
      <c r="BL219" s="22"/>
    </row>
    <row r="220" spans="1:64" x14ac:dyDescent="0.2">
      <c r="A220" s="67">
        <v>219</v>
      </c>
      <c r="B220" s="26" t="s">
        <v>77</v>
      </c>
      <c r="C220" s="6" t="s">
        <v>79</v>
      </c>
      <c r="D220" s="26" t="s">
        <v>784</v>
      </c>
      <c r="E220" s="52"/>
      <c r="F220" s="52"/>
      <c r="G220" s="52"/>
      <c r="H220" s="51">
        <v>7</v>
      </c>
      <c r="I220" s="51"/>
      <c r="J220" s="51"/>
      <c r="K220" s="51"/>
      <c r="L220" s="51"/>
      <c r="M220" s="51"/>
      <c r="N220" s="51"/>
      <c r="O220" s="51"/>
      <c r="P220" s="51"/>
      <c r="Q220" s="51"/>
      <c r="R220" s="51">
        <v>5</v>
      </c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>
        <v>5</v>
      </c>
      <c r="AK220" s="51"/>
      <c r="AL220" s="51"/>
      <c r="AM220" s="51"/>
      <c r="AN220" s="51"/>
      <c r="AO220" s="51"/>
      <c r="AP220" s="51"/>
      <c r="AQ220" s="54"/>
      <c r="AR220" s="35">
        <f>IF(AS220&lt;6,SUM(E220:AQ220),SUM(LARGE(E220:AQ220,{1;2;3;4;5;6})))</f>
        <v>17</v>
      </c>
      <c r="AS220" s="55">
        <f t="shared" si="3"/>
        <v>3</v>
      </c>
      <c r="BD220" s="12"/>
      <c r="BE220" s="22"/>
      <c r="BF220" s="12"/>
      <c r="BG220" s="22"/>
      <c r="BH220" s="22"/>
      <c r="BI220" s="22"/>
      <c r="BJ220" s="22"/>
      <c r="BK220" s="22"/>
      <c r="BL220" s="22"/>
    </row>
    <row r="221" spans="1:64" x14ac:dyDescent="0.2">
      <c r="A221" s="67">
        <v>220</v>
      </c>
      <c r="B221" s="6" t="s">
        <v>77</v>
      </c>
      <c r="C221" s="6" t="s">
        <v>464</v>
      </c>
      <c r="D221" s="9" t="s">
        <v>111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>
        <v>17</v>
      </c>
      <c r="AF221" s="1"/>
      <c r="AG221" s="1"/>
      <c r="AH221" s="1"/>
      <c r="AI221" s="1"/>
      <c r="AJ221" s="1"/>
      <c r="AK221" s="1"/>
      <c r="AL221" s="19">
        <v>0</v>
      </c>
      <c r="AM221" s="19"/>
      <c r="AN221" s="19"/>
      <c r="AO221" s="19"/>
      <c r="AP221" s="19"/>
      <c r="AQ221" s="1"/>
      <c r="AR221" s="35">
        <f>IF(AS221&lt;6,SUM(E221:AQ221),SUM(LARGE(E221:AQ221,{1;2;3;4;5;6})))</f>
        <v>17</v>
      </c>
      <c r="AS221" s="6">
        <f t="shared" si="3"/>
        <v>2</v>
      </c>
      <c r="BD221" s="12"/>
      <c r="BE221" s="22"/>
      <c r="BF221" s="12"/>
      <c r="BG221" s="22"/>
      <c r="BH221" s="22"/>
      <c r="BI221" s="22"/>
      <c r="BJ221" s="22"/>
      <c r="BK221" s="22"/>
      <c r="BL221" s="22"/>
    </row>
    <row r="222" spans="1:64" x14ac:dyDescent="0.2">
      <c r="A222" s="67">
        <v>221</v>
      </c>
      <c r="B222" s="26" t="s">
        <v>77</v>
      </c>
      <c r="C222" s="8" t="s">
        <v>464</v>
      </c>
      <c r="D222" s="26" t="s">
        <v>164</v>
      </c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>
        <v>17</v>
      </c>
      <c r="AF222" s="51"/>
      <c r="AG222" s="51"/>
      <c r="AH222" s="51"/>
      <c r="AI222" s="51"/>
      <c r="AJ222" s="51"/>
      <c r="AK222" s="51"/>
      <c r="AL222" s="52">
        <v>0</v>
      </c>
      <c r="AM222" s="52"/>
      <c r="AN222" s="52"/>
      <c r="AO222" s="52"/>
      <c r="AP222" s="52"/>
      <c r="AQ222" s="54"/>
      <c r="AR222" s="35">
        <f>IF(AS222&lt;6,SUM(E222:AQ222),SUM(LARGE(E222:AQ222,{1;2;3;4;5;6})))</f>
        <v>17</v>
      </c>
      <c r="AS222" s="55">
        <f t="shared" si="3"/>
        <v>2</v>
      </c>
      <c r="BD222" s="12"/>
      <c r="BE222" s="22"/>
      <c r="BF222" s="12"/>
      <c r="BG222" s="22"/>
      <c r="BH222" s="22"/>
      <c r="BI222" s="22"/>
      <c r="BJ222" s="22"/>
      <c r="BK222" s="22"/>
      <c r="BL222" s="22"/>
    </row>
    <row r="223" spans="1:64" x14ac:dyDescent="0.2">
      <c r="A223" s="67">
        <v>222</v>
      </c>
      <c r="B223" s="26" t="s">
        <v>77</v>
      </c>
      <c r="C223" s="6" t="s">
        <v>79</v>
      </c>
      <c r="D223" s="26" t="s">
        <v>1168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>
        <v>17</v>
      </c>
      <c r="AK223" s="9"/>
      <c r="AL223" s="9"/>
      <c r="AM223" s="9"/>
      <c r="AN223" s="9"/>
      <c r="AO223" s="9"/>
      <c r="AP223" s="9"/>
      <c r="AQ223" s="54"/>
      <c r="AR223" s="35">
        <f>IF(AS223&lt;6,SUM(E223:AQ223),SUM(LARGE(E223:AQ223,{1;2;3;4;5;6})))</f>
        <v>17</v>
      </c>
      <c r="AS223" s="55">
        <f t="shared" si="3"/>
        <v>1</v>
      </c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F223" s="23"/>
    </row>
    <row r="224" spans="1:64" x14ac:dyDescent="0.2">
      <c r="A224" s="67">
        <v>223</v>
      </c>
      <c r="B224" s="26" t="s">
        <v>77</v>
      </c>
      <c r="C224" s="6" t="s">
        <v>79</v>
      </c>
      <c r="D224" s="26" t="s">
        <v>1169</v>
      </c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1">
        <v>17</v>
      </c>
      <c r="AK224" s="52"/>
      <c r="AL224" s="52"/>
      <c r="AM224" s="52"/>
      <c r="AN224" s="52"/>
      <c r="AO224" s="52"/>
      <c r="AP224" s="52"/>
      <c r="AQ224" s="54"/>
      <c r="AR224" s="35">
        <f>IF(AS224&lt;6,SUM(E224:AQ224),SUM(LARGE(E224:AQ224,{1;2;3;4;5;6})))</f>
        <v>17</v>
      </c>
      <c r="AS224" s="55">
        <f t="shared" si="3"/>
        <v>1</v>
      </c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F224" s="23"/>
    </row>
    <row r="225" spans="1:65" x14ac:dyDescent="0.2">
      <c r="A225" s="67">
        <v>224</v>
      </c>
      <c r="B225" s="26" t="s">
        <v>77</v>
      </c>
      <c r="C225" s="8" t="s">
        <v>79</v>
      </c>
      <c r="D225" s="26" t="s">
        <v>915</v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9">
        <v>7</v>
      </c>
      <c r="S225" s="9"/>
      <c r="T225" s="9"/>
      <c r="U225" s="9"/>
      <c r="V225" s="18">
        <v>0</v>
      </c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>
        <v>0</v>
      </c>
      <c r="AH225" s="18"/>
      <c r="AI225" s="18"/>
      <c r="AJ225" s="9">
        <v>8</v>
      </c>
      <c r="AK225" s="18"/>
      <c r="AL225" s="18"/>
      <c r="AM225" s="18"/>
      <c r="AN225" s="18"/>
      <c r="AO225" s="18"/>
      <c r="AP225" s="18"/>
      <c r="AQ225" s="29"/>
      <c r="AR225" s="35">
        <f>IF(AS225&lt;6,SUM(E225:AQ225),SUM(LARGE(E225:AQ225,{1;2;3;4;5;6})))</f>
        <v>15</v>
      </c>
      <c r="AS225" s="6">
        <f t="shared" si="3"/>
        <v>4</v>
      </c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F225" s="23"/>
    </row>
    <row r="226" spans="1:65" x14ac:dyDescent="0.2">
      <c r="A226" s="67">
        <v>225</v>
      </c>
      <c r="B226" s="6" t="s">
        <v>77</v>
      </c>
      <c r="C226" s="6" t="s">
        <v>1229</v>
      </c>
      <c r="D226" s="37" t="s">
        <v>603</v>
      </c>
      <c r="E226" s="9"/>
      <c r="F226" s="9"/>
      <c r="G226" s="9"/>
      <c r="H226" s="9"/>
      <c r="I226" s="9"/>
      <c r="J226" s="9"/>
      <c r="K226" s="9"/>
      <c r="L226" s="9">
        <v>8</v>
      </c>
      <c r="M226" s="9"/>
      <c r="N226" s="9"/>
      <c r="O226" s="9">
        <v>7</v>
      </c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29"/>
      <c r="AR226" s="35">
        <f>IF(AS226&lt;6,SUM(E226:AQ226),SUM(LARGE(E226:AQ226,{1;2;3;4;5;6})))</f>
        <v>15</v>
      </c>
      <c r="AS226" s="6">
        <f t="shared" si="3"/>
        <v>2</v>
      </c>
      <c r="BD226" s="12"/>
      <c r="BE226" s="22"/>
      <c r="BF226" s="12"/>
      <c r="BG226" s="22"/>
      <c r="BH226" s="22"/>
      <c r="BI226" s="22"/>
      <c r="BJ226" s="22"/>
      <c r="BK226" s="22"/>
      <c r="BL226" s="22"/>
    </row>
    <row r="227" spans="1:65" x14ac:dyDescent="0.2">
      <c r="A227" s="67">
        <v>226</v>
      </c>
      <c r="B227" s="6" t="s">
        <v>77</v>
      </c>
      <c r="C227" s="8" t="s">
        <v>1229</v>
      </c>
      <c r="D227" s="37" t="s">
        <v>848</v>
      </c>
      <c r="E227" s="51"/>
      <c r="F227" s="51"/>
      <c r="G227" s="51"/>
      <c r="H227" s="51"/>
      <c r="I227" s="51"/>
      <c r="J227" s="51"/>
      <c r="K227" s="51"/>
      <c r="L227" s="51">
        <v>8</v>
      </c>
      <c r="M227" s="51"/>
      <c r="N227" s="51"/>
      <c r="O227" s="51">
        <v>7</v>
      </c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29"/>
      <c r="AR227" s="35">
        <f>IF(AS227&lt;6,SUM(E227:AQ227),SUM(LARGE(E227:AQ227,{1;2;3;4;5;6})))</f>
        <v>15</v>
      </c>
      <c r="AS227" s="6">
        <f t="shared" si="3"/>
        <v>2</v>
      </c>
      <c r="BD227" s="12"/>
      <c r="BE227" s="22"/>
      <c r="BF227" s="12"/>
      <c r="BG227" s="22"/>
      <c r="BH227" s="22"/>
      <c r="BI227" s="22"/>
      <c r="BJ227" s="22"/>
      <c r="BK227" s="22"/>
      <c r="BL227" s="22"/>
    </row>
    <row r="228" spans="1:65" x14ac:dyDescent="0.2">
      <c r="A228" s="67">
        <v>227</v>
      </c>
      <c r="B228" s="26" t="s">
        <v>77</v>
      </c>
      <c r="C228" s="8" t="s">
        <v>464</v>
      </c>
      <c r="D228" s="26" t="s">
        <v>504</v>
      </c>
      <c r="E228" s="51"/>
      <c r="F228" s="51"/>
      <c r="G228" s="51">
        <v>7</v>
      </c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>
        <v>8</v>
      </c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9"/>
      <c r="AR228" s="35">
        <f>IF(AS228&lt;6,SUM(E228:AQ228),SUM(LARGE(E228:AQ228,{1;2;3;4;5;6})))</f>
        <v>15</v>
      </c>
      <c r="AS228" s="6">
        <f t="shared" si="3"/>
        <v>2</v>
      </c>
      <c r="BB228" s="12"/>
      <c r="BC228" s="22"/>
      <c r="BD228" s="12"/>
      <c r="BE228" s="22"/>
      <c r="BF228" s="22"/>
      <c r="BG228" s="22"/>
      <c r="BH228" s="22"/>
      <c r="BI228" s="22"/>
      <c r="BJ228" s="22"/>
    </row>
    <row r="229" spans="1:65" x14ac:dyDescent="0.2">
      <c r="A229" s="67">
        <v>228</v>
      </c>
      <c r="B229" s="6" t="s">
        <v>77</v>
      </c>
      <c r="C229" s="6" t="s">
        <v>357</v>
      </c>
      <c r="D229" s="9" t="s">
        <v>199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9">
        <v>0</v>
      </c>
      <c r="P229" s="19"/>
      <c r="Q229" s="19"/>
      <c r="R229" s="19"/>
      <c r="S229" s="19"/>
      <c r="T229" s="19"/>
      <c r="U229" s="1">
        <v>14</v>
      </c>
      <c r="V229" s="1"/>
      <c r="W229" s="1"/>
      <c r="X229" s="19">
        <v>0</v>
      </c>
      <c r="Y229" s="19"/>
      <c r="Z229" s="19"/>
      <c r="AA229" s="19">
        <v>0</v>
      </c>
      <c r="AB229" s="19"/>
      <c r="AC229" s="19"/>
      <c r="AD229" s="19"/>
      <c r="AE229" s="19">
        <v>0</v>
      </c>
      <c r="AF229" s="19"/>
      <c r="AG229" s="19"/>
      <c r="AH229" s="19">
        <v>0</v>
      </c>
      <c r="AI229" s="19"/>
      <c r="AJ229" s="19"/>
      <c r="AK229" s="19"/>
      <c r="AL229" s="19"/>
      <c r="AM229" s="19"/>
      <c r="AN229" s="19"/>
      <c r="AO229" s="19"/>
      <c r="AP229" s="19"/>
      <c r="AQ229" s="1"/>
      <c r="AR229" s="35">
        <f>IF(AS229&lt;6,SUM(E229:AQ229),SUM(LARGE(E229:AQ229,{1;2;3;4;5;6})))</f>
        <v>14</v>
      </c>
      <c r="AS229" s="6">
        <f t="shared" si="3"/>
        <v>6</v>
      </c>
      <c r="BB229" s="12"/>
      <c r="BC229" s="22"/>
      <c r="BD229" s="12"/>
      <c r="BE229" s="22"/>
      <c r="BF229" s="22"/>
      <c r="BG229" s="22"/>
      <c r="BH229" s="22"/>
      <c r="BI229" s="22"/>
      <c r="BJ229" s="22"/>
    </row>
    <row r="230" spans="1:65" x14ac:dyDescent="0.2">
      <c r="A230" s="67">
        <v>229</v>
      </c>
      <c r="B230" s="26" t="s">
        <v>77</v>
      </c>
      <c r="C230" s="6" t="s">
        <v>464</v>
      </c>
      <c r="D230" s="26" t="s">
        <v>496</v>
      </c>
      <c r="E230" s="52"/>
      <c r="F230" s="52"/>
      <c r="G230" s="52">
        <v>0</v>
      </c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1">
        <v>4</v>
      </c>
      <c r="AC230" s="52"/>
      <c r="AD230" s="52"/>
      <c r="AE230" s="51">
        <v>10</v>
      </c>
      <c r="AF230" s="51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30"/>
      <c r="AR230" s="35">
        <f>IF(AS230&lt;6,SUM(E230:AQ230),SUM(LARGE(E230:AQ230,{1;2;3;4;5;6})))</f>
        <v>14</v>
      </c>
      <c r="AS230" s="55">
        <f t="shared" si="3"/>
        <v>3</v>
      </c>
      <c r="BC230" s="22"/>
      <c r="BE230" s="22"/>
      <c r="BF230" s="22"/>
      <c r="BG230" s="22"/>
      <c r="BH230" s="22"/>
      <c r="BI230" s="22"/>
      <c r="BJ230" s="22"/>
      <c r="BK230" s="24"/>
    </row>
    <row r="231" spans="1:65" x14ac:dyDescent="0.2">
      <c r="A231" s="67">
        <v>230</v>
      </c>
      <c r="B231" s="26" t="s">
        <v>77</v>
      </c>
      <c r="C231" s="6" t="s">
        <v>78</v>
      </c>
      <c r="D231" s="37" t="s">
        <v>677</v>
      </c>
      <c r="E231" s="51"/>
      <c r="F231" s="51"/>
      <c r="G231" s="51"/>
      <c r="H231" s="51"/>
      <c r="I231" s="51"/>
      <c r="J231" s="51"/>
      <c r="K231" s="51"/>
      <c r="L231" s="51">
        <v>5</v>
      </c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>
        <v>4</v>
      </c>
      <c r="AC231" s="51"/>
      <c r="AD231" s="51"/>
      <c r="AE231" s="51"/>
      <c r="AF231" s="51"/>
      <c r="AG231" s="51"/>
      <c r="AH231" s="51"/>
      <c r="AI231" s="51"/>
      <c r="AJ231" s="51"/>
      <c r="AK231" s="51">
        <v>5</v>
      </c>
      <c r="AL231" s="51"/>
      <c r="AM231" s="51"/>
      <c r="AN231" s="51"/>
      <c r="AO231" s="51"/>
      <c r="AP231" s="51"/>
      <c r="AQ231" s="29"/>
      <c r="AR231" s="35">
        <f>IF(AS231&lt;6,SUM(E231:AQ231),SUM(LARGE(E231:AQ231,{1;2;3;4;5;6})))</f>
        <v>14</v>
      </c>
      <c r="AS231" s="6">
        <f t="shared" si="3"/>
        <v>3</v>
      </c>
      <c r="BC231" s="24"/>
      <c r="BE231" s="24"/>
      <c r="BF231" s="24"/>
      <c r="BG231" s="24"/>
      <c r="BH231" s="24"/>
      <c r="BI231" s="24"/>
      <c r="BJ231" s="24"/>
      <c r="BK231" s="24"/>
    </row>
    <row r="232" spans="1:65" x14ac:dyDescent="0.2">
      <c r="A232" s="67">
        <v>231</v>
      </c>
      <c r="B232" s="26" t="s">
        <v>77</v>
      </c>
      <c r="C232" s="6" t="s">
        <v>464</v>
      </c>
      <c r="D232" s="26" t="s">
        <v>743</v>
      </c>
      <c r="E232" s="9"/>
      <c r="F232" s="9"/>
      <c r="G232" s="9">
        <v>6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>
        <v>8</v>
      </c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54"/>
      <c r="AR232" s="35">
        <f>IF(AS232&lt;6,SUM(E232:AQ232),SUM(LARGE(E232:AQ232,{1;2;3;4;5;6})))</f>
        <v>14</v>
      </c>
      <c r="AS232" s="55">
        <f t="shared" si="3"/>
        <v>2</v>
      </c>
      <c r="BC232" s="24"/>
      <c r="BE232" s="24"/>
      <c r="BF232" s="24"/>
      <c r="BG232" s="24"/>
      <c r="BH232" s="24"/>
      <c r="BI232" s="24"/>
      <c r="BJ232" s="24"/>
      <c r="BK232" s="24"/>
    </row>
    <row r="233" spans="1:65" x14ac:dyDescent="0.2">
      <c r="A233" s="67">
        <v>232</v>
      </c>
      <c r="B233" s="6" t="s">
        <v>77</v>
      </c>
      <c r="C233" s="8" t="s">
        <v>78</v>
      </c>
      <c r="D233" s="9" t="s">
        <v>412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>
        <v>14</v>
      </c>
      <c r="AM233" s="9"/>
      <c r="AN233" s="9"/>
      <c r="AO233" s="9"/>
      <c r="AP233" s="9"/>
      <c r="AQ233" s="1"/>
      <c r="AR233" s="35">
        <f>IF(AS233&lt;6,SUM(E233:AQ233),SUM(LARGE(E233:AQ233,{1;2;3;4;5;6})))</f>
        <v>14</v>
      </c>
      <c r="AS233" s="6">
        <f t="shared" si="3"/>
        <v>1</v>
      </c>
      <c r="BE233" s="22"/>
      <c r="BG233" s="22"/>
      <c r="BH233" s="22"/>
      <c r="BI233" s="22"/>
      <c r="BJ233" s="22"/>
      <c r="BK233" s="22"/>
      <c r="BL233" s="22"/>
      <c r="BM233" s="24"/>
    </row>
    <row r="234" spans="1:65" x14ac:dyDescent="0.2">
      <c r="A234" s="67">
        <v>233</v>
      </c>
      <c r="B234" s="26" t="s">
        <v>77</v>
      </c>
      <c r="C234" s="6" t="s">
        <v>464</v>
      </c>
      <c r="D234" s="26" t="s">
        <v>1170</v>
      </c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1">
        <v>14</v>
      </c>
      <c r="AK234" s="52"/>
      <c r="AL234" s="52"/>
      <c r="AM234" s="52"/>
      <c r="AN234" s="52"/>
      <c r="AO234" s="52"/>
      <c r="AP234" s="52"/>
      <c r="AQ234" s="54"/>
      <c r="AR234" s="35">
        <f>IF(AS234&lt;6,SUM(E234:AQ234),SUM(LARGE(E234:AQ234,{1;2;3;4;5;6})))</f>
        <v>14</v>
      </c>
      <c r="AS234" s="55">
        <f t="shared" si="3"/>
        <v>1</v>
      </c>
      <c r="BE234" s="22"/>
      <c r="BG234" s="22"/>
      <c r="BH234" s="22"/>
      <c r="BI234" s="22"/>
      <c r="BJ234" s="22"/>
      <c r="BK234" s="22"/>
      <c r="BL234" s="22"/>
      <c r="BM234" s="24"/>
    </row>
    <row r="235" spans="1:65" x14ac:dyDescent="0.2">
      <c r="A235" s="67">
        <v>234</v>
      </c>
      <c r="B235" s="26" t="s">
        <v>77</v>
      </c>
      <c r="C235" s="6" t="s">
        <v>464</v>
      </c>
      <c r="D235" s="26" t="s">
        <v>1171</v>
      </c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1">
        <v>14</v>
      </c>
      <c r="AK235" s="52"/>
      <c r="AL235" s="52"/>
      <c r="AM235" s="52"/>
      <c r="AN235" s="52"/>
      <c r="AO235" s="52"/>
      <c r="AP235" s="52"/>
      <c r="AQ235" s="54"/>
      <c r="AR235" s="35">
        <f>IF(AS235&lt;6,SUM(E235:AQ235),SUM(LARGE(E235:AQ235,{1;2;3;4;5;6})))</f>
        <v>14</v>
      </c>
      <c r="AS235" s="55">
        <f t="shared" si="3"/>
        <v>1</v>
      </c>
    </row>
    <row r="236" spans="1:65" x14ac:dyDescent="0.2">
      <c r="A236" s="67">
        <v>235</v>
      </c>
      <c r="B236" s="26" t="s">
        <v>77</v>
      </c>
      <c r="C236" s="6" t="s">
        <v>464</v>
      </c>
      <c r="D236" s="26" t="s">
        <v>1211</v>
      </c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1"/>
      <c r="AK236" s="52"/>
      <c r="AL236" s="51">
        <v>14</v>
      </c>
      <c r="AM236" s="51"/>
      <c r="AN236" s="51"/>
      <c r="AO236" s="51"/>
      <c r="AP236" s="51"/>
      <c r="AQ236" s="54"/>
      <c r="AR236" s="35">
        <f>IF(AS236&lt;6,SUM(E236:AQ236),SUM(LARGE(E236:AQ236,{1;2;3;4;5;6})))</f>
        <v>14</v>
      </c>
      <c r="AS236" s="55">
        <f t="shared" si="3"/>
        <v>1</v>
      </c>
      <c r="BE236" s="22"/>
      <c r="BG236" s="22"/>
      <c r="BH236" s="22"/>
      <c r="BI236" s="22"/>
      <c r="BJ236" s="22"/>
      <c r="BK236" s="22"/>
      <c r="BL236" s="22"/>
      <c r="BM236" s="24"/>
    </row>
    <row r="237" spans="1:65" x14ac:dyDescent="0.2">
      <c r="A237" s="67">
        <v>236</v>
      </c>
      <c r="B237" s="26" t="s">
        <v>77</v>
      </c>
      <c r="C237" s="6" t="s">
        <v>78</v>
      </c>
      <c r="D237" s="6" t="s">
        <v>860</v>
      </c>
      <c r="E237" s="51"/>
      <c r="F237" s="51"/>
      <c r="G237" s="51"/>
      <c r="H237" s="51"/>
      <c r="I237" s="51"/>
      <c r="J237" s="51"/>
      <c r="K237" s="51"/>
      <c r="L237" s="51">
        <v>7</v>
      </c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>
        <v>6</v>
      </c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35">
        <f>IF(AS237&lt;6,SUM(E237:AQ237),SUM(LARGE(E237:AQ237,{1;2;3;4;5;6})))</f>
        <v>13</v>
      </c>
      <c r="AS237" s="6">
        <f t="shared" si="3"/>
        <v>2</v>
      </c>
      <c r="BE237" s="24"/>
      <c r="BG237" s="24"/>
      <c r="BH237" s="24"/>
      <c r="BI237" s="24"/>
      <c r="BJ237" s="24"/>
      <c r="BK237" s="24"/>
      <c r="BL237" s="24"/>
      <c r="BM237" s="24"/>
    </row>
    <row r="238" spans="1:65" x14ac:dyDescent="0.2">
      <c r="A238" s="67">
        <v>237</v>
      </c>
      <c r="B238" s="26" t="s">
        <v>77</v>
      </c>
      <c r="C238" s="6" t="s">
        <v>464</v>
      </c>
      <c r="D238" s="26" t="s">
        <v>541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>
        <v>6</v>
      </c>
      <c r="AF238" s="9"/>
      <c r="AG238" s="9"/>
      <c r="AH238" s="9">
        <v>6</v>
      </c>
      <c r="AI238" s="9"/>
      <c r="AJ238" s="9"/>
      <c r="AK238" s="9"/>
      <c r="AL238" s="9"/>
      <c r="AM238" s="9"/>
      <c r="AN238" s="9"/>
      <c r="AO238" s="9"/>
      <c r="AP238" s="9"/>
      <c r="AQ238" s="54"/>
      <c r="AR238" s="35">
        <f>IF(AS238&lt;6,SUM(E238:AQ238),SUM(LARGE(E238:AQ238,{1;2;3;4;5;6})))</f>
        <v>12</v>
      </c>
      <c r="AS238" s="55">
        <f t="shared" si="3"/>
        <v>2</v>
      </c>
      <c r="BE238" s="24"/>
      <c r="BG238" s="24"/>
      <c r="BH238" s="24"/>
      <c r="BI238" s="24"/>
      <c r="BJ238" s="24"/>
      <c r="BK238" s="24"/>
      <c r="BL238" s="24"/>
      <c r="BM238" s="24"/>
    </row>
    <row r="239" spans="1:65" x14ac:dyDescent="0.2">
      <c r="A239" s="67">
        <v>238</v>
      </c>
      <c r="B239" s="26" t="s">
        <v>77</v>
      </c>
      <c r="C239" s="6" t="s">
        <v>464</v>
      </c>
      <c r="D239" s="37" t="s">
        <v>775</v>
      </c>
      <c r="E239" s="51"/>
      <c r="F239" s="51"/>
      <c r="G239" s="51"/>
      <c r="H239" s="51">
        <v>12</v>
      </c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4"/>
      <c r="AR239" s="35">
        <f>IF(AS239&lt;6,SUM(E239:AQ239),SUM(LARGE(E239:AQ239,{1;2;3;4;5;6})))</f>
        <v>12</v>
      </c>
      <c r="AS239" s="55">
        <f t="shared" si="3"/>
        <v>1</v>
      </c>
      <c r="BE239" s="22"/>
      <c r="BG239" s="22"/>
      <c r="BH239" s="22"/>
      <c r="BI239" s="22"/>
      <c r="BJ239" s="22"/>
      <c r="BK239" s="22"/>
      <c r="BL239" s="22"/>
      <c r="BM239" s="24"/>
    </row>
    <row r="240" spans="1:65" x14ac:dyDescent="0.2">
      <c r="A240" s="67">
        <v>239</v>
      </c>
      <c r="B240" s="6" t="s">
        <v>77</v>
      </c>
      <c r="C240" s="6" t="s">
        <v>464</v>
      </c>
      <c r="D240" s="37" t="s">
        <v>776</v>
      </c>
      <c r="E240" s="1"/>
      <c r="F240" s="1"/>
      <c r="G240" s="1"/>
      <c r="H240" s="1">
        <v>12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29"/>
      <c r="AR240" s="35">
        <f>IF(AS240&lt;6,SUM(E240:AQ240),SUM(LARGE(E240:AQ240,{1;2;3;4;5;6})))</f>
        <v>12</v>
      </c>
      <c r="AS240" s="6">
        <f t="shared" si="3"/>
        <v>1</v>
      </c>
      <c r="BE240" s="22"/>
      <c r="BG240" s="22"/>
      <c r="BH240" s="22"/>
      <c r="BI240" s="22"/>
      <c r="BJ240" s="22"/>
      <c r="BK240" s="22"/>
      <c r="BL240" s="22"/>
      <c r="BM240" s="24"/>
    </row>
    <row r="241" spans="1:65" x14ac:dyDescent="0.2">
      <c r="A241" s="67">
        <v>240</v>
      </c>
      <c r="B241" s="6" t="s">
        <v>77</v>
      </c>
      <c r="C241" s="6" t="s">
        <v>495</v>
      </c>
      <c r="D241" s="9" t="s">
        <v>231</v>
      </c>
      <c r="E241" s="51"/>
      <c r="F241" s="51"/>
      <c r="G241" s="51"/>
      <c r="H241" s="51"/>
      <c r="I241" s="51"/>
      <c r="J241" s="51">
        <v>10.7</v>
      </c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1"/>
      <c r="AR241" s="35">
        <f>IF(AS241&lt;6,SUM(E241:AQ241),SUM(LARGE(E241:AQ241,{1;2;3;4;5;6})))</f>
        <v>10.7</v>
      </c>
      <c r="AS241" s="6">
        <f t="shared" si="3"/>
        <v>1</v>
      </c>
      <c r="BE241" s="22"/>
      <c r="BG241" s="22"/>
      <c r="BH241" s="22"/>
      <c r="BI241" s="22"/>
      <c r="BJ241" s="22"/>
      <c r="BK241" s="22"/>
      <c r="BL241" s="22"/>
      <c r="BM241" s="24"/>
    </row>
    <row r="242" spans="1:65" s="24" customFormat="1" x14ac:dyDescent="0.2">
      <c r="A242" s="67">
        <v>241</v>
      </c>
      <c r="B242" s="6" t="s">
        <v>77</v>
      </c>
      <c r="C242" s="6" t="s">
        <v>495</v>
      </c>
      <c r="D242" s="9" t="s">
        <v>230</v>
      </c>
      <c r="E242" s="37"/>
      <c r="F242" s="37"/>
      <c r="G242" s="37"/>
      <c r="H242" s="37"/>
      <c r="I242" s="37"/>
      <c r="J242" s="37">
        <v>10.7</v>
      </c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1"/>
      <c r="AR242" s="35">
        <f>IF(AS242&lt;6,SUM(E242:AQ242),SUM(LARGE(E242:AQ242,{1;2;3;4;5;6})))</f>
        <v>10.7</v>
      </c>
      <c r="AS242" s="6">
        <f t="shared" si="3"/>
        <v>1</v>
      </c>
      <c r="BE242" s="22"/>
      <c r="BG242" s="22"/>
      <c r="BH242" s="22"/>
      <c r="BI242" s="22"/>
      <c r="BJ242" s="22"/>
      <c r="BK242" s="22"/>
      <c r="BL242" s="22"/>
    </row>
    <row r="243" spans="1:65" s="24" customFormat="1" x14ac:dyDescent="0.2">
      <c r="A243" s="67">
        <v>242</v>
      </c>
      <c r="B243" s="6" t="s">
        <v>77</v>
      </c>
      <c r="C243" s="6" t="s">
        <v>464</v>
      </c>
      <c r="D243" s="9" t="s">
        <v>353</v>
      </c>
      <c r="E243" s="51"/>
      <c r="F243" s="51"/>
      <c r="G243" s="51"/>
      <c r="H243" s="51"/>
      <c r="I243" s="51"/>
      <c r="J243" s="51">
        <v>10.7</v>
      </c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1"/>
      <c r="AR243" s="35">
        <f>IF(AS243&lt;6,SUM(E243:AQ243),SUM(LARGE(E243:AQ243,{1;2;3;4;5;6})))</f>
        <v>10.7</v>
      </c>
      <c r="AS243" s="6">
        <f t="shared" si="3"/>
        <v>1</v>
      </c>
      <c r="BE243" s="22"/>
      <c r="BG243" s="22"/>
      <c r="BH243" s="22"/>
      <c r="BI243" s="22"/>
      <c r="BJ243" s="22"/>
      <c r="BK243" s="22"/>
      <c r="BL243" s="22"/>
    </row>
    <row r="244" spans="1:65" s="24" customFormat="1" x14ac:dyDescent="0.2">
      <c r="A244" s="67">
        <v>243</v>
      </c>
      <c r="B244" s="26" t="s">
        <v>77</v>
      </c>
      <c r="C244" s="6" t="s">
        <v>464</v>
      </c>
      <c r="D244" s="26" t="s">
        <v>835</v>
      </c>
      <c r="E244" s="51"/>
      <c r="F244" s="51"/>
      <c r="G244" s="51"/>
      <c r="H244" s="51"/>
      <c r="I244" s="51"/>
      <c r="J244" s="51">
        <v>10.7</v>
      </c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4"/>
      <c r="AR244" s="35">
        <f>IF(AS244&lt;6,SUM(E244:AQ244),SUM(LARGE(E244:AQ244,{1;2;3;4;5;6})))</f>
        <v>10.7</v>
      </c>
      <c r="AS244" s="55">
        <f t="shared" si="3"/>
        <v>1</v>
      </c>
      <c r="BE244" s="22"/>
      <c r="BG244" s="22"/>
      <c r="BH244" s="22"/>
      <c r="BI244" s="22"/>
      <c r="BJ244" s="22"/>
      <c r="BK244" s="22"/>
      <c r="BL244" s="22"/>
    </row>
    <row r="245" spans="1:65" s="24" customFormat="1" x14ac:dyDescent="0.2">
      <c r="A245" s="67">
        <v>244</v>
      </c>
      <c r="B245" s="6" t="s">
        <v>77</v>
      </c>
      <c r="C245" s="6" t="s">
        <v>78</v>
      </c>
      <c r="D245" s="9" t="s">
        <v>814</v>
      </c>
      <c r="E245" s="9"/>
      <c r="F245" s="9"/>
      <c r="G245" s="9"/>
      <c r="H245" s="9"/>
      <c r="I245" s="9"/>
      <c r="J245" s="9"/>
      <c r="K245" s="9"/>
      <c r="L245" s="9">
        <v>6</v>
      </c>
      <c r="M245" s="9"/>
      <c r="N245" s="9"/>
      <c r="O245" s="9"/>
      <c r="P245" s="9"/>
      <c r="Q245" s="9"/>
      <c r="R245" s="9"/>
      <c r="S245" s="9"/>
      <c r="T245" s="18">
        <v>0</v>
      </c>
      <c r="U245" s="9"/>
      <c r="V245" s="9"/>
      <c r="W245" s="9"/>
      <c r="X245" s="9"/>
      <c r="Y245" s="9"/>
      <c r="Z245" s="9"/>
      <c r="AA245" s="9"/>
      <c r="AB245" s="9">
        <v>4</v>
      </c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1"/>
      <c r="AR245" s="35">
        <f>IF(AS245&lt;6,SUM(E245:AQ245),SUM(LARGE(E245:AQ245,{1;2;3;4;5;6})))</f>
        <v>10</v>
      </c>
      <c r="AS245" s="6">
        <f t="shared" si="3"/>
        <v>3</v>
      </c>
      <c r="BE245" s="22"/>
      <c r="BG245" s="22"/>
      <c r="BH245" s="22"/>
      <c r="BI245" s="22"/>
      <c r="BJ245" s="22"/>
      <c r="BK245" s="22"/>
      <c r="BL245" s="22"/>
    </row>
    <row r="246" spans="1:65" s="24" customFormat="1" x14ac:dyDescent="0.2">
      <c r="A246" s="67">
        <v>245</v>
      </c>
      <c r="B246" s="26" t="s">
        <v>77</v>
      </c>
      <c r="C246" s="6" t="s">
        <v>83</v>
      </c>
      <c r="D246" s="37" t="s">
        <v>216</v>
      </c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>
        <v>10</v>
      </c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30"/>
      <c r="AR246" s="35">
        <f>IF(AS246&lt;6,SUM(E246:AQ246),SUM(LARGE(E246:AQ246,{1;2;3;4;5;6})))</f>
        <v>10</v>
      </c>
      <c r="AS246" s="55">
        <f t="shared" si="3"/>
        <v>1</v>
      </c>
      <c r="BE246" s="22"/>
      <c r="BG246" s="22"/>
      <c r="BH246" s="22"/>
      <c r="BI246" s="22"/>
      <c r="BJ246" s="22"/>
      <c r="BK246" s="22"/>
      <c r="BL246" s="22"/>
    </row>
    <row r="247" spans="1:65" s="24" customFormat="1" x14ac:dyDescent="0.2">
      <c r="A247" s="67">
        <v>246</v>
      </c>
      <c r="B247" s="26" t="s">
        <v>77</v>
      </c>
      <c r="C247" s="6" t="s">
        <v>263</v>
      </c>
      <c r="D247" s="26" t="s">
        <v>286</v>
      </c>
      <c r="E247" s="9">
        <v>10</v>
      </c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30"/>
      <c r="AR247" s="35">
        <f>IF(AS247&lt;6,SUM(E247:AQ247),SUM(LARGE(E247:AQ247,{1;2;3;4;5;6})))</f>
        <v>10</v>
      </c>
      <c r="AS247" s="55">
        <f t="shared" si="3"/>
        <v>1</v>
      </c>
      <c r="BE247" s="22"/>
      <c r="BG247" s="22"/>
      <c r="BH247" s="22"/>
      <c r="BI247" s="22"/>
      <c r="BJ247" s="22"/>
      <c r="BK247" s="22"/>
      <c r="BL247" s="22"/>
    </row>
    <row r="248" spans="1:65" s="24" customFormat="1" x14ac:dyDescent="0.2">
      <c r="A248" s="67">
        <v>247</v>
      </c>
      <c r="B248" s="26" t="s">
        <v>77</v>
      </c>
      <c r="C248" s="6" t="s">
        <v>357</v>
      </c>
      <c r="D248" s="26" t="s">
        <v>554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>
        <v>10</v>
      </c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30"/>
      <c r="AR248" s="35">
        <f>IF(AS248&lt;6,SUM(E248:AQ248),SUM(LARGE(E248:AQ248,{1;2;3;4;5;6})))</f>
        <v>10</v>
      </c>
      <c r="AS248" s="55">
        <f t="shared" si="3"/>
        <v>1</v>
      </c>
      <c r="BE248" s="22"/>
      <c r="BG248" s="22"/>
      <c r="BH248" s="22"/>
      <c r="BI248" s="22"/>
      <c r="BJ248" s="22"/>
      <c r="BK248" s="22"/>
      <c r="BL248" s="22"/>
    </row>
    <row r="249" spans="1:65" s="24" customFormat="1" x14ac:dyDescent="0.2">
      <c r="A249" s="67">
        <v>248</v>
      </c>
      <c r="B249" s="26" t="s">
        <v>77</v>
      </c>
      <c r="C249" s="8" t="s">
        <v>464</v>
      </c>
      <c r="D249" s="37" t="s">
        <v>220</v>
      </c>
      <c r="E249" s="51"/>
      <c r="F249" s="51"/>
      <c r="G249" s="51">
        <v>10</v>
      </c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35">
        <f>IF(AS249&lt;6,SUM(E249:AQ249),SUM(LARGE(E249:AQ249,{1;2;3;4;5;6})))</f>
        <v>10</v>
      </c>
      <c r="AS249" s="55">
        <f t="shared" si="3"/>
        <v>1</v>
      </c>
      <c r="BE249" s="22"/>
      <c r="BG249" s="22"/>
      <c r="BH249" s="22"/>
      <c r="BI249" s="22"/>
      <c r="BJ249" s="22"/>
      <c r="BK249" s="22"/>
      <c r="BL249" s="22"/>
    </row>
    <row r="250" spans="1:65" s="24" customFormat="1" x14ac:dyDescent="0.2">
      <c r="A250" s="67">
        <v>249</v>
      </c>
      <c r="B250" s="26" t="s">
        <v>88</v>
      </c>
      <c r="C250" s="6" t="s">
        <v>464</v>
      </c>
      <c r="D250" s="37" t="s">
        <v>485</v>
      </c>
      <c r="E250" s="51"/>
      <c r="F250" s="51"/>
      <c r="G250" s="51"/>
      <c r="H250" s="51">
        <v>10</v>
      </c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35">
        <f>IF(AS250&lt;6,SUM(E250:AQ250),SUM(LARGE(E250:AQ250,{1;2;3;4;5;6})))</f>
        <v>10</v>
      </c>
      <c r="AS250" s="55">
        <f t="shared" si="3"/>
        <v>1</v>
      </c>
      <c r="BE250" s="22"/>
      <c r="BG250" s="22"/>
      <c r="BH250" s="22"/>
      <c r="BI250" s="22"/>
      <c r="BJ250" s="22"/>
      <c r="BK250" s="22"/>
      <c r="BL250" s="22"/>
    </row>
    <row r="251" spans="1:65" s="24" customFormat="1" x14ac:dyDescent="0.2">
      <c r="A251" s="67">
        <v>250</v>
      </c>
      <c r="B251" s="26" t="s">
        <v>88</v>
      </c>
      <c r="C251" s="6" t="s">
        <v>464</v>
      </c>
      <c r="D251" s="9" t="s">
        <v>486</v>
      </c>
      <c r="E251" s="1"/>
      <c r="F251" s="1"/>
      <c r="G251" s="1"/>
      <c r="H251" s="1">
        <v>10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35">
        <f>IF(AS251&lt;6,SUM(E251:AQ251),SUM(LARGE(E251:AQ251,{1;2;3;4;5;6})))</f>
        <v>10</v>
      </c>
      <c r="AS251" s="55">
        <f t="shared" si="3"/>
        <v>1</v>
      </c>
      <c r="BE251" s="22"/>
      <c r="BG251" s="22"/>
      <c r="BH251" s="22"/>
      <c r="BI251" s="22"/>
      <c r="BJ251" s="22"/>
      <c r="BK251" s="22"/>
      <c r="BL251" s="22"/>
    </row>
    <row r="252" spans="1:65" s="24" customFormat="1" x14ac:dyDescent="0.2">
      <c r="A252" s="67">
        <v>251</v>
      </c>
      <c r="B252" s="6" t="s">
        <v>77</v>
      </c>
      <c r="C252" s="6" t="s">
        <v>464</v>
      </c>
      <c r="D252" s="37" t="s">
        <v>740</v>
      </c>
      <c r="E252" s="19"/>
      <c r="F252" s="19"/>
      <c r="G252" s="1">
        <v>10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29"/>
      <c r="AR252" s="35">
        <f>IF(AS252&lt;6,SUM(E252:AQ252),SUM(LARGE(E252:AQ252,{1;2;3;4;5;6})))</f>
        <v>10</v>
      </c>
      <c r="AS252" s="6">
        <f t="shared" si="3"/>
        <v>1</v>
      </c>
      <c r="BE252" s="22"/>
      <c r="BG252" s="22"/>
      <c r="BH252" s="22"/>
      <c r="BI252" s="22"/>
      <c r="BJ252" s="22"/>
      <c r="BK252" s="22"/>
      <c r="BL252" s="22"/>
    </row>
    <row r="253" spans="1:65" s="24" customFormat="1" x14ac:dyDescent="0.2">
      <c r="A253" s="67">
        <v>252</v>
      </c>
      <c r="B253" s="6" t="s">
        <v>77</v>
      </c>
      <c r="C253" s="6" t="s">
        <v>464</v>
      </c>
      <c r="D253" s="9" t="s">
        <v>741</v>
      </c>
      <c r="E253" s="1"/>
      <c r="F253" s="1"/>
      <c r="G253" s="1">
        <v>10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35">
        <f>IF(AS253&lt;6,SUM(E253:AQ253),SUM(LARGE(E253:AQ253,{1;2;3;4;5;6})))</f>
        <v>10</v>
      </c>
      <c r="AS253" s="6">
        <f t="shared" si="3"/>
        <v>1</v>
      </c>
      <c r="BE253" s="22"/>
      <c r="BG253" s="22"/>
      <c r="BH253" s="22"/>
      <c r="BI253" s="22"/>
      <c r="BJ253" s="22"/>
      <c r="BK253" s="22"/>
      <c r="BL253" s="22"/>
    </row>
    <row r="254" spans="1:65" s="24" customFormat="1" x14ac:dyDescent="0.2">
      <c r="A254" s="67">
        <v>253</v>
      </c>
      <c r="B254" s="6" t="s">
        <v>77</v>
      </c>
      <c r="C254" s="6" t="s">
        <v>85</v>
      </c>
      <c r="D254" s="9" t="s">
        <v>229</v>
      </c>
      <c r="E254" s="51"/>
      <c r="F254" s="51"/>
      <c r="G254" s="51">
        <v>10</v>
      </c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1"/>
      <c r="AR254" s="35">
        <f>IF(AS254&lt;6,SUM(E254:AQ254),SUM(LARGE(E254:AQ254,{1;2;3;4;5;6})))</f>
        <v>10</v>
      </c>
      <c r="AS254" s="6">
        <f t="shared" si="3"/>
        <v>1</v>
      </c>
      <c r="BE254" s="22"/>
      <c r="BG254" s="22"/>
      <c r="BH254" s="22"/>
      <c r="BI254" s="22"/>
      <c r="BJ254" s="22"/>
      <c r="BK254" s="22"/>
      <c r="BL254" s="22"/>
    </row>
    <row r="255" spans="1:65" s="24" customFormat="1" x14ac:dyDescent="0.2">
      <c r="A255" s="67">
        <v>254</v>
      </c>
      <c r="B255" s="6" t="s">
        <v>77</v>
      </c>
      <c r="C255" s="6" t="s">
        <v>464</v>
      </c>
      <c r="D255" s="37" t="s">
        <v>777</v>
      </c>
      <c r="E255" s="51"/>
      <c r="F255" s="51"/>
      <c r="G255" s="51"/>
      <c r="H255" s="51">
        <v>10</v>
      </c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29"/>
      <c r="AR255" s="35">
        <f>IF(AS255&lt;6,SUM(E255:AQ255),SUM(LARGE(E255:AQ255,{1;2;3;4;5;6})))</f>
        <v>10</v>
      </c>
      <c r="AS255" s="6">
        <f t="shared" si="3"/>
        <v>1</v>
      </c>
      <c r="BE255" s="22"/>
      <c r="BG255" s="22"/>
      <c r="BH255" s="22"/>
      <c r="BI255" s="22"/>
      <c r="BJ255" s="22"/>
      <c r="BK255" s="22"/>
      <c r="BL255" s="22"/>
    </row>
    <row r="256" spans="1:65" s="24" customFormat="1" x14ac:dyDescent="0.2">
      <c r="A256" s="67">
        <v>255</v>
      </c>
      <c r="B256" s="6" t="s">
        <v>77</v>
      </c>
      <c r="C256" s="6" t="s">
        <v>464</v>
      </c>
      <c r="D256" s="9" t="s">
        <v>778</v>
      </c>
      <c r="E256" s="1"/>
      <c r="F256" s="1"/>
      <c r="G256" s="1"/>
      <c r="H256" s="1">
        <v>10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35">
        <f>IF(AS256&lt;6,SUM(E256:AQ256),SUM(LARGE(E256:AQ256,{1;2;3;4;5;6})))</f>
        <v>10</v>
      </c>
      <c r="AS256" s="6">
        <f t="shared" si="3"/>
        <v>1</v>
      </c>
      <c r="BE256" s="22"/>
      <c r="BG256" s="22"/>
      <c r="BH256" s="22"/>
      <c r="BI256" s="22"/>
      <c r="BJ256" s="22"/>
      <c r="BK256" s="22"/>
      <c r="BL256" s="22"/>
    </row>
    <row r="257" spans="1:64" s="24" customFormat="1" x14ac:dyDescent="0.2">
      <c r="A257" s="67">
        <v>256</v>
      </c>
      <c r="B257" s="6" t="s">
        <v>77</v>
      </c>
      <c r="C257" s="6" t="s">
        <v>78</v>
      </c>
      <c r="D257" s="9" t="s">
        <v>413</v>
      </c>
      <c r="E257" s="1"/>
      <c r="F257" s="1"/>
      <c r="G257" s="1"/>
      <c r="H257" s="1"/>
      <c r="I257" s="1"/>
      <c r="J257" s="1"/>
      <c r="K257" s="1"/>
      <c r="L257" s="1">
        <v>10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35">
        <f>IF(AS257&lt;6,SUM(E257:AQ257),SUM(LARGE(E257:AQ257,{1;2;3;4;5;6})))</f>
        <v>10</v>
      </c>
      <c r="AS257" s="55">
        <f t="shared" si="3"/>
        <v>1</v>
      </c>
      <c r="BE257" s="22"/>
      <c r="BG257" s="22"/>
      <c r="BH257" s="22"/>
      <c r="BI257" s="22"/>
      <c r="BJ257" s="22"/>
      <c r="BK257" s="22"/>
      <c r="BL257" s="22"/>
    </row>
    <row r="258" spans="1:64" s="24" customFormat="1" x14ac:dyDescent="0.2">
      <c r="A258" s="67">
        <v>257</v>
      </c>
      <c r="B258" s="6" t="s">
        <v>77</v>
      </c>
      <c r="C258" s="6" t="s">
        <v>78</v>
      </c>
      <c r="D258" s="37" t="s">
        <v>764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>
        <v>10</v>
      </c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29"/>
      <c r="AR258" s="35">
        <f>IF(AS258&lt;6,SUM(E258:AQ258),SUM(LARGE(E258:AQ258,{1;2;3;4;5;6})))</f>
        <v>10</v>
      </c>
      <c r="AS258" s="6">
        <f t="shared" ref="AS258:AS321" si="4">COUNT(E258:AQ258)</f>
        <v>1</v>
      </c>
      <c r="BE258" s="22"/>
      <c r="BG258" s="22"/>
      <c r="BH258" s="22"/>
      <c r="BI258" s="22"/>
      <c r="BJ258" s="22"/>
      <c r="BK258" s="22"/>
      <c r="BL258" s="22"/>
    </row>
    <row r="259" spans="1:64" s="24" customFormat="1" x14ac:dyDescent="0.2">
      <c r="A259" s="67">
        <v>258</v>
      </c>
      <c r="B259" s="6" t="s">
        <v>77</v>
      </c>
      <c r="C259" s="6" t="s">
        <v>464</v>
      </c>
      <c r="D259" s="9" t="s">
        <v>944</v>
      </c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>
        <v>10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1"/>
      <c r="AR259" s="35">
        <f>IF(AS259&lt;6,SUM(E259:AQ259),SUM(LARGE(E259:AQ259,{1;2;3;4;5;6})))</f>
        <v>10</v>
      </c>
      <c r="AS259" s="55">
        <f t="shared" si="4"/>
        <v>1</v>
      </c>
      <c r="BE259" s="22"/>
      <c r="BG259" s="22"/>
      <c r="BH259" s="22"/>
      <c r="BI259" s="22"/>
      <c r="BJ259" s="22"/>
      <c r="BK259" s="22"/>
      <c r="BL259" s="22"/>
    </row>
    <row r="260" spans="1:64" s="24" customFormat="1" x14ac:dyDescent="0.2">
      <c r="A260" s="67">
        <v>259</v>
      </c>
      <c r="B260" s="26" t="s">
        <v>77</v>
      </c>
      <c r="C260" s="6" t="s">
        <v>137</v>
      </c>
      <c r="D260" s="26" t="s">
        <v>1003</v>
      </c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1">
        <v>10</v>
      </c>
      <c r="AI260" s="52"/>
      <c r="AJ260" s="52"/>
      <c r="AK260" s="52"/>
      <c r="AL260" s="52"/>
      <c r="AM260" s="52"/>
      <c r="AN260" s="52"/>
      <c r="AO260" s="52"/>
      <c r="AP260" s="52"/>
      <c r="AQ260" s="54"/>
      <c r="AR260" s="35">
        <f>IF(AS260&lt;6,SUM(E260:AQ260),SUM(LARGE(E260:AQ260,{1;2;3;4;5;6})))</f>
        <v>10</v>
      </c>
      <c r="AS260" s="6">
        <f t="shared" si="4"/>
        <v>1</v>
      </c>
      <c r="BE260" s="22"/>
      <c r="BG260" s="22"/>
      <c r="BH260" s="22"/>
      <c r="BI260" s="22"/>
      <c r="BJ260" s="22"/>
      <c r="BK260" s="22"/>
      <c r="BL260" s="22"/>
    </row>
    <row r="261" spans="1:64" s="24" customFormat="1" x14ac:dyDescent="0.2">
      <c r="A261" s="67">
        <v>260</v>
      </c>
      <c r="B261" s="6" t="s">
        <v>77</v>
      </c>
      <c r="C261" s="6" t="s">
        <v>464</v>
      </c>
      <c r="D261" s="9" t="s">
        <v>716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>
        <v>5</v>
      </c>
      <c r="AA261" s="1"/>
      <c r="AB261" s="1"/>
      <c r="AC261" s="1"/>
      <c r="AD261" s="1"/>
      <c r="AE261" s="1">
        <v>4</v>
      </c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35">
        <f>IF(AS261&lt;6,SUM(E261:AQ261),SUM(LARGE(E261:AQ261,{1;2;3;4;5;6})))</f>
        <v>9</v>
      </c>
      <c r="AS261" s="6">
        <f t="shared" si="4"/>
        <v>2</v>
      </c>
      <c r="BE261" s="22"/>
      <c r="BG261" s="22"/>
      <c r="BH261" s="22"/>
      <c r="BI261" s="22"/>
      <c r="BJ261" s="22"/>
      <c r="BK261" s="22"/>
      <c r="BL261" s="22"/>
    </row>
    <row r="262" spans="1:64" s="24" customFormat="1" x14ac:dyDescent="0.2">
      <c r="A262" s="67">
        <v>261</v>
      </c>
      <c r="B262" s="26" t="s">
        <v>77</v>
      </c>
      <c r="C262" s="6" t="s">
        <v>79</v>
      </c>
      <c r="D262" s="26" t="s">
        <v>487</v>
      </c>
      <c r="E262" s="9"/>
      <c r="F262" s="9"/>
      <c r="G262" s="9"/>
      <c r="H262" s="9">
        <v>8</v>
      </c>
      <c r="I262" s="9"/>
      <c r="J262" s="18">
        <v>0</v>
      </c>
      <c r="K262" s="18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54"/>
      <c r="AR262" s="35">
        <f>IF(AS262&lt;6,SUM(E262:AQ262),SUM(LARGE(E262:AQ262,{1;2;3;4;5;6})))</f>
        <v>8</v>
      </c>
      <c r="AS262" s="55">
        <f t="shared" si="4"/>
        <v>2</v>
      </c>
      <c r="BE262" s="22"/>
      <c r="BG262" s="22"/>
      <c r="BH262" s="22"/>
      <c r="BI262" s="22"/>
      <c r="BJ262" s="22"/>
      <c r="BK262" s="22"/>
      <c r="BL262" s="22"/>
    </row>
    <row r="263" spans="1:64" s="24" customFormat="1" x14ac:dyDescent="0.2">
      <c r="A263" s="67">
        <v>262</v>
      </c>
      <c r="B263" s="26" t="s">
        <v>77</v>
      </c>
      <c r="C263" s="6" t="s">
        <v>83</v>
      </c>
      <c r="D263" s="26" t="s">
        <v>1112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18">
        <v>0</v>
      </c>
      <c r="AH263" s="18"/>
      <c r="AI263" s="18"/>
      <c r="AJ263" s="18"/>
      <c r="AK263" s="18"/>
      <c r="AL263" s="9">
        <v>8</v>
      </c>
      <c r="AM263" s="9"/>
      <c r="AN263" s="9"/>
      <c r="AO263" s="9"/>
      <c r="AP263" s="9"/>
      <c r="AQ263" s="54"/>
      <c r="AR263" s="35">
        <f>IF(AS263&lt;6,SUM(E263:AQ263),SUM(LARGE(E263:AQ263,{1;2;3;4;5;6})))</f>
        <v>8</v>
      </c>
      <c r="AS263" s="55">
        <f t="shared" si="4"/>
        <v>2</v>
      </c>
      <c r="BE263" s="22"/>
      <c r="BG263" s="22"/>
      <c r="BH263" s="22"/>
      <c r="BI263" s="22"/>
      <c r="BJ263" s="22"/>
      <c r="BK263" s="22"/>
      <c r="BL263" s="22"/>
    </row>
    <row r="264" spans="1:64" s="24" customFormat="1" x14ac:dyDescent="0.2">
      <c r="A264" s="67">
        <v>263</v>
      </c>
      <c r="B264" s="26" t="s">
        <v>77</v>
      </c>
      <c r="C264" s="6" t="s">
        <v>83</v>
      </c>
      <c r="D264" s="26" t="s">
        <v>634</v>
      </c>
      <c r="E264" s="51"/>
      <c r="F264" s="51"/>
      <c r="G264" s="51"/>
      <c r="H264" s="51"/>
      <c r="I264" s="51"/>
      <c r="J264" s="51">
        <v>8</v>
      </c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35">
        <f>IF(AS264&lt;6,SUM(E264:AQ264),SUM(LARGE(E264:AQ264,{1;2;3;4;5;6})))</f>
        <v>8</v>
      </c>
      <c r="AS264" s="55">
        <f t="shared" si="4"/>
        <v>1</v>
      </c>
      <c r="BE264" s="22"/>
      <c r="BG264" s="22"/>
      <c r="BH264" s="22"/>
      <c r="BI264" s="22"/>
      <c r="BJ264" s="22"/>
      <c r="BK264" s="22"/>
      <c r="BL264" s="22"/>
    </row>
    <row r="265" spans="1:64" s="24" customFormat="1" x14ac:dyDescent="0.2">
      <c r="A265" s="67">
        <v>264</v>
      </c>
      <c r="B265" s="6" t="s">
        <v>77</v>
      </c>
      <c r="C265" s="6" t="s">
        <v>464</v>
      </c>
      <c r="D265" s="9" t="s">
        <v>335</v>
      </c>
      <c r="E265" s="9"/>
      <c r="F265" s="9"/>
      <c r="G265" s="9">
        <v>8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1"/>
      <c r="AR265" s="35">
        <f>IF(AS265&lt;6,SUM(E265:AQ265),SUM(LARGE(E265:AQ265,{1;2;3;4;5;6})))</f>
        <v>8</v>
      </c>
      <c r="AS265" s="55">
        <f t="shared" si="4"/>
        <v>1</v>
      </c>
      <c r="BE265" s="22"/>
      <c r="BG265" s="22"/>
      <c r="BH265" s="22"/>
      <c r="BI265" s="22"/>
      <c r="BJ265" s="22"/>
      <c r="BK265" s="22"/>
      <c r="BL265" s="22"/>
    </row>
    <row r="266" spans="1:64" s="24" customFormat="1" x14ac:dyDescent="0.2">
      <c r="A266" s="67">
        <v>265</v>
      </c>
      <c r="B266" s="26" t="s">
        <v>77</v>
      </c>
      <c r="C266" s="6" t="s">
        <v>83</v>
      </c>
      <c r="D266" s="26" t="s">
        <v>1208</v>
      </c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1">
        <v>8</v>
      </c>
      <c r="AM266" s="51"/>
      <c r="AN266" s="51"/>
      <c r="AO266" s="51"/>
      <c r="AP266" s="51"/>
      <c r="AQ266" s="54"/>
      <c r="AR266" s="35">
        <f>IF(AS266&lt;6,SUM(E266:AQ266),SUM(LARGE(E266:AQ266,{1;2;3;4;5;6})))</f>
        <v>8</v>
      </c>
      <c r="AS266" s="55">
        <f t="shared" si="4"/>
        <v>1</v>
      </c>
      <c r="BE266" s="22"/>
      <c r="BG266" s="22"/>
      <c r="BH266" s="22"/>
      <c r="BI266" s="22"/>
      <c r="BJ266" s="22"/>
      <c r="BK266" s="22"/>
      <c r="BL266" s="22"/>
    </row>
    <row r="267" spans="1:64" s="24" customFormat="1" x14ac:dyDescent="0.2">
      <c r="A267" s="67">
        <v>266</v>
      </c>
      <c r="B267" s="26" t="s">
        <v>77</v>
      </c>
      <c r="C267" s="6" t="s">
        <v>464</v>
      </c>
      <c r="D267" s="9" t="s">
        <v>920</v>
      </c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>
        <v>4</v>
      </c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>
        <v>3</v>
      </c>
      <c r="AK267" s="51"/>
      <c r="AL267" s="51"/>
      <c r="AM267" s="51"/>
      <c r="AN267" s="51"/>
      <c r="AO267" s="51"/>
      <c r="AP267" s="51"/>
      <c r="AQ267" s="1"/>
      <c r="AR267" s="35">
        <f>IF(AS267&lt;6,SUM(E267:AQ267),SUM(LARGE(E267:AQ267,{1;2;3;4;5;6})))</f>
        <v>7</v>
      </c>
      <c r="AS267" s="6">
        <f t="shared" si="4"/>
        <v>2</v>
      </c>
      <c r="BE267" s="22"/>
      <c r="BG267" s="22"/>
      <c r="BH267" s="22"/>
      <c r="BI267" s="22"/>
      <c r="BJ267" s="22"/>
      <c r="BK267" s="22"/>
      <c r="BL267" s="22"/>
    </row>
    <row r="268" spans="1:64" s="24" customFormat="1" x14ac:dyDescent="0.2">
      <c r="A268" s="67">
        <v>267</v>
      </c>
      <c r="B268" s="26" t="s">
        <v>77</v>
      </c>
      <c r="C268" s="6" t="s">
        <v>83</v>
      </c>
      <c r="D268" s="9" t="s">
        <v>952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>
        <v>7</v>
      </c>
      <c r="AC268" s="1"/>
      <c r="AD268" s="1"/>
      <c r="AE268" s="1"/>
      <c r="AF268" s="1"/>
      <c r="AG268" s="1"/>
      <c r="AH268" s="1"/>
      <c r="AI268" s="1"/>
      <c r="AJ268" s="1"/>
      <c r="AK268" s="1"/>
      <c r="AL268" s="19">
        <v>0</v>
      </c>
      <c r="AM268" s="19"/>
      <c r="AN268" s="19"/>
      <c r="AO268" s="19"/>
      <c r="AP268" s="19"/>
      <c r="AQ268" s="1"/>
      <c r="AR268" s="35">
        <f>IF(AS268&lt;6,SUM(E268:AQ268),SUM(LARGE(E268:AQ268,{1;2;3;4;5;6})))</f>
        <v>7</v>
      </c>
      <c r="AS268" s="55">
        <f t="shared" si="4"/>
        <v>2</v>
      </c>
      <c r="BE268" s="22"/>
      <c r="BG268" s="22"/>
      <c r="BH268" s="22"/>
      <c r="BI268" s="22"/>
      <c r="BJ268" s="22"/>
      <c r="BK268" s="22"/>
      <c r="BL268" s="22"/>
    </row>
    <row r="269" spans="1:64" s="24" customFormat="1" x14ac:dyDescent="0.2">
      <c r="A269" s="67">
        <v>268</v>
      </c>
      <c r="B269" s="26" t="s">
        <v>77</v>
      </c>
      <c r="C269" s="8" t="s">
        <v>83</v>
      </c>
      <c r="D269" s="26" t="s">
        <v>951</v>
      </c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>
        <v>7</v>
      </c>
      <c r="AC269" s="51"/>
      <c r="AD269" s="51"/>
      <c r="AE269" s="51"/>
      <c r="AF269" s="51"/>
      <c r="AG269" s="51"/>
      <c r="AH269" s="51"/>
      <c r="AI269" s="51"/>
      <c r="AJ269" s="51"/>
      <c r="AK269" s="51"/>
      <c r="AL269" s="52">
        <v>0</v>
      </c>
      <c r="AM269" s="52"/>
      <c r="AN269" s="52"/>
      <c r="AO269" s="52"/>
      <c r="AP269" s="52"/>
      <c r="AQ269" s="54"/>
      <c r="AR269" s="35">
        <f>IF(AS269&lt;6,SUM(E269:AQ269),SUM(LARGE(E269:AQ269,{1;2;3;4;5;6})))</f>
        <v>7</v>
      </c>
      <c r="AS269" s="55">
        <f t="shared" si="4"/>
        <v>2</v>
      </c>
      <c r="BE269" s="22"/>
      <c r="BG269" s="22"/>
      <c r="BH269" s="22"/>
      <c r="BI269" s="22"/>
      <c r="BJ269" s="22"/>
      <c r="BK269" s="22"/>
      <c r="BL269" s="22"/>
    </row>
    <row r="270" spans="1:64" s="24" customFormat="1" x14ac:dyDescent="0.2">
      <c r="A270" s="67">
        <v>269</v>
      </c>
      <c r="B270" s="26" t="s">
        <v>77</v>
      </c>
      <c r="C270" s="6" t="s">
        <v>464</v>
      </c>
      <c r="D270" s="37" t="s">
        <v>336</v>
      </c>
      <c r="E270" s="51"/>
      <c r="F270" s="51"/>
      <c r="G270" s="51">
        <v>7</v>
      </c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35">
        <f>IF(AS270&lt;6,SUM(E270:AQ270),SUM(LARGE(E270:AQ270,{1;2;3;4;5;6})))</f>
        <v>7</v>
      </c>
      <c r="AS270" s="55">
        <f t="shared" si="4"/>
        <v>1</v>
      </c>
      <c r="BE270" s="22"/>
      <c r="BG270" s="22"/>
      <c r="BH270" s="22"/>
      <c r="BI270" s="22"/>
      <c r="BJ270" s="22"/>
      <c r="BK270" s="22"/>
      <c r="BL270" s="22"/>
    </row>
    <row r="271" spans="1:64" s="24" customFormat="1" x14ac:dyDescent="0.2">
      <c r="A271" s="67">
        <v>270</v>
      </c>
      <c r="B271" s="6" t="s">
        <v>77</v>
      </c>
      <c r="C271" s="6" t="s">
        <v>79</v>
      </c>
      <c r="D271" s="37" t="s">
        <v>783</v>
      </c>
      <c r="E271" s="52"/>
      <c r="F271" s="52"/>
      <c r="G271" s="52"/>
      <c r="H271" s="51">
        <v>7</v>
      </c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29"/>
      <c r="AR271" s="35">
        <f>IF(AS271&lt;6,SUM(E271:AQ271),SUM(LARGE(E271:AQ271,{1;2;3;4;5;6})))</f>
        <v>7</v>
      </c>
      <c r="AS271" s="6">
        <f t="shared" si="4"/>
        <v>1</v>
      </c>
      <c r="BE271" s="22"/>
      <c r="BG271" s="22"/>
      <c r="BH271" s="22"/>
      <c r="BI271" s="22"/>
      <c r="BJ271" s="22"/>
      <c r="BK271" s="22"/>
      <c r="BL271" s="22"/>
    </row>
    <row r="272" spans="1:64" s="24" customFormat="1" x14ac:dyDescent="0.2">
      <c r="A272" s="67">
        <v>271</v>
      </c>
      <c r="B272" s="26" t="s">
        <v>77</v>
      </c>
      <c r="C272" s="6" t="s">
        <v>464</v>
      </c>
      <c r="D272" s="9" t="s">
        <v>766</v>
      </c>
      <c r="E272" s="1"/>
      <c r="F272" s="1"/>
      <c r="G272" s="1"/>
      <c r="H272" s="1"/>
      <c r="I272" s="1"/>
      <c r="J272" s="1"/>
      <c r="K272" s="1"/>
      <c r="L272" s="1">
        <v>7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35">
        <f>IF(AS272&lt;6,SUM(E272:AQ272),SUM(LARGE(E272:AQ272,{1;2;3;4;5;6})))</f>
        <v>7</v>
      </c>
      <c r="AS272" s="55">
        <f t="shared" si="4"/>
        <v>1</v>
      </c>
      <c r="BE272" s="22"/>
      <c r="BG272" s="22"/>
      <c r="BH272" s="22"/>
      <c r="BI272" s="22"/>
      <c r="BJ272" s="22"/>
      <c r="BK272" s="22"/>
      <c r="BL272" s="22"/>
    </row>
    <row r="273" spans="1:64" s="24" customFormat="1" x14ac:dyDescent="0.2">
      <c r="A273" s="67">
        <v>272</v>
      </c>
      <c r="B273" s="26" t="s">
        <v>77</v>
      </c>
      <c r="C273" s="6" t="s">
        <v>464</v>
      </c>
      <c r="D273" s="37" t="s">
        <v>962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>
        <v>7</v>
      </c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54"/>
      <c r="AR273" s="35">
        <f>IF(AS273&lt;6,SUM(E273:AQ273),SUM(LARGE(E273:AQ273,{1;2;3;4;5;6})))</f>
        <v>7</v>
      </c>
      <c r="AS273" s="55">
        <f t="shared" si="4"/>
        <v>1</v>
      </c>
      <c r="BE273" s="22"/>
      <c r="BG273" s="22"/>
      <c r="BH273" s="22"/>
      <c r="BI273" s="22"/>
      <c r="BJ273" s="22"/>
      <c r="BK273" s="22"/>
      <c r="BL273" s="22"/>
    </row>
    <row r="274" spans="1:64" s="24" customFormat="1" x14ac:dyDescent="0.2">
      <c r="A274" s="67">
        <v>273</v>
      </c>
      <c r="B274" s="26" t="s">
        <v>77</v>
      </c>
      <c r="C274" s="6" t="s">
        <v>464</v>
      </c>
      <c r="D274" s="6" t="s">
        <v>700</v>
      </c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>
        <v>7</v>
      </c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4"/>
      <c r="AR274" s="35">
        <f>IF(AS274&lt;6,SUM(E274:AQ274),SUM(LARGE(E274:AQ274,{1;2;3;4;5;6})))</f>
        <v>7</v>
      </c>
      <c r="AS274" s="55">
        <f t="shared" si="4"/>
        <v>1</v>
      </c>
      <c r="BE274" s="22"/>
      <c r="BG274" s="22"/>
      <c r="BH274" s="22"/>
      <c r="BI274" s="22"/>
      <c r="BJ274" s="22"/>
      <c r="BK274" s="22"/>
      <c r="BL274" s="22"/>
    </row>
    <row r="275" spans="1:64" s="24" customFormat="1" x14ac:dyDescent="0.2">
      <c r="A275" s="67">
        <v>274</v>
      </c>
      <c r="B275" s="26" t="s">
        <v>77</v>
      </c>
      <c r="C275" s="6" t="s">
        <v>78</v>
      </c>
      <c r="D275" s="26" t="s">
        <v>769</v>
      </c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>
        <v>7</v>
      </c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4"/>
      <c r="AR275" s="35">
        <f>IF(AS275&lt;6,SUM(E275:AQ275),SUM(LARGE(E275:AQ275,{1;2;3;4;5;6})))</f>
        <v>7</v>
      </c>
      <c r="AS275" s="55">
        <f t="shared" si="4"/>
        <v>1</v>
      </c>
      <c r="BE275" s="22"/>
      <c r="BG275" s="22"/>
      <c r="BH275" s="22"/>
      <c r="BI275" s="22"/>
      <c r="BJ275" s="22"/>
      <c r="BK275" s="22"/>
      <c r="BL275" s="22"/>
    </row>
    <row r="276" spans="1:64" s="24" customFormat="1" x14ac:dyDescent="0.2">
      <c r="A276" s="67">
        <v>275</v>
      </c>
      <c r="B276" s="26" t="s">
        <v>77</v>
      </c>
      <c r="C276" s="6" t="s">
        <v>464</v>
      </c>
      <c r="D276" s="26" t="s">
        <v>1092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>
        <v>7</v>
      </c>
      <c r="AI276" s="9"/>
      <c r="AJ276" s="9"/>
      <c r="AK276" s="9"/>
      <c r="AL276" s="9"/>
      <c r="AM276" s="9"/>
      <c r="AN276" s="9"/>
      <c r="AO276" s="9"/>
      <c r="AP276" s="9"/>
      <c r="AQ276" s="54"/>
      <c r="AR276" s="35">
        <f>IF(AS276&lt;6,SUM(E276:AQ276),SUM(LARGE(E276:AQ276,{1;2;3;4;5;6})))</f>
        <v>7</v>
      </c>
      <c r="AS276" s="55">
        <f t="shared" si="4"/>
        <v>1</v>
      </c>
      <c r="BE276" s="22"/>
      <c r="BG276" s="22"/>
      <c r="BH276" s="22"/>
      <c r="BI276" s="22"/>
      <c r="BJ276" s="22"/>
      <c r="BK276" s="22"/>
      <c r="BL276" s="22"/>
    </row>
    <row r="277" spans="1:64" s="24" customFormat="1" x14ac:dyDescent="0.2">
      <c r="A277" s="67">
        <v>276</v>
      </c>
      <c r="B277" s="26" t="s">
        <v>77</v>
      </c>
      <c r="C277" s="8" t="s">
        <v>464</v>
      </c>
      <c r="D277" s="26" t="s">
        <v>1094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>
        <v>7</v>
      </c>
      <c r="AI277" s="1"/>
      <c r="AJ277" s="1"/>
      <c r="AK277" s="1"/>
      <c r="AL277" s="1"/>
      <c r="AM277" s="1"/>
      <c r="AN277" s="1"/>
      <c r="AO277" s="1"/>
      <c r="AP277" s="1"/>
      <c r="AQ277" s="29"/>
      <c r="AR277" s="35">
        <f>IF(AS277&lt;6,SUM(E277:AQ277),SUM(LARGE(E277:AQ277,{1;2;3;4;5;6})))</f>
        <v>7</v>
      </c>
      <c r="AS277" s="6">
        <f t="shared" si="4"/>
        <v>1</v>
      </c>
      <c r="BE277" s="22"/>
      <c r="BG277" s="22"/>
      <c r="BH277" s="22"/>
      <c r="BI277" s="22"/>
      <c r="BJ277" s="22"/>
      <c r="BK277" s="22"/>
      <c r="BL277" s="22"/>
    </row>
    <row r="278" spans="1:64" s="24" customFormat="1" x14ac:dyDescent="0.2">
      <c r="A278" s="67">
        <v>277</v>
      </c>
      <c r="B278" s="26" t="s">
        <v>77</v>
      </c>
      <c r="C278" s="6" t="s">
        <v>169</v>
      </c>
      <c r="D278" s="26" t="s">
        <v>1174</v>
      </c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1">
        <v>7</v>
      </c>
      <c r="AK278" s="52"/>
      <c r="AL278" s="52"/>
      <c r="AM278" s="52"/>
      <c r="AN278" s="52"/>
      <c r="AO278" s="52"/>
      <c r="AP278" s="52"/>
      <c r="AQ278" s="54"/>
      <c r="AR278" s="35">
        <f>IF(AS278&lt;6,SUM(E278:AQ278),SUM(LARGE(E278:AQ278,{1;2;3;4;5;6})))</f>
        <v>7</v>
      </c>
      <c r="AS278" s="55">
        <f t="shared" si="4"/>
        <v>1</v>
      </c>
      <c r="BE278" s="22"/>
      <c r="BG278" s="22"/>
      <c r="BH278" s="22"/>
      <c r="BI278" s="22"/>
      <c r="BJ278" s="22"/>
      <c r="BK278" s="22"/>
      <c r="BL278" s="22"/>
    </row>
    <row r="279" spans="1:64" s="24" customFormat="1" x14ac:dyDescent="0.2">
      <c r="A279" s="67">
        <v>278</v>
      </c>
      <c r="B279" s="26" t="s">
        <v>77</v>
      </c>
      <c r="C279" s="6" t="s">
        <v>79</v>
      </c>
      <c r="D279" s="26" t="s">
        <v>1175</v>
      </c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1">
        <v>7</v>
      </c>
      <c r="AK279" s="52"/>
      <c r="AL279" s="52"/>
      <c r="AM279" s="52"/>
      <c r="AN279" s="52"/>
      <c r="AO279" s="52"/>
      <c r="AP279" s="52"/>
      <c r="AQ279" s="54"/>
      <c r="AR279" s="35">
        <f>IF(AS279&lt;6,SUM(E279:AQ279),SUM(LARGE(E279:AQ279,{1;2;3;4;5;6})))</f>
        <v>7</v>
      </c>
      <c r="AS279" s="55">
        <f t="shared" si="4"/>
        <v>1</v>
      </c>
      <c r="BE279" s="22"/>
      <c r="BG279" s="22"/>
      <c r="BH279" s="22"/>
      <c r="BI279" s="22"/>
      <c r="BJ279" s="22"/>
      <c r="BK279" s="22"/>
      <c r="BL279" s="22"/>
    </row>
    <row r="280" spans="1:64" s="24" customFormat="1" x14ac:dyDescent="0.2">
      <c r="A280" s="67">
        <v>279</v>
      </c>
      <c r="B280" s="6" t="s">
        <v>77</v>
      </c>
      <c r="C280" s="8" t="s">
        <v>464</v>
      </c>
      <c r="D280" s="9" t="s">
        <v>1197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>
        <v>7</v>
      </c>
      <c r="AL280" s="9"/>
      <c r="AM280" s="9"/>
      <c r="AN280" s="9"/>
      <c r="AO280" s="9"/>
      <c r="AP280" s="9"/>
      <c r="AQ280" s="1"/>
      <c r="AR280" s="35">
        <f>IF(AS280&lt;6,SUM(E280:AQ280),SUM(LARGE(E280:AQ280,{1;2;3;4;5;6})))</f>
        <v>7</v>
      </c>
      <c r="AS280" s="6">
        <f t="shared" si="4"/>
        <v>1</v>
      </c>
      <c r="BE280" s="22"/>
      <c r="BG280" s="22"/>
      <c r="BH280" s="22"/>
      <c r="BI280" s="22"/>
      <c r="BJ280" s="22"/>
      <c r="BK280" s="22"/>
      <c r="BL280" s="22"/>
    </row>
    <row r="281" spans="1:64" s="24" customFormat="1" x14ac:dyDescent="0.2">
      <c r="A281" s="67">
        <v>280</v>
      </c>
      <c r="B281" s="6" t="s">
        <v>77</v>
      </c>
      <c r="C281" s="6" t="s">
        <v>464</v>
      </c>
      <c r="D281" s="6" t="s">
        <v>861</v>
      </c>
      <c r="E281" s="1"/>
      <c r="F281" s="1"/>
      <c r="G281" s="1"/>
      <c r="H281" s="1"/>
      <c r="I281" s="1"/>
      <c r="J281" s="1"/>
      <c r="K281" s="1"/>
      <c r="L281" s="1">
        <v>6</v>
      </c>
      <c r="M281" s="1"/>
      <c r="N281" s="1"/>
      <c r="O281" s="1"/>
      <c r="P281" s="1"/>
      <c r="Q281" s="1"/>
      <c r="R281" s="1"/>
      <c r="S281" s="1"/>
      <c r="T281" s="19">
        <v>0</v>
      </c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35">
        <f>IF(AS281&lt;6,SUM(E281:AQ281),SUM(LARGE(E281:AQ281,{1;2;3;4;5;6})))</f>
        <v>6</v>
      </c>
      <c r="AS281" s="55">
        <f t="shared" si="4"/>
        <v>2</v>
      </c>
      <c r="BE281" s="22"/>
      <c r="BG281" s="22"/>
      <c r="BH281" s="22"/>
      <c r="BI281" s="22"/>
      <c r="BJ281" s="22"/>
      <c r="BK281" s="22"/>
      <c r="BL281" s="22"/>
    </row>
    <row r="282" spans="1:64" s="24" customFormat="1" x14ac:dyDescent="0.2">
      <c r="A282" s="67">
        <v>281</v>
      </c>
      <c r="B282" s="26" t="s">
        <v>77</v>
      </c>
      <c r="C282" s="6" t="s">
        <v>464</v>
      </c>
      <c r="D282" s="9" t="s">
        <v>505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>
        <v>6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35">
        <f>IF(AS282&lt;6,SUM(E282:AQ282),SUM(LARGE(E282:AQ282,{1;2;3;4;5;6})))</f>
        <v>6</v>
      </c>
      <c r="AS282" s="55">
        <f t="shared" si="4"/>
        <v>1</v>
      </c>
      <c r="BE282" s="22"/>
      <c r="BG282" s="22"/>
      <c r="BH282" s="22"/>
      <c r="BI282" s="22"/>
      <c r="BJ282" s="22"/>
      <c r="BK282" s="22"/>
      <c r="BL282" s="22"/>
    </row>
    <row r="283" spans="1:64" s="24" customFormat="1" x14ac:dyDescent="0.2">
      <c r="A283" s="67">
        <v>282</v>
      </c>
      <c r="B283" s="26" t="s">
        <v>77</v>
      </c>
      <c r="C283" s="8" t="s">
        <v>464</v>
      </c>
      <c r="D283" s="26" t="s">
        <v>742</v>
      </c>
      <c r="E283" s="51"/>
      <c r="F283" s="51"/>
      <c r="G283" s="51">
        <v>6</v>
      </c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35">
        <f>IF(AS283&lt;6,SUM(E283:AQ283),SUM(LARGE(E283:AQ283,{1;2;3;4;5;6})))</f>
        <v>6</v>
      </c>
      <c r="AS283" s="55">
        <f t="shared" si="4"/>
        <v>1</v>
      </c>
      <c r="BE283" s="22"/>
      <c r="BG283" s="22"/>
      <c r="BH283" s="22"/>
      <c r="BI283" s="22"/>
      <c r="BJ283" s="22"/>
      <c r="BK283" s="22"/>
      <c r="BL283" s="22"/>
    </row>
    <row r="284" spans="1:64" s="24" customFormat="1" x14ac:dyDescent="0.2">
      <c r="A284" s="67">
        <v>283</v>
      </c>
      <c r="B284" s="26" t="s">
        <v>77</v>
      </c>
      <c r="C284" s="6" t="s">
        <v>464</v>
      </c>
      <c r="D284" s="8" t="s">
        <v>836</v>
      </c>
      <c r="E284" s="1"/>
      <c r="F284" s="1"/>
      <c r="G284" s="1"/>
      <c r="H284" s="1"/>
      <c r="I284" s="1"/>
      <c r="J284" s="1">
        <v>6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6"/>
      <c r="AR284" s="35">
        <f>IF(AS284&lt;6,SUM(E284:AQ284),SUM(LARGE(E284:AQ284,{1;2;3;4;5;6})))</f>
        <v>6</v>
      </c>
      <c r="AS284" s="55">
        <f t="shared" si="4"/>
        <v>1</v>
      </c>
      <c r="BE284" s="22"/>
      <c r="BG284" s="22"/>
      <c r="BH284" s="22"/>
      <c r="BI284" s="22"/>
      <c r="BJ284" s="22"/>
      <c r="BK284" s="22"/>
      <c r="BL284" s="22"/>
    </row>
    <row r="285" spans="1:64" s="24" customFormat="1" x14ac:dyDescent="0.2">
      <c r="A285" s="67">
        <v>284</v>
      </c>
      <c r="B285" s="6" t="s">
        <v>77</v>
      </c>
      <c r="C285" s="6" t="s">
        <v>464</v>
      </c>
      <c r="D285" s="9" t="s">
        <v>674</v>
      </c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>
        <v>6</v>
      </c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1"/>
      <c r="AR285" s="35">
        <f>IF(AS285&lt;6,SUM(E285:AQ285),SUM(LARGE(E285:AQ285,{1;2;3;4;5;6})))</f>
        <v>6</v>
      </c>
      <c r="AS285" s="6">
        <f t="shared" si="4"/>
        <v>1</v>
      </c>
      <c r="BE285" s="22"/>
      <c r="BG285" s="22"/>
      <c r="BH285" s="22"/>
      <c r="BI285" s="22"/>
      <c r="BJ285" s="22"/>
      <c r="BK285" s="22"/>
      <c r="BL285" s="22"/>
    </row>
    <row r="286" spans="1:64" s="24" customFormat="1" x14ac:dyDescent="0.2">
      <c r="A286" s="67">
        <v>285</v>
      </c>
      <c r="B286" s="26" t="s">
        <v>77</v>
      </c>
      <c r="C286" s="6" t="s">
        <v>464</v>
      </c>
      <c r="D286" s="26" t="s">
        <v>274</v>
      </c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1">
        <v>6</v>
      </c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4"/>
      <c r="AR286" s="35">
        <f>IF(AS286&lt;6,SUM(E286:AQ286),SUM(LARGE(E286:AQ286,{1;2;3;4;5;6})))</f>
        <v>6</v>
      </c>
      <c r="AS286" s="55">
        <f t="shared" si="4"/>
        <v>1</v>
      </c>
      <c r="BE286" s="22"/>
      <c r="BG286" s="22"/>
      <c r="BH286" s="22"/>
      <c r="BI286" s="22"/>
      <c r="BJ286" s="22"/>
      <c r="BK286" s="22"/>
      <c r="BL286" s="22"/>
    </row>
    <row r="287" spans="1:64" s="24" customFormat="1" x14ac:dyDescent="0.2">
      <c r="A287" s="67">
        <v>286</v>
      </c>
      <c r="B287" s="26" t="s">
        <v>77</v>
      </c>
      <c r="C287" s="6" t="s">
        <v>78</v>
      </c>
      <c r="D287" s="8" t="s">
        <v>1086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>
        <v>6</v>
      </c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35">
        <f>IF(AS287&lt;6,SUM(E287:AQ287),SUM(LARGE(E287:AQ287,{1;2;3;4;5;6})))</f>
        <v>6</v>
      </c>
      <c r="AS287" s="55">
        <f t="shared" si="4"/>
        <v>1</v>
      </c>
      <c r="BE287" s="22"/>
      <c r="BG287" s="22"/>
      <c r="BH287" s="22"/>
      <c r="BI287" s="22"/>
      <c r="BJ287" s="22"/>
      <c r="BK287" s="22"/>
      <c r="BL287" s="22"/>
    </row>
    <row r="288" spans="1:64" s="24" customFormat="1" x14ac:dyDescent="0.2">
      <c r="A288" s="67">
        <v>287</v>
      </c>
      <c r="B288" s="26" t="s">
        <v>77</v>
      </c>
      <c r="C288" s="6" t="s">
        <v>78</v>
      </c>
      <c r="D288" s="26" t="s">
        <v>1198</v>
      </c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>
        <v>6</v>
      </c>
      <c r="AL288" s="51"/>
      <c r="AM288" s="51"/>
      <c r="AN288" s="51"/>
      <c r="AO288" s="51"/>
      <c r="AP288" s="51"/>
      <c r="AQ288" s="54"/>
      <c r="AR288" s="35">
        <f>IF(AS288&lt;6,SUM(E288:AQ288),SUM(LARGE(E288:AQ288,{1;2;3;4;5;6})))</f>
        <v>6</v>
      </c>
      <c r="AS288" s="55">
        <f t="shared" si="4"/>
        <v>1</v>
      </c>
      <c r="BE288" s="22"/>
      <c r="BG288" s="22"/>
      <c r="BH288" s="22"/>
      <c r="BI288" s="22"/>
      <c r="BJ288" s="22"/>
      <c r="BK288" s="22"/>
      <c r="BL288" s="22"/>
    </row>
    <row r="289" spans="1:64" s="24" customFormat="1" x14ac:dyDescent="0.2">
      <c r="A289" s="67">
        <v>288</v>
      </c>
      <c r="B289" s="26" t="s">
        <v>77</v>
      </c>
      <c r="C289" s="6" t="s">
        <v>78</v>
      </c>
      <c r="D289" s="26" t="s">
        <v>767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>
        <v>6</v>
      </c>
      <c r="AL289" s="9"/>
      <c r="AM289" s="9"/>
      <c r="AN289" s="9"/>
      <c r="AO289" s="9"/>
      <c r="AP289" s="9"/>
      <c r="AQ289" s="29"/>
      <c r="AR289" s="35">
        <f>IF(AS289&lt;6,SUM(E289:AQ289),SUM(LARGE(E289:AQ289,{1;2;3;4;5;6})))</f>
        <v>6</v>
      </c>
      <c r="AS289" s="6">
        <f t="shared" si="4"/>
        <v>1</v>
      </c>
      <c r="BE289" s="22"/>
      <c r="BG289" s="22"/>
      <c r="BH289" s="22"/>
      <c r="BI289" s="22"/>
      <c r="BJ289" s="22"/>
      <c r="BK289" s="22"/>
      <c r="BL289" s="22"/>
    </row>
    <row r="290" spans="1:64" s="24" customFormat="1" x14ac:dyDescent="0.2">
      <c r="A290" s="67">
        <v>289</v>
      </c>
      <c r="B290" s="26" t="s">
        <v>77</v>
      </c>
      <c r="C290" s="6" t="s">
        <v>79</v>
      </c>
      <c r="D290" s="26" t="s">
        <v>689</v>
      </c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>
        <v>5</v>
      </c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4"/>
      <c r="AR290" s="35">
        <f>IF(AS290&lt;6,SUM(E290:AQ290),SUM(LARGE(E290:AQ290,{1;2;3;4;5;6})))</f>
        <v>5</v>
      </c>
      <c r="AS290" s="55">
        <f t="shared" si="4"/>
        <v>1</v>
      </c>
      <c r="BE290" s="22"/>
      <c r="BG290" s="22"/>
      <c r="BH290" s="22"/>
      <c r="BI290" s="22"/>
      <c r="BJ290" s="22"/>
      <c r="BK290" s="22"/>
      <c r="BL290" s="22"/>
    </row>
    <row r="291" spans="1:64" s="24" customFormat="1" x14ac:dyDescent="0.2">
      <c r="A291" s="67">
        <v>290</v>
      </c>
      <c r="B291" s="26" t="s">
        <v>77</v>
      </c>
      <c r="C291" s="6" t="s">
        <v>78</v>
      </c>
      <c r="D291" s="26" t="s">
        <v>897</v>
      </c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>
        <v>5</v>
      </c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0"/>
      <c r="AR291" s="35">
        <f>IF(AS291&lt;6,SUM(E291:AQ291),SUM(LARGE(E291:AQ291,{1;2;3;4;5;6})))</f>
        <v>5</v>
      </c>
      <c r="AS291" s="55">
        <f t="shared" si="4"/>
        <v>1</v>
      </c>
      <c r="BE291" s="22"/>
      <c r="BG291" s="22"/>
      <c r="BH291" s="22"/>
      <c r="BI291" s="22"/>
      <c r="BJ291" s="22"/>
      <c r="BK291" s="22"/>
      <c r="BL291" s="22"/>
    </row>
    <row r="292" spans="1:64" s="24" customFormat="1" x14ac:dyDescent="0.2">
      <c r="A292" s="67">
        <v>291</v>
      </c>
      <c r="B292" s="26" t="s">
        <v>77</v>
      </c>
      <c r="C292" s="6" t="s">
        <v>464</v>
      </c>
      <c r="D292" s="26" t="s">
        <v>498</v>
      </c>
      <c r="E292" s="51"/>
      <c r="F292" s="51"/>
      <c r="G292" s="51">
        <v>5</v>
      </c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4"/>
      <c r="AR292" s="35">
        <f>IF(AS292&lt;6,SUM(E292:AQ292),SUM(LARGE(E292:AQ292,{1;2;3;4;5;6})))</f>
        <v>5</v>
      </c>
      <c r="AS292" s="55">
        <f t="shared" si="4"/>
        <v>1</v>
      </c>
      <c r="BE292" s="22"/>
      <c r="BG292" s="22"/>
      <c r="BH292" s="22"/>
      <c r="BI292" s="22"/>
      <c r="BJ292" s="22"/>
      <c r="BK292" s="22"/>
      <c r="BL292" s="22"/>
    </row>
    <row r="293" spans="1:64" s="24" customFormat="1" x14ac:dyDescent="0.2">
      <c r="A293" s="67">
        <v>292</v>
      </c>
      <c r="B293" s="26" t="s">
        <v>77</v>
      </c>
      <c r="C293" s="8" t="s">
        <v>85</v>
      </c>
      <c r="D293" s="37" t="s">
        <v>744</v>
      </c>
      <c r="E293" s="51"/>
      <c r="F293" s="51"/>
      <c r="G293" s="51">
        <v>5</v>
      </c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30"/>
      <c r="AR293" s="35">
        <f>IF(AS293&lt;6,SUM(E293:AQ293),SUM(LARGE(E293:AQ293,{1;2;3;4;5;6})))</f>
        <v>5</v>
      </c>
      <c r="AS293" s="6">
        <f t="shared" si="4"/>
        <v>1</v>
      </c>
      <c r="BE293" s="22"/>
      <c r="BG293" s="22"/>
      <c r="BH293" s="22"/>
      <c r="BI293" s="22"/>
      <c r="BJ293" s="22"/>
      <c r="BK293" s="22"/>
      <c r="BL293" s="22"/>
    </row>
    <row r="294" spans="1:64" s="24" customFormat="1" x14ac:dyDescent="0.2">
      <c r="A294" s="67">
        <v>293</v>
      </c>
      <c r="B294" s="26" t="s">
        <v>77</v>
      </c>
      <c r="C294" s="6" t="s">
        <v>464</v>
      </c>
      <c r="D294" s="26" t="s">
        <v>787</v>
      </c>
      <c r="E294" s="51"/>
      <c r="F294" s="51"/>
      <c r="G294" s="51"/>
      <c r="H294" s="51">
        <v>5</v>
      </c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4"/>
      <c r="AR294" s="35">
        <f>IF(AS294&lt;6,SUM(E294:AQ294),SUM(LARGE(E294:AQ294,{1;2;3;4;5;6})))</f>
        <v>5</v>
      </c>
      <c r="AS294" s="55">
        <f t="shared" si="4"/>
        <v>1</v>
      </c>
      <c r="BE294" s="22"/>
      <c r="BG294" s="22"/>
      <c r="BH294" s="22"/>
      <c r="BI294" s="22"/>
      <c r="BJ294" s="22"/>
      <c r="BK294" s="22"/>
      <c r="BL294" s="22"/>
    </row>
    <row r="295" spans="1:64" s="24" customFormat="1" x14ac:dyDescent="0.2">
      <c r="A295" s="67">
        <v>294</v>
      </c>
      <c r="B295" s="26" t="s">
        <v>77</v>
      </c>
      <c r="C295" s="8" t="s">
        <v>1149</v>
      </c>
      <c r="D295" s="8" t="s">
        <v>837</v>
      </c>
      <c r="E295" s="1"/>
      <c r="F295" s="1"/>
      <c r="G295" s="1"/>
      <c r="H295" s="1"/>
      <c r="I295" s="1"/>
      <c r="J295" s="1">
        <v>5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54"/>
      <c r="AR295" s="35">
        <f>IF(AS295&lt;6,SUM(E295:AQ295),SUM(LARGE(E295:AQ295,{1;2;3;4;5;6})))</f>
        <v>5</v>
      </c>
      <c r="AS295" s="55">
        <f t="shared" si="4"/>
        <v>1</v>
      </c>
      <c r="BE295" s="22"/>
      <c r="BG295" s="22"/>
      <c r="BH295" s="22"/>
      <c r="BI295" s="22"/>
      <c r="BJ295" s="22"/>
      <c r="BK295" s="22"/>
      <c r="BL295" s="22"/>
    </row>
    <row r="296" spans="1:64" s="24" customFormat="1" x14ac:dyDescent="0.2">
      <c r="A296" s="67">
        <v>295</v>
      </c>
      <c r="B296" s="6" t="s">
        <v>77</v>
      </c>
      <c r="C296" s="6" t="s">
        <v>78</v>
      </c>
      <c r="D296" s="9" t="s">
        <v>763</v>
      </c>
      <c r="E296" s="1"/>
      <c r="F296" s="1"/>
      <c r="G296" s="1"/>
      <c r="H296" s="1"/>
      <c r="I296" s="1"/>
      <c r="J296" s="1"/>
      <c r="K296" s="1"/>
      <c r="L296" s="1">
        <v>5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35">
        <f>IF(AS296&lt;6,SUM(E296:AQ296),SUM(LARGE(E296:AQ296,{1;2;3;4;5;6})))</f>
        <v>5</v>
      </c>
      <c r="AS296" s="55">
        <f t="shared" si="4"/>
        <v>1</v>
      </c>
      <c r="BE296" s="22"/>
      <c r="BG296" s="22"/>
      <c r="BH296" s="22"/>
      <c r="BI296" s="22"/>
      <c r="BJ296" s="22"/>
      <c r="BK296" s="22"/>
      <c r="BL296" s="22"/>
    </row>
    <row r="297" spans="1:64" s="24" customFormat="1" x14ac:dyDescent="0.2">
      <c r="A297" s="67">
        <v>296</v>
      </c>
      <c r="B297" s="26" t="s">
        <v>77</v>
      </c>
      <c r="C297" s="6" t="s">
        <v>464</v>
      </c>
      <c r="D297" s="26" t="s">
        <v>916</v>
      </c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>
        <v>5</v>
      </c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4"/>
      <c r="AR297" s="35">
        <f>IF(AS297&lt;6,SUM(E297:AQ297),SUM(LARGE(E297:AQ297,{1;2;3;4;5;6})))</f>
        <v>5</v>
      </c>
      <c r="AS297" s="55">
        <f t="shared" si="4"/>
        <v>1</v>
      </c>
      <c r="BE297" s="22"/>
      <c r="BG297" s="22"/>
      <c r="BH297" s="22"/>
      <c r="BI297" s="22"/>
      <c r="BJ297" s="22"/>
      <c r="BK297" s="22"/>
      <c r="BL297" s="22"/>
    </row>
    <row r="298" spans="1:64" s="24" customFormat="1" x14ac:dyDescent="0.2">
      <c r="A298" s="67">
        <v>297</v>
      </c>
      <c r="B298" s="26" t="s">
        <v>77</v>
      </c>
      <c r="C298" s="6" t="s">
        <v>464</v>
      </c>
      <c r="D298" s="26" t="s">
        <v>574</v>
      </c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>
        <v>5</v>
      </c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4"/>
      <c r="AR298" s="35">
        <f>IF(AS298&lt;6,SUM(E298:AQ298),SUM(LARGE(E298:AQ298,{1;2;3;4;5;6})))</f>
        <v>5</v>
      </c>
      <c r="AS298" s="55">
        <f t="shared" si="4"/>
        <v>1</v>
      </c>
      <c r="BE298" s="22"/>
      <c r="BG298" s="22"/>
      <c r="BH298" s="22"/>
      <c r="BI298" s="22"/>
      <c r="BJ298" s="22"/>
      <c r="BK298" s="22"/>
      <c r="BL298" s="22"/>
    </row>
    <row r="299" spans="1:64" s="24" customFormat="1" x14ac:dyDescent="0.2">
      <c r="A299" s="67">
        <v>298</v>
      </c>
      <c r="B299" s="6" t="s">
        <v>77</v>
      </c>
      <c r="C299" s="6" t="s">
        <v>317</v>
      </c>
      <c r="D299" s="9" t="s">
        <v>1087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>
        <v>5</v>
      </c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35">
        <f>IF(AS299&lt;6,SUM(E299:AQ299),SUM(LARGE(E299:AQ299,{1;2;3;4;5;6})))</f>
        <v>5</v>
      </c>
      <c r="AS299" s="6">
        <f t="shared" si="4"/>
        <v>1</v>
      </c>
      <c r="BE299" s="22"/>
      <c r="BG299" s="22"/>
      <c r="BH299" s="22"/>
      <c r="BI299" s="22"/>
      <c r="BJ299" s="22"/>
      <c r="BK299" s="22"/>
      <c r="BL299" s="22"/>
    </row>
    <row r="300" spans="1:64" s="24" customFormat="1" x14ac:dyDescent="0.2">
      <c r="A300" s="67">
        <v>299</v>
      </c>
      <c r="B300" s="26" t="s">
        <v>77</v>
      </c>
      <c r="C300" s="8" t="s">
        <v>464</v>
      </c>
      <c r="D300" s="8" t="s">
        <v>1123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>
        <v>5</v>
      </c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35">
        <f>IF(AS300&lt;6,SUM(E300:AQ300),SUM(LARGE(E300:AQ300,{1;2;3;4;5;6})))</f>
        <v>5</v>
      </c>
      <c r="AS300" s="55">
        <f t="shared" si="4"/>
        <v>1</v>
      </c>
      <c r="BE300" s="22"/>
      <c r="BG300" s="22"/>
      <c r="BH300" s="22"/>
      <c r="BI300" s="22"/>
      <c r="BJ300" s="22"/>
      <c r="BK300" s="22"/>
      <c r="BL300" s="22"/>
    </row>
    <row r="301" spans="1:64" s="24" customFormat="1" x14ac:dyDescent="0.2">
      <c r="A301" s="67">
        <v>300</v>
      </c>
      <c r="B301" s="26" t="s">
        <v>77</v>
      </c>
      <c r="C301" s="6" t="s">
        <v>464</v>
      </c>
      <c r="D301" s="26" t="s">
        <v>1176</v>
      </c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1">
        <v>5</v>
      </c>
      <c r="AK301" s="52"/>
      <c r="AL301" s="52"/>
      <c r="AM301" s="52"/>
      <c r="AN301" s="52"/>
      <c r="AO301" s="52"/>
      <c r="AP301" s="52"/>
      <c r="AQ301" s="54"/>
      <c r="AR301" s="35">
        <f>IF(AS301&lt;6,SUM(E301:AQ301),SUM(LARGE(E301:AQ301,{1;2;3;4;5;6})))</f>
        <v>5</v>
      </c>
      <c r="AS301" s="55">
        <f t="shared" si="4"/>
        <v>1</v>
      </c>
      <c r="BE301" s="22"/>
      <c r="BG301" s="22"/>
      <c r="BH301" s="22"/>
      <c r="BI301" s="22"/>
      <c r="BJ301" s="22"/>
      <c r="BK301" s="22"/>
      <c r="BL301" s="22"/>
    </row>
    <row r="302" spans="1:64" s="24" customFormat="1" x14ac:dyDescent="0.2">
      <c r="A302" s="67">
        <v>301</v>
      </c>
      <c r="B302" s="26" t="s">
        <v>77</v>
      </c>
      <c r="C302" s="8" t="s">
        <v>464</v>
      </c>
      <c r="D302" s="26" t="s">
        <v>717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>
        <v>5</v>
      </c>
      <c r="AL302" s="1"/>
      <c r="AM302" s="1"/>
      <c r="AN302" s="1"/>
      <c r="AO302" s="1"/>
      <c r="AP302" s="1"/>
      <c r="AQ302" s="54"/>
      <c r="AR302" s="35">
        <f>IF(AS302&lt;6,SUM(E302:AQ302),SUM(LARGE(E302:AQ302,{1;2;3;4;5;6})))</f>
        <v>5</v>
      </c>
      <c r="AS302" s="55">
        <f t="shared" si="4"/>
        <v>1</v>
      </c>
      <c r="BE302" s="22"/>
      <c r="BG302" s="22"/>
      <c r="BH302" s="22"/>
      <c r="BI302" s="22"/>
      <c r="BJ302" s="22"/>
      <c r="BK302" s="22"/>
      <c r="BL302" s="22"/>
    </row>
    <row r="303" spans="1:64" s="24" customFormat="1" x14ac:dyDescent="0.2">
      <c r="A303" s="67">
        <v>302</v>
      </c>
      <c r="B303" s="26" t="s">
        <v>77</v>
      </c>
      <c r="C303" s="6" t="s">
        <v>137</v>
      </c>
      <c r="D303" s="26" t="s">
        <v>1007</v>
      </c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1">
        <v>5</v>
      </c>
      <c r="AM303" s="51"/>
      <c r="AN303" s="51"/>
      <c r="AO303" s="51"/>
      <c r="AP303" s="51"/>
      <c r="AQ303" s="54"/>
      <c r="AR303" s="35">
        <f>IF(AS303&lt;6,SUM(E303:AQ303),SUM(LARGE(E303:AQ303,{1;2;3;4;5;6})))</f>
        <v>5</v>
      </c>
      <c r="AS303" s="55">
        <f t="shared" si="4"/>
        <v>1</v>
      </c>
      <c r="BE303" s="22"/>
      <c r="BG303" s="22"/>
      <c r="BH303" s="22"/>
      <c r="BI303" s="22"/>
      <c r="BJ303" s="22"/>
      <c r="BK303" s="22"/>
      <c r="BL303" s="22"/>
    </row>
    <row r="304" spans="1:64" s="24" customFormat="1" x14ac:dyDescent="0.2">
      <c r="A304" s="67">
        <v>303</v>
      </c>
      <c r="B304" s="26" t="s">
        <v>77</v>
      </c>
      <c r="C304" s="6" t="s">
        <v>137</v>
      </c>
      <c r="D304" s="26" t="s">
        <v>1212</v>
      </c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1"/>
      <c r="AK304" s="52"/>
      <c r="AL304" s="51">
        <v>5</v>
      </c>
      <c r="AM304" s="51"/>
      <c r="AN304" s="51"/>
      <c r="AO304" s="51"/>
      <c r="AP304" s="51"/>
      <c r="AQ304" s="54"/>
      <c r="AR304" s="35">
        <f>IF(AS304&lt;6,SUM(E304:AQ304),SUM(LARGE(E304:AQ304,{1;2;3;4;5;6})))</f>
        <v>5</v>
      </c>
      <c r="AS304" s="55">
        <f t="shared" si="4"/>
        <v>1</v>
      </c>
      <c r="BE304" s="22"/>
      <c r="BG304" s="22"/>
      <c r="BH304" s="22"/>
      <c r="BI304" s="22"/>
      <c r="BJ304" s="22"/>
      <c r="BK304" s="22"/>
      <c r="BL304" s="22"/>
    </row>
    <row r="305" spans="1:64" s="24" customFormat="1" x14ac:dyDescent="0.2">
      <c r="A305" s="67">
        <v>304</v>
      </c>
      <c r="B305" s="6" t="s">
        <v>77</v>
      </c>
      <c r="C305" s="6" t="s">
        <v>83</v>
      </c>
      <c r="D305" s="37" t="s">
        <v>872</v>
      </c>
      <c r="E305" s="51"/>
      <c r="F305" s="51"/>
      <c r="G305" s="51"/>
      <c r="H305" s="51"/>
      <c r="I305" s="51"/>
      <c r="J305" s="51"/>
      <c r="K305" s="51"/>
      <c r="L305" s="51"/>
      <c r="M305" s="51"/>
      <c r="N305" s="52">
        <v>0</v>
      </c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1">
        <v>4</v>
      </c>
      <c r="AA305" s="52">
        <v>0</v>
      </c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29"/>
      <c r="AR305" s="35">
        <f>IF(AS305&lt;6,SUM(E305:AQ305),SUM(LARGE(E305:AQ305,{1;2;3;4;5;6})))</f>
        <v>4</v>
      </c>
      <c r="AS305" s="6">
        <f t="shared" si="4"/>
        <v>3</v>
      </c>
      <c r="BE305" s="22"/>
      <c r="BG305" s="22"/>
      <c r="BH305" s="22"/>
      <c r="BI305" s="22"/>
      <c r="BJ305" s="22"/>
      <c r="BK305" s="22"/>
      <c r="BL305" s="22"/>
    </row>
    <row r="306" spans="1:64" s="24" customFormat="1" x14ac:dyDescent="0.2">
      <c r="A306" s="67">
        <v>305</v>
      </c>
      <c r="B306" s="26" t="s">
        <v>77</v>
      </c>
      <c r="C306" s="6" t="s">
        <v>464</v>
      </c>
      <c r="D306" s="37" t="s">
        <v>461</v>
      </c>
      <c r="E306" s="51"/>
      <c r="F306" s="51"/>
      <c r="G306" s="51">
        <v>4</v>
      </c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2">
        <v>0</v>
      </c>
      <c r="AL306" s="52"/>
      <c r="AM306" s="52"/>
      <c r="AN306" s="52"/>
      <c r="AO306" s="52"/>
      <c r="AP306" s="52"/>
      <c r="AQ306" s="54"/>
      <c r="AR306" s="35">
        <f>IF(AS306&lt;6,SUM(E306:AQ306),SUM(LARGE(E306:AQ306,{1;2;3;4;5;6})))</f>
        <v>4</v>
      </c>
      <c r="AS306" s="55">
        <f t="shared" si="4"/>
        <v>2</v>
      </c>
      <c r="BE306" s="22"/>
      <c r="BG306" s="22"/>
      <c r="BH306" s="22"/>
      <c r="BI306" s="22"/>
      <c r="BJ306" s="22"/>
      <c r="BK306" s="22"/>
      <c r="BL306" s="22"/>
    </row>
    <row r="307" spans="1:64" s="24" customFormat="1" x14ac:dyDescent="0.2">
      <c r="A307" s="67">
        <v>306</v>
      </c>
      <c r="B307" s="26" t="s">
        <v>77</v>
      </c>
      <c r="C307" s="8" t="s">
        <v>464</v>
      </c>
      <c r="D307" s="26" t="s">
        <v>529</v>
      </c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2">
        <v>0</v>
      </c>
      <c r="Y307" s="52"/>
      <c r="Z307" s="52"/>
      <c r="AA307" s="52"/>
      <c r="AB307" s="51">
        <v>4</v>
      </c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29"/>
      <c r="AR307" s="35">
        <f>IF(AS307&lt;6,SUM(E307:AQ307),SUM(LARGE(E307:AQ307,{1;2;3;4;5;6})))</f>
        <v>4</v>
      </c>
      <c r="AS307" s="6">
        <f t="shared" si="4"/>
        <v>2</v>
      </c>
      <c r="BE307" s="22"/>
      <c r="BG307" s="22"/>
      <c r="BH307" s="22"/>
      <c r="BI307" s="22"/>
      <c r="BJ307" s="22"/>
      <c r="BK307" s="22"/>
      <c r="BL307" s="22"/>
    </row>
    <row r="308" spans="1:64" s="24" customFormat="1" x14ac:dyDescent="0.2">
      <c r="A308" s="67">
        <v>307</v>
      </c>
      <c r="B308" s="6" t="s">
        <v>77</v>
      </c>
      <c r="C308" s="8" t="s">
        <v>83</v>
      </c>
      <c r="D308" s="9" t="s">
        <v>1034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>
        <v>4</v>
      </c>
      <c r="AA308" s="19">
        <v>0</v>
      </c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"/>
      <c r="AR308" s="35">
        <f>IF(AS308&lt;6,SUM(E308:AQ308),SUM(LARGE(E308:AQ308,{1;2;3;4;5;6})))</f>
        <v>4</v>
      </c>
      <c r="AS308" s="55">
        <f t="shared" si="4"/>
        <v>2</v>
      </c>
      <c r="BE308" s="22"/>
      <c r="BG308" s="22"/>
      <c r="BH308" s="22"/>
      <c r="BI308" s="22"/>
      <c r="BJ308" s="22"/>
      <c r="BK308" s="22"/>
      <c r="BL308" s="22"/>
    </row>
    <row r="309" spans="1:64" s="24" customFormat="1" x14ac:dyDescent="0.2">
      <c r="A309" s="67">
        <v>308</v>
      </c>
      <c r="B309" s="26" t="s">
        <v>77</v>
      </c>
      <c r="C309" s="6" t="s">
        <v>137</v>
      </c>
      <c r="D309" s="26" t="s">
        <v>890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>
        <v>4</v>
      </c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18">
        <v>0</v>
      </c>
      <c r="AH309" s="18"/>
      <c r="AI309" s="18"/>
      <c r="AJ309" s="18"/>
      <c r="AK309" s="18"/>
      <c r="AL309" s="18"/>
      <c r="AM309" s="18"/>
      <c r="AN309" s="18"/>
      <c r="AO309" s="18"/>
      <c r="AP309" s="18"/>
      <c r="AQ309" s="54"/>
      <c r="AR309" s="35">
        <f>IF(AS309&lt;6,SUM(E309:AQ309),SUM(LARGE(E309:AQ309,{1;2;3;4;5;6})))</f>
        <v>4</v>
      </c>
      <c r="AS309" s="55">
        <f t="shared" si="4"/>
        <v>2</v>
      </c>
      <c r="BE309" s="22"/>
      <c r="BG309" s="22"/>
      <c r="BH309" s="22"/>
      <c r="BI309" s="22"/>
      <c r="BJ309" s="22"/>
      <c r="BK309" s="22"/>
      <c r="BL309" s="22"/>
    </row>
    <row r="310" spans="1:64" s="24" customFormat="1" x14ac:dyDescent="0.2">
      <c r="A310" s="67">
        <v>309</v>
      </c>
      <c r="B310" s="26" t="s">
        <v>77</v>
      </c>
      <c r="C310" s="6" t="s">
        <v>79</v>
      </c>
      <c r="D310" s="26" t="s">
        <v>779</v>
      </c>
      <c r="E310" s="51"/>
      <c r="F310" s="51"/>
      <c r="G310" s="51"/>
      <c r="H310" s="52">
        <v>0</v>
      </c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1">
        <v>4</v>
      </c>
      <c r="AK310" s="52"/>
      <c r="AL310" s="52"/>
      <c r="AM310" s="52"/>
      <c r="AN310" s="52"/>
      <c r="AO310" s="52"/>
      <c r="AP310" s="52"/>
      <c r="AQ310" s="54"/>
      <c r="AR310" s="35">
        <f>IF(AS310&lt;6,SUM(E310:AQ310),SUM(LARGE(E310:AQ310,{1;2;3;4;5;6})))</f>
        <v>4</v>
      </c>
      <c r="AS310" s="55">
        <f t="shared" si="4"/>
        <v>2</v>
      </c>
      <c r="BE310" s="22"/>
      <c r="BG310" s="22"/>
      <c r="BH310" s="22"/>
      <c r="BI310" s="22"/>
      <c r="BJ310" s="22"/>
      <c r="BK310" s="22"/>
      <c r="BL310" s="22"/>
    </row>
    <row r="311" spans="1:64" s="24" customFormat="1" x14ac:dyDescent="0.2">
      <c r="A311" s="67">
        <v>310</v>
      </c>
      <c r="B311" s="26" t="s">
        <v>77</v>
      </c>
      <c r="C311" s="8" t="s">
        <v>79</v>
      </c>
      <c r="D311" s="26" t="s">
        <v>688</v>
      </c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>
        <v>4</v>
      </c>
      <c r="AK311" s="51"/>
      <c r="AL311" s="51"/>
      <c r="AM311" s="51"/>
      <c r="AN311" s="51"/>
      <c r="AO311" s="51"/>
      <c r="AP311" s="51"/>
      <c r="AQ311" s="54"/>
      <c r="AR311" s="35">
        <f>IF(AS311&lt;6,SUM(E311:AQ311),SUM(LARGE(E311:AQ311,{1;2;3;4;5;6})))</f>
        <v>4</v>
      </c>
      <c r="AS311" s="55">
        <f t="shared" si="4"/>
        <v>1</v>
      </c>
      <c r="BE311" s="22"/>
      <c r="BG311" s="22"/>
      <c r="BH311" s="22"/>
      <c r="BI311" s="22"/>
      <c r="BJ311" s="22"/>
      <c r="BK311" s="22"/>
      <c r="BL311" s="22"/>
    </row>
    <row r="312" spans="1:64" s="24" customFormat="1" x14ac:dyDescent="0.2">
      <c r="A312" s="67">
        <v>311</v>
      </c>
      <c r="B312" s="26" t="s">
        <v>77</v>
      </c>
      <c r="C312" s="8" t="s">
        <v>137</v>
      </c>
      <c r="D312" s="8" t="s">
        <v>671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>
        <v>4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35">
        <f>IF(AS312&lt;6,SUM(E312:AQ312),SUM(LARGE(E312:AQ312,{1;2;3;4;5;6})))</f>
        <v>4</v>
      </c>
      <c r="AS312" s="55">
        <f t="shared" si="4"/>
        <v>1</v>
      </c>
      <c r="BE312" s="22"/>
      <c r="BG312" s="22"/>
      <c r="BH312" s="22"/>
      <c r="BI312" s="22"/>
      <c r="BJ312" s="22"/>
      <c r="BK312" s="22"/>
      <c r="BL312" s="22"/>
    </row>
    <row r="313" spans="1:64" s="24" customFormat="1" x14ac:dyDescent="0.2">
      <c r="A313" s="67">
        <v>312</v>
      </c>
      <c r="B313" s="26" t="s">
        <v>77</v>
      </c>
      <c r="C313" s="8" t="s">
        <v>137</v>
      </c>
      <c r="D313" s="26" t="s">
        <v>455</v>
      </c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>
        <v>4</v>
      </c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4"/>
      <c r="AR313" s="35">
        <f>IF(AS313&lt;6,SUM(E313:AQ313),SUM(LARGE(E313:AQ313,{1;2;3;4;5;6})))</f>
        <v>4</v>
      </c>
      <c r="AS313" s="55">
        <f t="shared" si="4"/>
        <v>1</v>
      </c>
      <c r="BE313" s="22"/>
      <c r="BG313" s="22"/>
      <c r="BH313" s="22"/>
      <c r="BI313" s="22"/>
      <c r="BJ313" s="22"/>
      <c r="BK313" s="22"/>
      <c r="BL313" s="22"/>
    </row>
    <row r="314" spans="1:64" s="24" customFormat="1" x14ac:dyDescent="0.2">
      <c r="A314" s="67">
        <v>313</v>
      </c>
      <c r="B314" s="26" t="s">
        <v>77</v>
      </c>
      <c r="C314" s="6" t="s">
        <v>85</v>
      </c>
      <c r="D314" s="37" t="s">
        <v>483</v>
      </c>
      <c r="E314" s="51"/>
      <c r="F314" s="51"/>
      <c r="G314" s="51">
        <v>4</v>
      </c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4"/>
      <c r="AR314" s="35">
        <f>IF(AS314&lt;6,SUM(E314:AQ314),SUM(LARGE(E314:AQ314,{1;2;3;4;5;6})))</f>
        <v>4</v>
      </c>
      <c r="AS314" s="55">
        <f t="shared" si="4"/>
        <v>1</v>
      </c>
      <c r="BE314" s="22"/>
      <c r="BG314" s="22"/>
      <c r="BH314" s="22"/>
      <c r="BI314" s="22"/>
      <c r="BJ314" s="22"/>
      <c r="BK314" s="22"/>
      <c r="BL314" s="22"/>
    </row>
    <row r="315" spans="1:64" s="24" customFormat="1" x14ac:dyDescent="0.2">
      <c r="A315" s="67">
        <v>314</v>
      </c>
      <c r="B315" s="26" t="s">
        <v>77</v>
      </c>
      <c r="C315" s="6" t="s">
        <v>78</v>
      </c>
      <c r="D315" s="26" t="s">
        <v>745</v>
      </c>
      <c r="E315" s="51"/>
      <c r="F315" s="51"/>
      <c r="G315" s="51">
        <v>4</v>
      </c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35">
        <f>IF(AS315&lt;6,SUM(E315:AQ315),SUM(LARGE(E315:AQ315,{1;2;3;4;5;6})))</f>
        <v>4</v>
      </c>
      <c r="AS315" s="55">
        <f t="shared" si="4"/>
        <v>1</v>
      </c>
      <c r="BE315" s="22"/>
      <c r="BG315" s="22"/>
      <c r="BH315" s="22"/>
      <c r="BI315" s="22"/>
      <c r="BJ315" s="22"/>
      <c r="BK315" s="22"/>
      <c r="BL315" s="22"/>
    </row>
    <row r="316" spans="1:64" s="24" customFormat="1" x14ac:dyDescent="0.2">
      <c r="A316" s="67">
        <v>315</v>
      </c>
      <c r="B316" s="6" t="s">
        <v>77</v>
      </c>
      <c r="C316" s="6" t="s">
        <v>85</v>
      </c>
      <c r="D316" s="9" t="s">
        <v>746</v>
      </c>
      <c r="E316" s="1"/>
      <c r="F316" s="1"/>
      <c r="G316" s="1">
        <v>4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35">
        <f>IF(AS316&lt;6,SUM(E316:AQ316),SUM(LARGE(E316:AQ316,{1;2;3;4;5;6})))</f>
        <v>4</v>
      </c>
      <c r="AS316" s="6">
        <f t="shared" si="4"/>
        <v>1</v>
      </c>
      <c r="BE316" s="22"/>
      <c r="BG316" s="22"/>
      <c r="BH316" s="22"/>
      <c r="BI316" s="22"/>
      <c r="BJ316" s="22"/>
      <c r="BK316" s="22"/>
      <c r="BL316" s="22"/>
    </row>
    <row r="317" spans="1:64" s="24" customFormat="1" x14ac:dyDescent="0.2">
      <c r="A317" s="67">
        <v>316</v>
      </c>
      <c r="B317" s="6" t="s">
        <v>77</v>
      </c>
      <c r="C317" s="6" t="s">
        <v>85</v>
      </c>
      <c r="D317" s="9" t="s">
        <v>747</v>
      </c>
      <c r="E317" s="52"/>
      <c r="F317" s="52"/>
      <c r="G317" s="51">
        <v>4</v>
      </c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1"/>
      <c r="AR317" s="35">
        <f>IF(AS317&lt;6,SUM(E317:AQ317),SUM(LARGE(E317:AQ317,{1;2;3;4;5;6})))</f>
        <v>4</v>
      </c>
      <c r="AS317" s="6">
        <f t="shared" si="4"/>
        <v>1</v>
      </c>
      <c r="BE317" s="22"/>
      <c r="BG317" s="22"/>
      <c r="BH317" s="22"/>
      <c r="BI317" s="22"/>
      <c r="BJ317" s="22"/>
      <c r="BK317" s="22"/>
      <c r="BL317" s="22"/>
    </row>
    <row r="318" spans="1:64" s="24" customFormat="1" x14ac:dyDescent="0.2">
      <c r="A318" s="67">
        <v>317</v>
      </c>
      <c r="B318" s="6" t="s">
        <v>77</v>
      </c>
      <c r="C318" s="6" t="s">
        <v>85</v>
      </c>
      <c r="D318" s="9" t="s">
        <v>748</v>
      </c>
      <c r="E318" s="1"/>
      <c r="F318" s="1"/>
      <c r="G318" s="1">
        <v>4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35">
        <f>IF(AS318&lt;6,SUM(E318:AQ318),SUM(LARGE(E318:AQ318,{1;2;3;4;5;6})))</f>
        <v>4</v>
      </c>
      <c r="AS318" s="55">
        <f t="shared" si="4"/>
        <v>1</v>
      </c>
      <c r="BE318" s="22"/>
      <c r="BG318" s="22"/>
      <c r="BH318" s="22"/>
      <c r="BI318" s="22"/>
      <c r="BJ318" s="22"/>
      <c r="BK318" s="22"/>
      <c r="BL318" s="22"/>
    </row>
    <row r="319" spans="1:64" s="24" customFormat="1" x14ac:dyDescent="0.2">
      <c r="A319" s="67">
        <v>318</v>
      </c>
      <c r="B319" s="6" t="s">
        <v>77</v>
      </c>
      <c r="C319" s="6" t="s">
        <v>464</v>
      </c>
      <c r="D319" s="9" t="s">
        <v>749</v>
      </c>
      <c r="E319" s="1"/>
      <c r="F319" s="1"/>
      <c r="G319" s="1">
        <v>4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35">
        <f>IF(AS319&lt;6,SUM(E319:AQ319),SUM(LARGE(E319:AQ319,{1;2;3;4;5;6})))</f>
        <v>4</v>
      </c>
      <c r="AS319" s="55">
        <f t="shared" si="4"/>
        <v>1</v>
      </c>
      <c r="BE319" s="22"/>
      <c r="BG319" s="22"/>
      <c r="BH319" s="22"/>
      <c r="BI319" s="22"/>
      <c r="BJ319" s="22"/>
      <c r="BK319" s="22"/>
      <c r="BL319" s="22"/>
    </row>
    <row r="320" spans="1:64" s="24" customFormat="1" x14ac:dyDescent="0.2">
      <c r="A320" s="67">
        <v>319</v>
      </c>
      <c r="B320" s="6" t="s">
        <v>77</v>
      </c>
      <c r="C320" s="6" t="s">
        <v>464</v>
      </c>
      <c r="D320" s="9" t="s">
        <v>750</v>
      </c>
      <c r="E320" s="19"/>
      <c r="F320" s="19"/>
      <c r="G320" s="1">
        <v>4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35">
        <f>IF(AS320&lt;6,SUM(E320:AQ320),SUM(LARGE(E320:AQ320,{1;2;3;4;5;6})))</f>
        <v>4</v>
      </c>
      <c r="AS320" s="6">
        <f t="shared" si="4"/>
        <v>1</v>
      </c>
      <c r="BE320" s="22"/>
      <c r="BG320" s="22"/>
      <c r="BH320" s="22"/>
      <c r="BI320" s="22"/>
      <c r="BJ320" s="22"/>
      <c r="BK320" s="22"/>
      <c r="BL320" s="22"/>
    </row>
    <row r="321" spans="1:64" s="24" customFormat="1" x14ac:dyDescent="0.2">
      <c r="A321" s="67">
        <v>320</v>
      </c>
      <c r="B321" s="26" t="s">
        <v>77</v>
      </c>
      <c r="C321" s="6" t="s">
        <v>82</v>
      </c>
      <c r="D321" s="37" t="s">
        <v>788</v>
      </c>
      <c r="E321" s="51"/>
      <c r="F321" s="51"/>
      <c r="G321" s="51"/>
      <c r="H321" s="51">
        <v>4</v>
      </c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4"/>
      <c r="AR321" s="35">
        <f>IF(AS321&lt;6,SUM(E321:AQ321),SUM(LARGE(E321:AQ321,{1;2;3;4;5;6})))</f>
        <v>4</v>
      </c>
      <c r="AS321" s="55">
        <f t="shared" si="4"/>
        <v>1</v>
      </c>
      <c r="BE321" s="22"/>
      <c r="BG321" s="22"/>
      <c r="BH321" s="22"/>
      <c r="BI321" s="22"/>
      <c r="BJ321" s="22"/>
      <c r="BK321" s="22"/>
      <c r="BL321" s="22"/>
    </row>
    <row r="322" spans="1:64" s="24" customFormat="1" x14ac:dyDescent="0.2">
      <c r="A322" s="67">
        <v>321</v>
      </c>
      <c r="B322" s="26" t="s">
        <v>77</v>
      </c>
      <c r="C322" s="8" t="s">
        <v>82</v>
      </c>
      <c r="D322" s="26" t="s">
        <v>789</v>
      </c>
      <c r="E322" s="52"/>
      <c r="F322" s="52"/>
      <c r="G322" s="52"/>
      <c r="H322" s="51">
        <v>4</v>
      </c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30"/>
      <c r="AR322" s="35">
        <f>IF(AS322&lt;6,SUM(E322:AQ322),SUM(LARGE(E322:AQ322,{1;2;3;4;5;6})))</f>
        <v>4</v>
      </c>
      <c r="AS322" s="55">
        <f t="shared" ref="AS322:AS385" si="5">COUNT(E322:AQ322)</f>
        <v>1</v>
      </c>
      <c r="BE322" s="22"/>
      <c r="BG322" s="22"/>
      <c r="BH322" s="22"/>
      <c r="BI322" s="22"/>
      <c r="BJ322" s="22"/>
      <c r="BK322" s="22"/>
      <c r="BL322" s="22"/>
    </row>
    <row r="323" spans="1:64" s="24" customFormat="1" x14ac:dyDescent="0.2">
      <c r="A323" s="67">
        <v>322</v>
      </c>
      <c r="B323" s="26" t="s">
        <v>77</v>
      </c>
      <c r="C323" s="6" t="s">
        <v>137</v>
      </c>
      <c r="D323" s="26" t="s">
        <v>891</v>
      </c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">
        <v>4</v>
      </c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54"/>
      <c r="AR323" s="35">
        <f>IF(AS323&lt;6,SUM(E323:AQ323),SUM(LARGE(E323:AQ323,{1;2;3;4;5;6})))</f>
        <v>4</v>
      </c>
      <c r="AS323" s="55">
        <f t="shared" si="5"/>
        <v>1</v>
      </c>
      <c r="BE323" s="22"/>
      <c r="BG323" s="22"/>
      <c r="BH323" s="22"/>
      <c r="BI323" s="22"/>
      <c r="BJ323" s="22"/>
      <c r="BK323" s="22"/>
      <c r="BL323" s="22"/>
    </row>
    <row r="324" spans="1:64" s="24" customFormat="1" x14ac:dyDescent="0.2">
      <c r="A324" s="67">
        <v>323</v>
      </c>
      <c r="B324" s="26" t="s">
        <v>893</v>
      </c>
      <c r="C324" s="8" t="s">
        <v>464</v>
      </c>
      <c r="D324" s="37" t="s">
        <v>892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>
        <v>4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51"/>
      <c r="AR324" s="35">
        <f>IF(AS324&lt;6,SUM(E324:AQ324),SUM(LARGE(E324:AQ324,{1;2;3;4;5;6})))</f>
        <v>4</v>
      </c>
      <c r="AS324" s="55">
        <f t="shared" si="5"/>
        <v>1</v>
      </c>
      <c r="BE324" s="22"/>
      <c r="BG324" s="22"/>
      <c r="BH324" s="22"/>
      <c r="BI324" s="22"/>
      <c r="BJ324" s="22"/>
      <c r="BK324" s="22"/>
      <c r="BL324" s="22"/>
    </row>
    <row r="325" spans="1:64" s="24" customFormat="1" x14ac:dyDescent="0.2">
      <c r="A325" s="67">
        <v>324</v>
      </c>
      <c r="B325" s="26" t="s">
        <v>77</v>
      </c>
      <c r="C325" s="6" t="s">
        <v>137</v>
      </c>
      <c r="D325" s="26" t="s">
        <v>581</v>
      </c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>
        <v>4</v>
      </c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35">
        <f>IF(AS325&lt;6,SUM(E325:AQ325),SUM(LARGE(E325:AQ325,{1;2;3;4;5;6})))</f>
        <v>4</v>
      </c>
      <c r="AS325" s="55">
        <f t="shared" si="5"/>
        <v>1</v>
      </c>
      <c r="BE325" s="22"/>
      <c r="BG325" s="22"/>
      <c r="BH325" s="22"/>
      <c r="BI325" s="22"/>
      <c r="BJ325" s="22"/>
      <c r="BK325" s="22"/>
      <c r="BL325" s="22"/>
    </row>
    <row r="326" spans="1:64" s="24" customFormat="1" x14ac:dyDescent="0.2">
      <c r="A326" s="67">
        <v>325</v>
      </c>
      <c r="B326" s="26" t="s">
        <v>77</v>
      </c>
      <c r="C326" s="8" t="s">
        <v>169</v>
      </c>
      <c r="D326" s="37" t="s">
        <v>917</v>
      </c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>
        <v>4</v>
      </c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4"/>
      <c r="AR326" s="35">
        <f>IF(AS326&lt;6,SUM(E326:AQ326),SUM(LARGE(E326:AQ326,{1;2;3;4;5;6})))</f>
        <v>4</v>
      </c>
      <c r="AS326" s="6">
        <f t="shared" si="5"/>
        <v>1</v>
      </c>
      <c r="BE326" s="22"/>
      <c r="BG326" s="22"/>
      <c r="BH326" s="22"/>
      <c r="BI326" s="22"/>
      <c r="BJ326" s="22"/>
      <c r="BK326" s="22"/>
      <c r="BL326" s="22"/>
    </row>
    <row r="327" spans="1:64" s="24" customFormat="1" x14ac:dyDescent="0.2">
      <c r="A327" s="67">
        <v>326</v>
      </c>
      <c r="B327" s="26" t="s">
        <v>77</v>
      </c>
      <c r="C327" s="6" t="s">
        <v>169</v>
      </c>
      <c r="D327" s="26" t="s">
        <v>918</v>
      </c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1">
        <v>4</v>
      </c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4"/>
      <c r="AR327" s="35">
        <f>IF(AS327&lt;6,SUM(E327:AQ327),SUM(LARGE(E327:AQ327,{1;2;3;4;5;6})))</f>
        <v>4</v>
      </c>
      <c r="AS327" s="55">
        <f t="shared" si="5"/>
        <v>1</v>
      </c>
      <c r="BE327" s="22"/>
      <c r="BG327" s="22"/>
      <c r="BH327" s="22"/>
      <c r="BI327" s="22"/>
      <c r="BJ327" s="22"/>
      <c r="BK327" s="22"/>
      <c r="BL327" s="22"/>
    </row>
    <row r="328" spans="1:64" s="24" customFormat="1" x14ac:dyDescent="0.2">
      <c r="A328" s="67">
        <v>327</v>
      </c>
      <c r="B328" s="26" t="s">
        <v>77</v>
      </c>
      <c r="C328" s="8" t="s">
        <v>464</v>
      </c>
      <c r="D328" s="26" t="s">
        <v>919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>
        <v>4</v>
      </c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9"/>
      <c r="AR328" s="35">
        <f>IF(AS328&lt;6,SUM(E328:AQ328),SUM(LARGE(E328:AQ328,{1;2;3;4;5;6})))</f>
        <v>4</v>
      </c>
      <c r="AS328" s="6">
        <f t="shared" si="5"/>
        <v>1</v>
      </c>
      <c r="BE328" s="22"/>
      <c r="BG328" s="22"/>
      <c r="BH328" s="22"/>
      <c r="BI328" s="22"/>
      <c r="BJ328" s="22"/>
      <c r="BK328" s="22"/>
      <c r="BL328" s="22"/>
    </row>
    <row r="329" spans="1:64" s="24" customFormat="1" x14ac:dyDescent="0.2">
      <c r="A329" s="67">
        <v>328</v>
      </c>
      <c r="B329" s="26" t="s">
        <v>77</v>
      </c>
      <c r="C329" s="6" t="s">
        <v>464</v>
      </c>
      <c r="D329" s="37" t="s">
        <v>921</v>
      </c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>
        <v>4</v>
      </c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4"/>
      <c r="AR329" s="35">
        <f>IF(AS329&lt;6,SUM(E329:AQ329),SUM(LARGE(E329:AQ329,{1;2;3;4;5;6})))</f>
        <v>4</v>
      </c>
      <c r="AS329" s="55">
        <f t="shared" si="5"/>
        <v>1</v>
      </c>
      <c r="BE329" s="22"/>
      <c r="BG329" s="22"/>
      <c r="BH329" s="22"/>
      <c r="BI329" s="22"/>
      <c r="BJ329" s="22"/>
      <c r="BK329" s="22"/>
      <c r="BL329" s="22"/>
    </row>
    <row r="330" spans="1:64" s="24" customFormat="1" x14ac:dyDescent="0.2">
      <c r="A330" s="67">
        <v>329</v>
      </c>
      <c r="B330" s="26" t="s">
        <v>77</v>
      </c>
      <c r="C330" s="8" t="s">
        <v>82</v>
      </c>
      <c r="D330" s="9" t="s">
        <v>922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>
        <v>4</v>
      </c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35">
        <f>IF(AS330&lt;6,SUM(E330:AQ330),SUM(LARGE(E330:AQ330,{1;2;3;4;5;6})))</f>
        <v>4</v>
      </c>
      <c r="AS330" s="55">
        <f t="shared" si="5"/>
        <v>1</v>
      </c>
      <c r="BE330" s="22"/>
      <c r="BG330" s="22"/>
      <c r="BH330" s="22"/>
      <c r="BI330" s="22"/>
      <c r="BJ330" s="22"/>
      <c r="BK330" s="22"/>
      <c r="BL330" s="22"/>
    </row>
    <row r="331" spans="1:64" s="24" customFormat="1" x14ac:dyDescent="0.2">
      <c r="A331" s="67">
        <v>330</v>
      </c>
      <c r="B331" s="26" t="s">
        <v>77</v>
      </c>
      <c r="C331" s="6" t="s">
        <v>464</v>
      </c>
      <c r="D331" s="26" t="s">
        <v>644</v>
      </c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>
        <v>4</v>
      </c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4"/>
      <c r="AR331" s="35">
        <f>IF(AS331&lt;6,SUM(E331:AQ331),SUM(LARGE(E331:AQ331,{1;2;3;4;5;6})))</f>
        <v>4</v>
      </c>
      <c r="AS331" s="6">
        <f t="shared" si="5"/>
        <v>1</v>
      </c>
      <c r="BE331" s="22"/>
      <c r="BG331" s="22"/>
      <c r="BH331" s="22"/>
      <c r="BI331" s="22"/>
      <c r="BJ331" s="22"/>
      <c r="BK331" s="22"/>
      <c r="BL331" s="22"/>
    </row>
    <row r="332" spans="1:64" s="24" customFormat="1" x14ac:dyDescent="0.2">
      <c r="A332" s="67">
        <v>331</v>
      </c>
      <c r="B332" s="6" t="s">
        <v>77</v>
      </c>
      <c r="C332" s="6" t="s">
        <v>464</v>
      </c>
      <c r="D332" s="9" t="s">
        <v>1006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>
        <v>4</v>
      </c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35">
        <f>IF(AS332&lt;6,SUM(E332:AQ332),SUM(LARGE(E332:AQ332,{1;2;3;4;5;6})))</f>
        <v>4</v>
      </c>
      <c r="AS332" s="55">
        <f t="shared" si="5"/>
        <v>1</v>
      </c>
      <c r="BE332" s="22"/>
      <c r="BG332" s="22"/>
      <c r="BH332" s="22"/>
      <c r="BI332" s="22"/>
      <c r="BJ332" s="22"/>
      <c r="BK332" s="22"/>
      <c r="BL332" s="22"/>
    </row>
    <row r="333" spans="1:64" s="24" customFormat="1" x14ac:dyDescent="0.2">
      <c r="A333" s="67">
        <v>332</v>
      </c>
      <c r="B333" s="6" t="s">
        <v>77</v>
      </c>
      <c r="C333" s="6" t="s">
        <v>397</v>
      </c>
      <c r="D333" s="37" t="s">
        <v>1124</v>
      </c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>
        <v>4</v>
      </c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35">
        <f>IF(AS333&lt;6,SUM(E333:AQ333),SUM(LARGE(E333:AQ333,{1;2;3;4;5;6})))</f>
        <v>4</v>
      </c>
      <c r="AS333" s="6">
        <f t="shared" si="5"/>
        <v>1</v>
      </c>
      <c r="BE333" s="22"/>
      <c r="BG333" s="22"/>
      <c r="BH333" s="22"/>
      <c r="BI333" s="22"/>
      <c r="BJ333" s="22"/>
      <c r="BK333" s="22"/>
      <c r="BL333" s="22"/>
    </row>
    <row r="334" spans="1:64" s="24" customFormat="1" x14ac:dyDescent="0.2">
      <c r="A334" s="67">
        <v>333</v>
      </c>
      <c r="B334" s="26" t="s">
        <v>77</v>
      </c>
      <c r="C334" s="8" t="s">
        <v>397</v>
      </c>
      <c r="D334" s="26" t="s">
        <v>1125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>
        <v>4</v>
      </c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29"/>
      <c r="AR334" s="35">
        <f>IF(AS334&lt;6,SUM(E334:AQ334),SUM(LARGE(E334:AQ334,{1;2;3;4;5;6})))</f>
        <v>4</v>
      </c>
      <c r="AS334" s="6">
        <f t="shared" si="5"/>
        <v>1</v>
      </c>
      <c r="BE334" s="22"/>
      <c r="BG334" s="22"/>
      <c r="BH334" s="22"/>
      <c r="BI334" s="22"/>
      <c r="BJ334" s="22"/>
      <c r="BK334" s="22"/>
      <c r="BL334" s="22"/>
    </row>
    <row r="335" spans="1:64" s="24" customFormat="1" x14ac:dyDescent="0.2">
      <c r="A335" s="67">
        <v>334</v>
      </c>
      <c r="B335" s="26" t="s">
        <v>77</v>
      </c>
      <c r="C335" s="8" t="s">
        <v>464</v>
      </c>
      <c r="D335" s="9" t="s">
        <v>1095</v>
      </c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>
        <v>4</v>
      </c>
      <c r="AI335" s="51"/>
      <c r="AJ335" s="51"/>
      <c r="AK335" s="51"/>
      <c r="AL335" s="51"/>
      <c r="AM335" s="51"/>
      <c r="AN335" s="51"/>
      <c r="AO335" s="51"/>
      <c r="AP335" s="51"/>
      <c r="AQ335" s="1"/>
      <c r="AR335" s="35">
        <f>IF(AS335&lt;6,SUM(E335:AQ335),SUM(LARGE(E335:AQ335,{1;2;3;4;5;6})))</f>
        <v>4</v>
      </c>
      <c r="AS335" s="55">
        <f t="shared" si="5"/>
        <v>1</v>
      </c>
      <c r="BE335" s="22"/>
      <c r="BG335" s="22"/>
      <c r="BH335" s="22"/>
      <c r="BI335" s="22"/>
      <c r="BJ335" s="22"/>
      <c r="BK335" s="22"/>
      <c r="BL335" s="22"/>
    </row>
    <row r="336" spans="1:64" s="24" customFormat="1" x14ac:dyDescent="0.2">
      <c r="A336" s="67">
        <v>335</v>
      </c>
      <c r="B336" s="26" t="s">
        <v>77</v>
      </c>
      <c r="C336" s="8" t="s">
        <v>464</v>
      </c>
      <c r="D336" s="9" t="s">
        <v>1142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>
        <v>4</v>
      </c>
      <c r="AI336" s="9"/>
      <c r="AJ336" s="9"/>
      <c r="AK336" s="9"/>
      <c r="AL336" s="9"/>
      <c r="AM336" s="9"/>
      <c r="AN336" s="9"/>
      <c r="AO336" s="9"/>
      <c r="AP336" s="9"/>
      <c r="AQ336" s="1"/>
      <c r="AR336" s="35">
        <f>IF(AS336&lt;6,SUM(E336:AQ336),SUM(LARGE(E336:AQ336,{1;2;3;4;5;6})))</f>
        <v>4</v>
      </c>
      <c r="AS336" s="6">
        <f t="shared" si="5"/>
        <v>1</v>
      </c>
      <c r="BE336" s="22"/>
      <c r="BG336" s="22"/>
      <c r="BH336" s="22"/>
      <c r="BI336" s="22"/>
      <c r="BJ336" s="22"/>
      <c r="BK336" s="22"/>
      <c r="BL336" s="22"/>
    </row>
    <row r="337" spans="1:64" s="24" customFormat="1" x14ac:dyDescent="0.2">
      <c r="A337" s="67">
        <v>336</v>
      </c>
      <c r="B337" s="26" t="s">
        <v>77</v>
      </c>
      <c r="C337" s="6" t="s">
        <v>79</v>
      </c>
      <c r="D337" s="26" t="s">
        <v>1177</v>
      </c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1">
        <v>4</v>
      </c>
      <c r="AK337" s="52"/>
      <c r="AL337" s="52"/>
      <c r="AM337" s="52"/>
      <c r="AN337" s="52"/>
      <c r="AO337" s="52"/>
      <c r="AP337" s="52"/>
      <c r="AQ337" s="54"/>
      <c r="AR337" s="35">
        <f>IF(AS337&lt;6,SUM(E337:AQ337),SUM(LARGE(E337:AQ337,{1;2;3;4;5;6})))</f>
        <v>4</v>
      </c>
      <c r="AS337" s="55">
        <f t="shared" si="5"/>
        <v>1</v>
      </c>
      <c r="BE337" s="22"/>
      <c r="BG337" s="22"/>
      <c r="BH337" s="22"/>
      <c r="BI337" s="22"/>
      <c r="BJ337" s="22"/>
      <c r="BK337" s="22"/>
      <c r="BL337" s="22"/>
    </row>
    <row r="338" spans="1:64" s="24" customFormat="1" x14ac:dyDescent="0.2">
      <c r="A338" s="67">
        <v>337</v>
      </c>
      <c r="B338" s="26" t="s">
        <v>77</v>
      </c>
      <c r="C338" s="6" t="s">
        <v>79</v>
      </c>
      <c r="D338" s="26" t="s">
        <v>1178</v>
      </c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1">
        <v>4</v>
      </c>
      <c r="AK338" s="52"/>
      <c r="AL338" s="52"/>
      <c r="AM338" s="52"/>
      <c r="AN338" s="52"/>
      <c r="AO338" s="52"/>
      <c r="AP338" s="52"/>
      <c r="AQ338" s="54"/>
      <c r="AR338" s="35">
        <f>IF(AS338&lt;6,SUM(E338:AQ338),SUM(LARGE(E338:AQ338,{1;2;3;4;5;6})))</f>
        <v>4</v>
      </c>
      <c r="AS338" s="55">
        <f t="shared" si="5"/>
        <v>1</v>
      </c>
      <c r="BE338" s="22"/>
      <c r="BG338" s="22"/>
      <c r="BH338" s="22"/>
      <c r="BI338" s="22"/>
      <c r="BJ338" s="22"/>
      <c r="BK338" s="22"/>
      <c r="BL338" s="22"/>
    </row>
    <row r="339" spans="1:64" s="24" customFormat="1" x14ac:dyDescent="0.2">
      <c r="A339" s="67">
        <v>338</v>
      </c>
      <c r="B339" s="26" t="s">
        <v>77</v>
      </c>
      <c r="C339" s="6" t="s">
        <v>79</v>
      </c>
      <c r="D339" s="26" t="s">
        <v>1050</v>
      </c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1">
        <v>4</v>
      </c>
      <c r="AK339" s="52"/>
      <c r="AL339" s="52"/>
      <c r="AM339" s="52"/>
      <c r="AN339" s="52"/>
      <c r="AO339" s="52"/>
      <c r="AP339" s="52"/>
      <c r="AQ339" s="54"/>
      <c r="AR339" s="35">
        <f>IF(AS339&lt;6,SUM(E339:AQ339),SUM(LARGE(E339:AQ339,{1;2;3;4;5;6})))</f>
        <v>4</v>
      </c>
      <c r="AS339" s="55">
        <f t="shared" si="5"/>
        <v>1</v>
      </c>
      <c r="BE339" s="22"/>
      <c r="BG339" s="22"/>
      <c r="BH339" s="22"/>
      <c r="BI339" s="22"/>
      <c r="BJ339" s="22"/>
      <c r="BK339" s="22"/>
      <c r="BL339" s="22"/>
    </row>
    <row r="340" spans="1:64" s="24" customFormat="1" x14ac:dyDescent="0.2">
      <c r="A340" s="67">
        <v>339</v>
      </c>
      <c r="B340" s="26" t="s">
        <v>77</v>
      </c>
      <c r="C340" s="6" t="s">
        <v>169</v>
      </c>
      <c r="D340" s="26" t="s">
        <v>1179</v>
      </c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1">
        <v>4</v>
      </c>
      <c r="AK340" s="52"/>
      <c r="AL340" s="52"/>
      <c r="AM340" s="52"/>
      <c r="AN340" s="52"/>
      <c r="AO340" s="52"/>
      <c r="AP340" s="52"/>
      <c r="AQ340" s="54"/>
      <c r="AR340" s="35">
        <f>IF(AS340&lt;6,SUM(E340:AQ340),SUM(LARGE(E340:AQ340,{1;2;3;4;5;6})))</f>
        <v>4</v>
      </c>
      <c r="AS340" s="55">
        <f t="shared" si="5"/>
        <v>1</v>
      </c>
      <c r="BE340" s="22"/>
      <c r="BG340" s="22"/>
      <c r="BH340" s="22"/>
      <c r="BI340" s="22"/>
      <c r="BJ340" s="22"/>
      <c r="BK340" s="22"/>
      <c r="BL340" s="22"/>
    </row>
    <row r="341" spans="1:64" s="24" customFormat="1" x14ac:dyDescent="0.2">
      <c r="A341" s="67">
        <v>340</v>
      </c>
      <c r="B341" s="26" t="s">
        <v>77</v>
      </c>
      <c r="C341" s="6" t="s">
        <v>464</v>
      </c>
      <c r="D341" s="26" t="s">
        <v>1180</v>
      </c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1">
        <v>4</v>
      </c>
      <c r="AK341" s="52"/>
      <c r="AL341" s="52"/>
      <c r="AM341" s="52"/>
      <c r="AN341" s="52"/>
      <c r="AO341" s="52"/>
      <c r="AP341" s="52"/>
      <c r="AQ341" s="54"/>
      <c r="AR341" s="35">
        <f>IF(AS341&lt;6,SUM(E341:AQ341),SUM(LARGE(E341:AQ341,{1;2;3;4;5;6})))</f>
        <v>4</v>
      </c>
      <c r="AS341" s="55">
        <f t="shared" si="5"/>
        <v>1</v>
      </c>
      <c r="BE341" s="22"/>
      <c r="BG341" s="22"/>
      <c r="BH341" s="22"/>
      <c r="BI341" s="22"/>
      <c r="BJ341" s="22"/>
      <c r="BK341" s="22"/>
      <c r="BL341" s="22"/>
    </row>
    <row r="342" spans="1:64" s="24" customFormat="1" x14ac:dyDescent="0.2">
      <c r="A342" s="67">
        <v>341</v>
      </c>
      <c r="B342" s="26" t="s">
        <v>77</v>
      </c>
      <c r="C342" s="8" t="s">
        <v>464</v>
      </c>
      <c r="D342" s="26" t="s">
        <v>1199</v>
      </c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>
        <v>4</v>
      </c>
      <c r="AL342" s="51"/>
      <c r="AM342" s="51"/>
      <c r="AN342" s="51"/>
      <c r="AO342" s="51"/>
      <c r="AP342" s="51"/>
      <c r="AQ342" s="54"/>
      <c r="AR342" s="35">
        <f>IF(AS342&lt;6,SUM(E342:AQ342),SUM(LARGE(E342:AQ342,{1;2;3;4;5;6})))</f>
        <v>4</v>
      </c>
      <c r="AS342" s="55">
        <f t="shared" si="5"/>
        <v>1</v>
      </c>
      <c r="BE342" s="22"/>
      <c r="BG342" s="22"/>
      <c r="BH342" s="22"/>
      <c r="BI342" s="22"/>
      <c r="BJ342" s="22"/>
      <c r="BK342" s="22"/>
      <c r="BL342" s="22"/>
    </row>
    <row r="343" spans="1:64" s="24" customFormat="1" x14ac:dyDescent="0.2">
      <c r="A343" s="67">
        <v>342</v>
      </c>
      <c r="B343" s="26" t="s">
        <v>77</v>
      </c>
      <c r="C343" s="6" t="s">
        <v>464</v>
      </c>
      <c r="D343" s="37" t="s">
        <v>1200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9">
        <v>4</v>
      </c>
      <c r="AL343" s="9"/>
      <c r="AM343" s="9"/>
      <c r="AN343" s="9"/>
      <c r="AO343" s="9"/>
      <c r="AP343" s="9"/>
      <c r="AQ343" s="54"/>
      <c r="AR343" s="35">
        <f>IF(AS343&lt;6,SUM(E343:AQ343),SUM(LARGE(E343:AQ343,{1;2;3;4;5;6})))</f>
        <v>4</v>
      </c>
      <c r="AS343" s="55">
        <f t="shared" si="5"/>
        <v>1</v>
      </c>
      <c r="BE343" s="22"/>
      <c r="BG343" s="22"/>
      <c r="BH343" s="22"/>
      <c r="BI343" s="22"/>
      <c r="BJ343" s="22"/>
      <c r="BK343" s="22"/>
      <c r="BL343" s="22"/>
    </row>
    <row r="344" spans="1:64" s="24" customFormat="1" x14ac:dyDescent="0.2">
      <c r="A344" s="67">
        <v>343</v>
      </c>
      <c r="B344" s="26" t="s">
        <v>77</v>
      </c>
      <c r="C344" s="6" t="s">
        <v>169</v>
      </c>
      <c r="D344" s="37" t="s">
        <v>780</v>
      </c>
      <c r="E344" s="51"/>
      <c r="F344" s="51"/>
      <c r="G344" s="51"/>
      <c r="H344" s="52">
        <v>0</v>
      </c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1">
        <v>3</v>
      </c>
      <c r="AK344" s="52"/>
      <c r="AL344" s="52"/>
      <c r="AM344" s="52"/>
      <c r="AN344" s="52"/>
      <c r="AO344" s="52"/>
      <c r="AP344" s="52"/>
      <c r="AQ344" s="54"/>
      <c r="AR344" s="35">
        <f>IF(AS344&lt;6,SUM(E344:AQ344),SUM(LARGE(E344:AQ344,{1;2;3;4;5;6})))</f>
        <v>3</v>
      </c>
      <c r="AS344" s="55">
        <f t="shared" si="5"/>
        <v>2</v>
      </c>
      <c r="BE344" s="22"/>
      <c r="BG344" s="22"/>
      <c r="BH344" s="22"/>
      <c r="BI344" s="22"/>
      <c r="BJ344" s="22"/>
      <c r="BK344" s="22"/>
      <c r="BL344" s="22"/>
    </row>
    <row r="345" spans="1:64" s="24" customFormat="1" x14ac:dyDescent="0.2">
      <c r="A345" s="67">
        <v>344</v>
      </c>
      <c r="B345" s="6" t="s">
        <v>77</v>
      </c>
      <c r="C345" s="6" t="s">
        <v>464</v>
      </c>
      <c r="D345" s="9" t="s">
        <v>751</v>
      </c>
      <c r="E345" s="9"/>
      <c r="F345" s="9"/>
      <c r="G345" s="9">
        <v>3</v>
      </c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1"/>
      <c r="AR345" s="35">
        <f>IF(AS345&lt;6,SUM(E345:AQ345),SUM(LARGE(E345:AQ345,{1;2;3;4;5;6})))</f>
        <v>3</v>
      </c>
      <c r="AS345" s="6">
        <f t="shared" si="5"/>
        <v>1</v>
      </c>
      <c r="BE345" s="22"/>
      <c r="BG345" s="22"/>
      <c r="BH345" s="22"/>
      <c r="BI345" s="22"/>
      <c r="BJ345" s="22"/>
      <c r="BK345" s="22"/>
      <c r="BL345" s="22"/>
    </row>
    <row r="346" spans="1:64" s="24" customFormat="1" x14ac:dyDescent="0.2">
      <c r="A346" s="67">
        <v>345</v>
      </c>
      <c r="B346" s="6" t="s">
        <v>77</v>
      </c>
      <c r="C346" s="6" t="s">
        <v>464</v>
      </c>
      <c r="D346" s="37" t="s">
        <v>752</v>
      </c>
      <c r="E346" s="51"/>
      <c r="F346" s="51"/>
      <c r="G346" s="51">
        <v>3</v>
      </c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29"/>
      <c r="AR346" s="35">
        <f>IF(AS346&lt;6,SUM(E346:AQ346),SUM(LARGE(E346:AQ346,{1;2;3;4;5;6})))</f>
        <v>3</v>
      </c>
      <c r="AS346" s="6">
        <f t="shared" si="5"/>
        <v>1</v>
      </c>
      <c r="BE346" s="22"/>
      <c r="BG346" s="22"/>
      <c r="BH346" s="22"/>
      <c r="BI346" s="22"/>
      <c r="BJ346" s="22"/>
      <c r="BK346" s="22"/>
      <c r="BL346" s="22"/>
    </row>
    <row r="347" spans="1:64" s="24" customFormat="1" x14ac:dyDescent="0.2">
      <c r="A347" s="67">
        <v>346</v>
      </c>
      <c r="B347" s="26" t="s">
        <v>77</v>
      </c>
      <c r="C347" s="6" t="s">
        <v>464</v>
      </c>
      <c r="D347" s="26" t="s">
        <v>1181</v>
      </c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1">
        <v>3</v>
      </c>
      <c r="AK347" s="52"/>
      <c r="AL347" s="52"/>
      <c r="AM347" s="52"/>
      <c r="AN347" s="52"/>
      <c r="AO347" s="52"/>
      <c r="AP347" s="52"/>
      <c r="AQ347" s="54"/>
      <c r="AR347" s="35">
        <f>IF(AS347&lt;6,SUM(E347:AQ347),SUM(LARGE(E347:AQ347,{1;2;3;4;5;6})))</f>
        <v>3</v>
      </c>
      <c r="AS347" s="55">
        <f t="shared" si="5"/>
        <v>1</v>
      </c>
      <c r="BE347" s="22"/>
      <c r="BG347" s="22"/>
      <c r="BH347" s="22"/>
      <c r="BI347" s="22"/>
      <c r="BJ347" s="22"/>
      <c r="BK347" s="22"/>
      <c r="BL347" s="22"/>
    </row>
    <row r="348" spans="1:64" s="24" customFormat="1" x14ac:dyDescent="0.2">
      <c r="A348" s="67">
        <v>347</v>
      </c>
      <c r="B348" s="26" t="s">
        <v>77</v>
      </c>
      <c r="C348" s="6" t="s">
        <v>464</v>
      </c>
      <c r="D348" s="26" t="s">
        <v>1182</v>
      </c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1">
        <v>3</v>
      </c>
      <c r="AK348" s="52"/>
      <c r="AL348" s="52"/>
      <c r="AM348" s="52"/>
      <c r="AN348" s="52"/>
      <c r="AO348" s="52"/>
      <c r="AP348" s="52"/>
      <c r="AQ348" s="54"/>
      <c r="AR348" s="35">
        <f>IF(AS348&lt;6,SUM(E348:AQ348),SUM(LARGE(E348:AQ348,{1;2;3;4;5;6})))</f>
        <v>3</v>
      </c>
      <c r="AS348" s="55">
        <f t="shared" si="5"/>
        <v>1</v>
      </c>
      <c r="BE348" s="22"/>
      <c r="BG348" s="22"/>
      <c r="BH348" s="22"/>
      <c r="BI348" s="22"/>
      <c r="BJ348" s="22"/>
      <c r="BK348" s="22"/>
      <c r="BL348" s="22"/>
    </row>
    <row r="349" spans="1:64" s="24" customFormat="1" x14ac:dyDescent="0.2">
      <c r="A349" s="67">
        <v>348</v>
      </c>
      <c r="B349" s="26" t="s">
        <v>77</v>
      </c>
      <c r="C349" s="6" t="s">
        <v>79</v>
      </c>
      <c r="D349" s="26" t="s">
        <v>1183</v>
      </c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1">
        <v>3</v>
      </c>
      <c r="AK349" s="52"/>
      <c r="AL349" s="52"/>
      <c r="AM349" s="52"/>
      <c r="AN349" s="52"/>
      <c r="AO349" s="52"/>
      <c r="AP349" s="52"/>
      <c r="AQ349" s="54"/>
      <c r="AR349" s="35">
        <f>IF(AS349&lt;6,SUM(E349:AQ349),SUM(LARGE(E349:AQ349,{1;2;3;4;5;6})))</f>
        <v>3</v>
      </c>
      <c r="AS349" s="55">
        <f t="shared" si="5"/>
        <v>1</v>
      </c>
      <c r="BE349" s="22"/>
      <c r="BG349" s="22"/>
      <c r="BH349" s="22"/>
      <c r="BI349" s="22"/>
      <c r="BJ349" s="22"/>
      <c r="BK349" s="22"/>
      <c r="BL349" s="22"/>
    </row>
    <row r="350" spans="1:64" s="24" customFormat="1" x14ac:dyDescent="0.2">
      <c r="A350" s="67">
        <v>349</v>
      </c>
      <c r="B350" s="26" t="s">
        <v>77</v>
      </c>
      <c r="C350" s="6" t="s">
        <v>79</v>
      </c>
      <c r="D350" s="26" t="s">
        <v>1111</v>
      </c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1">
        <v>3</v>
      </c>
      <c r="AK350" s="52"/>
      <c r="AL350" s="52"/>
      <c r="AM350" s="52"/>
      <c r="AN350" s="52"/>
      <c r="AO350" s="52"/>
      <c r="AP350" s="52"/>
      <c r="AQ350" s="54"/>
      <c r="AR350" s="35">
        <f>IF(AS350&lt;6,SUM(E350:AQ350),SUM(LARGE(E350:AQ350,{1;2;3;4;5;6})))</f>
        <v>3</v>
      </c>
      <c r="AS350" s="55">
        <f t="shared" si="5"/>
        <v>1</v>
      </c>
      <c r="BE350" s="22"/>
      <c r="BG350" s="22"/>
      <c r="BH350" s="22"/>
      <c r="BI350" s="22"/>
      <c r="BJ350" s="22"/>
      <c r="BK350" s="22"/>
      <c r="BL350" s="22"/>
    </row>
    <row r="351" spans="1:64" s="24" customFormat="1" x14ac:dyDescent="0.2">
      <c r="A351" s="67">
        <v>350</v>
      </c>
      <c r="B351" s="6"/>
      <c r="C351" s="6"/>
      <c r="D351" s="9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1"/>
      <c r="AR351" s="35">
        <f>IF(AS351&lt;6,SUM(E351:AQ351),SUM(LARGE(E351:AQ351,{1;2;3;4;5;6})))</f>
        <v>0</v>
      </c>
      <c r="AS351" s="55">
        <f t="shared" si="5"/>
        <v>0</v>
      </c>
      <c r="BE351" s="22"/>
      <c r="BG351" s="22"/>
      <c r="BH351" s="22"/>
      <c r="BI351" s="22"/>
      <c r="BJ351" s="22"/>
      <c r="BK351" s="22"/>
      <c r="BL351" s="22"/>
    </row>
    <row r="352" spans="1:64" s="24" customFormat="1" x14ac:dyDescent="0.2">
      <c r="A352" s="67">
        <v>351</v>
      </c>
      <c r="B352" s="6" t="s">
        <v>77</v>
      </c>
      <c r="C352" s="6" t="s">
        <v>357</v>
      </c>
      <c r="D352" s="9" t="s">
        <v>698</v>
      </c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2">
        <v>0</v>
      </c>
      <c r="P352" s="52"/>
      <c r="Q352" s="52"/>
      <c r="R352" s="52"/>
      <c r="S352" s="52"/>
      <c r="T352" s="52"/>
      <c r="U352" s="52"/>
      <c r="V352" s="52"/>
      <c r="W352" s="52"/>
      <c r="X352" s="52">
        <v>0</v>
      </c>
      <c r="Y352" s="52"/>
      <c r="Z352" s="52"/>
      <c r="AA352" s="52">
        <v>0</v>
      </c>
      <c r="AB352" s="52"/>
      <c r="AC352" s="52"/>
      <c r="AD352" s="52"/>
      <c r="AE352" s="52">
        <v>0</v>
      </c>
      <c r="AF352" s="52"/>
      <c r="AG352" s="52"/>
      <c r="AH352" s="52">
        <v>0</v>
      </c>
      <c r="AI352" s="52"/>
      <c r="AJ352" s="52"/>
      <c r="AK352" s="52"/>
      <c r="AL352" s="52"/>
      <c r="AM352" s="52"/>
      <c r="AN352" s="52"/>
      <c r="AO352" s="52"/>
      <c r="AP352" s="52"/>
      <c r="AQ352" s="1"/>
      <c r="AR352" s="35">
        <f>IF(AS352&lt;6,SUM(E352:AQ352),SUM(LARGE(E352:AQ352,{1;2;3;4;5;6})))</f>
        <v>0</v>
      </c>
      <c r="AS352" s="55">
        <f t="shared" si="5"/>
        <v>5</v>
      </c>
      <c r="BE352" s="22"/>
      <c r="BG352" s="22"/>
      <c r="BH352" s="22"/>
      <c r="BI352" s="22"/>
      <c r="BJ352" s="22"/>
      <c r="BK352" s="22"/>
      <c r="BL352" s="22"/>
    </row>
    <row r="353" spans="1:64" s="24" customFormat="1" x14ac:dyDescent="0.2">
      <c r="A353" s="67">
        <v>352</v>
      </c>
      <c r="B353" s="26" t="s">
        <v>77</v>
      </c>
      <c r="C353" s="8" t="s">
        <v>192</v>
      </c>
      <c r="D353" s="37" t="s">
        <v>669</v>
      </c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>
        <v>0</v>
      </c>
      <c r="AA353" s="18"/>
      <c r="AB353" s="18">
        <v>0</v>
      </c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54"/>
      <c r="AR353" s="35">
        <f>IF(AS353&lt;6,SUM(E353:AQ353),SUM(LARGE(E353:AQ353,{1;2;3;4;5;6})))</f>
        <v>0</v>
      </c>
      <c r="AS353" s="55">
        <f t="shared" si="5"/>
        <v>2</v>
      </c>
      <c r="BE353" s="22"/>
      <c r="BG353" s="22"/>
      <c r="BH353" s="22"/>
      <c r="BI353" s="22"/>
      <c r="BJ353" s="22"/>
      <c r="BK353" s="22"/>
      <c r="BL353" s="22"/>
    </row>
    <row r="354" spans="1:64" s="24" customFormat="1" x14ac:dyDescent="0.2">
      <c r="A354" s="67">
        <v>353</v>
      </c>
      <c r="B354" s="26" t="s">
        <v>77</v>
      </c>
      <c r="C354" s="6" t="s">
        <v>239</v>
      </c>
      <c r="D354" s="26" t="s">
        <v>54</v>
      </c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2">
        <v>0</v>
      </c>
      <c r="AL354" s="52"/>
      <c r="AM354" s="52"/>
      <c r="AN354" s="52"/>
      <c r="AO354" s="52"/>
      <c r="AP354" s="52"/>
      <c r="AQ354" s="54"/>
      <c r="AR354" s="35">
        <f>IF(AS354&lt;6,SUM(E354:AQ354),SUM(LARGE(E354:AQ354,{1;2;3;4;5;6})))</f>
        <v>0</v>
      </c>
      <c r="AS354" s="55">
        <f t="shared" si="5"/>
        <v>1</v>
      </c>
      <c r="BE354" s="22"/>
      <c r="BG354" s="22"/>
      <c r="BH354" s="22"/>
      <c r="BI354" s="22"/>
      <c r="BJ354" s="22"/>
      <c r="BK354" s="22"/>
      <c r="BL354" s="22"/>
    </row>
    <row r="355" spans="1:64" s="24" customFormat="1" x14ac:dyDescent="0.2">
      <c r="A355" s="67">
        <v>354</v>
      </c>
      <c r="B355" s="26" t="s">
        <v>77</v>
      </c>
      <c r="C355" s="6" t="s">
        <v>79</v>
      </c>
      <c r="D355" s="26" t="s">
        <v>377</v>
      </c>
      <c r="E355" s="1"/>
      <c r="F355" s="1"/>
      <c r="G355" s="1"/>
      <c r="H355" s="1"/>
      <c r="I355" s="19">
        <v>0</v>
      </c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54"/>
      <c r="AR355" s="35">
        <f>IF(AS355&lt;6,SUM(E355:AQ355),SUM(LARGE(E355:AQ355,{1;2;3;4;5;6})))</f>
        <v>0</v>
      </c>
      <c r="AS355" s="55">
        <f t="shared" si="5"/>
        <v>1</v>
      </c>
      <c r="BE355" s="22"/>
      <c r="BG355" s="22"/>
      <c r="BH355" s="22"/>
      <c r="BI355" s="22"/>
      <c r="BJ355" s="22"/>
      <c r="BK355" s="22"/>
      <c r="BL355" s="22"/>
    </row>
    <row r="356" spans="1:64" s="24" customFormat="1" x14ac:dyDescent="0.2">
      <c r="A356" s="67">
        <v>355</v>
      </c>
      <c r="B356" s="26" t="s">
        <v>77</v>
      </c>
      <c r="C356" s="6" t="s">
        <v>192</v>
      </c>
      <c r="D356" s="37" t="s">
        <v>528</v>
      </c>
      <c r="E356" s="52"/>
      <c r="F356" s="52"/>
      <c r="G356" s="52">
        <v>0</v>
      </c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1"/>
      <c r="AR356" s="35">
        <f>IF(AS356&lt;6,SUM(E356:AQ356),SUM(LARGE(E356:AQ356,{1;2;3;4;5;6})))</f>
        <v>0</v>
      </c>
      <c r="AS356" s="55">
        <f t="shared" si="5"/>
        <v>1</v>
      </c>
      <c r="BE356" s="22"/>
      <c r="BG356" s="22"/>
      <c r="BH356" s="22"/>
      <c r="BI356" s="22"/>
      <c r="BJ356" s="22"/>
      <c r="BK356" s="22"/>
      <c r="BL356" s="22"/>
    </row>
    <row r="357" spans="1:64" s="24" customFormat="1" x14ac:dyDescent="0.2">
      <c r="A357" s="67">
        <v>356</v>
      </c>
      <c r="B357" s="26" t="s">
        <v>77</v>
      </c>
      <c r="C357" s="6" t="s">
        <v>84</v>
      </c>
      <c r="D357" s="26" t="s">
        <v>173</v>
      </c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84">
        <v>0</v>
      </c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  <c r="AN357" s="84"/>
      <c r="AO357" s="84"/>
      <c r="AP357" s="84"/>
      <c r="AQ357" s="30"/>
      <c r="AR357" s="35">
        <f>IF(AS357&lt;6,SUM(E357:AQ357),SUM(LARGE(E357:AQ357,{1;2;3;4;5;6})))</f>
        <v>0</v>
      </c>
      <c r="AS357" s="55">
        <f t="shared" si="5"/>
        <v>1</v>
      </c>
      <c r="BE357" s="22"/>
      <c r="BG357" s="22"/>
      <c r="BH357" s="22"/>
      <c r="BI357" s="22"/>
      <c r="BJ357" s="22"/>
      <c r="BK357" s="22"/>
      <c r="BL357" s="22"/>
    </row>
    <row r="358" spans="1:64" s="24" customFormat="1" x14ac:dyDescent="0.2">
      <c r="A358" s="67">
        <v>357</v>
      </c>
      <c r="B358" s="26" t="s">
        <v>77</v>
      </c>
      <c r="C358" s="6" t="s">
        <v>79</v>
      </c>
      <c r="D358" s="26" t="s">
        <v>258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18">
        <v>0</v>
      </c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54"/>
      <c r="AR358" s="35">
        <f>IF(AS358&lt;6,SUM(E358:AQ358),SUM(LARGE(E358:AQ358,{1;2;3;4;5;6})))</f>
        <v>0</v>
      </c>
      <c r="AS358" s="55">
        <f t="shared" si="5"/>
        <v>1</v>
      </c>
      <c r="BE358" s="22"/>
      <c r="BG358" s="22"/>
      <c r="BH358" s="22"/>
      <c r="BI358" s="22"/>
      <c r="BJ358" s="22"/>
      <c r="BK358" s="22"/>
      <c r="BL358" s="22"/>
    </row>
    <row r="359" spans="1:64" s="24" customFormat="1" x14ac:dyDescent="0.2">
      <c r="A359" s="67">
        <v>358</v>
      </c>
      <c r="B359" s="6" t="s">
        <v>77</v>
      </c>
      <c r="C359" s="6" t="s">
        <v>263</v>
      </c>
      <c r="D359" s="9" t="s">
        <v>552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9">
        <v>0</v>
      </c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"/>
      <c r="AR359" s="35">
        <f>IF(AS359&lt;6,SUM(E359:AQ359),SUM(LARGE(E359:AQ359,{1;2;3;4;5;6})))</f>
        <v>0</v>
      </c>
      <c r="AS359" s="6">
        <f t="shared" si="5"/>
        <v>1</v>
      </c>
      <c r="BE359" s="22"/>
      <c r="BG359" s="22"/>
      <c r="BH359" s="22"/>
      <c r="BI359" s="22"/>
      <c r="BJ359" s="22"/>
      <c r="BK359" s="22"/>
      <c r="BL359" s="22"/>
    </row>
    <row r="360" spans="1:64" s="24" customFormat="1" x14ac:dyDescent="0.2">
      <c r="A360" s="67">
        <v>359</v>
      </c>
      <c r="B360" s="6" t="s">
        <v>77</v>
      </c>
      <c r="C360" s="6" t="s">
        <v>137</v>
      </c>
      <c r="D360" s="9" t="s">
        <v>292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18">
        <v>0</v>
      </c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1"/>
      <c r="AR360" s="35">
        <f>IF(AS360&lt;6,SUM(E360:AQ360),SUM(LARGE(E360:AQ360,{1;2;3;4;5;6})))</f>
        <v>0</v>
      </c>
      <c r="AS360" s="6">
        <f t="shared" si="5"/>
        <v>1</v>
      </c>
      <c r="BE360" s="22"/>
      <c r="BG360" s="22"/>
      <c r="BH360" s="22"/>
      <c r="BI360" s="22"/>
      <c r="BJ360" s="22"/>
      <c r="BK360" s="22"/>
      <c r="BL360" s="22"/>
    </row>
    <row r="361" spans="1:64" s="24" customFormat="1" x14ac:dyDescent="0.2">
      <c r="A361" s="67">
        <v>360</v>
      </c>
      <c r="B361" s="6" t="s">
        <v>80</v>
      </c>
      <c r="C361" s="8" t="s">
        <v>464</v>
      </c>
      <c r="D361" s="9" t="s">
        <v>475</v>
      </c>
      <c r="E361" s="51"/>
      <c r="F361" s="51"/>
      <c r="G361" s="51"/>
      <c r="H361" s="51"/>
      <c r="I361" s="51"/>
      <c r="J361" s="51"/>
      <c r="K361" s="51"/>
      <c r="L361" s="51"/>
      <c r="M361" s="51"/>
      <c r="N361" s="52">
        <v>0</v>
      </c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1"/>
      <c r="AR361" s="35">
        <f>IF(AS361&lt;6,SUM(E361:AQ361),SUM(LARGE(E361:AQ361,{1;2;3;4;5;6})))</f>
        <v>0</v>
      </c>
      <c r="AS361" s="55">
        <f t="shared" si="5"/>
        <v>1</v>
      </c>
      <c r="BE361" s="22"/>
      <c r="BG361" s="22"/>
      <c r="BH361" s="22"/>
      <c r="BI361" s="22"/>
      <c r="BJ361" s="22"/>
      <c r="BK361" s="22"/>
      <c r="BL361" s="22"/>
    </row>
    <row r="362" spans="1:64" s="24" customFormat="1" x14ac:dyDescent="0.2">
      <c r="A362" s="67">
        <v>361</v>
      </c>
      <c r="B362" s="26" t="s">
        <v>77</v>
      </c>
      <c r="C362" s="8" t="s">
        <v>169</v>
      </c>
      <c r="D362" s="37" t="s">
        <v>249</v>
      </c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2">
        <v>0</v>
      </c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29"/>
      <c r="AR362" s="35">
        <f>IF(AS362&lt;6,SUM(E362:AQ362),SUM(LARGE(E362:AQ362,{1;2;3;4;5;6})))</f>
        <v>0</v>
      </c>
      <c r="AS362" s="6">
        <f t="shared" si="5"/>
        <v>1</v>
      </c>
      <c r="BE362" s="22"/>
      <c r="BG362" s="22"/>
      <c r="BH362" s="22"/>
      <c r="BI362" s="22"/>
      <c r="BJ362" s="22"/>
      <c r="BK362" s="22"/>
      <c r="BL362" s="22"/>
    </row>
    <row r="363" spans="1:64" s="24" customFormat="1" x14ac:dyDescent="0.2">
      <c r="A363" s="67">
        <v>362</v>
      </c>
      <c r="B363" s="6" t="s">
        <v>77</v>
      </c>
      <c r="C363" s="6" t="s">
        <v>85</v>
      </c>
      <c r="D363" s="9" t="s">
        <v>737</v>
      </c>
      <c r="E363" s="51"/>
      <c r="F363" s="51"/>
      <c r="G363" s="52">
        <v>0</v>
      </c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1"/>
      <c r="AR363" s="35">
        <f>IF(AS363&lt;6,SUM(E363:AQ363),SUM(LARGE(E363:AQ363,{1;2;3;4;5;6})))</f>
        <v>0</v>
      </c>
      <c r="AS363" s="6">
        <f t="shared" si="5"/>
        <v>1</v>
      </c>
      <c r="BE363" s="22"/>
      <c r="BG363" s="22"/>
      <c r="BH363" s="22"/>
      <c r="BI363" s="22"/>
      <c r="BJ363" s="22"/>
      <c r="BK363" s="22"/>
      <c r="BL363" s="22"/>
    </row>
    <row r="364" spans="1:64" s="24" customFormat="1" x14ac:dyDescent="0.2">
      <c r="A364" s="67">
        <v>363</v>
      </c>
      <c r="B364" s="6" t="s">
        <v>77</v>
      </c>
      <c r="C364" s="6" t="s">
        <v>79</v>
      </c>
      <c r="D364" s="9" t="s">
        <v>781</v>
      </c>
      <c r="E364" s="51"/>
      <c r="F364" s="51"/>
      <c r="G364" s="51"/>
      <c r="H364" s="52">
        <v>0</v>
      </c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1"/>
      <c r="AR364" s="35">
        <f>IF(AS364&lt;6,SUM(E364:AQ364),SUM(LARGE(E364:AQ364,{1;2;3;4;5;6})))</f>
        <v>0</v>
      </c>
      <c r="AS364" s="6">
        <f t="shared" si="5"/>
        <v>1</v>
      </c>
      <c r="BE364" s="22"/>
      <c r="BG364" s="22"/>
      <c r="BH364" s="22"/>
      <c r="BI364" s="22"/>
      <c r="BJ364" s="22"/>
      <c r="BK364" s="22"/>
      <c r="BL364" s="22"/>
    </row>
    <row r="365" spans="1:64" s="24" customFormat="1" x14ac:dyDescent="0.2">
      <c r="A365" s="67">
        <v>364</v>
      </c>
      <c r="B365" s="26" t="s">
        <v>77</v>
      </c>
      <c r="C365" s="6" t="s">
        <v>464</v>
      </c>
      <c r="D365" s="26" t="s">
        <v>782</v>
      </c>
      <c r="E365" s="52"/>
      <c r="F365" s="52"/>
      <c r="G365" s="52"/>
      <c r="H365" s="52">
        <v>0</v>
      </c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4"/>
      <c r="AR365" s="35">
        <f>IF(AS365&lt;6,SUM(E365:AQ365),SUM(LARGE(E365:AQ365,{1;2;3;4;5;6})))</f>
        <v>0</v>
      </c>
      <c r="AS365" s="55">
        <f t="shared" si="5"/>
        <v>1</v>
      </c>
      <c r="BE365" s="22"/>
      <c r="BG365" s="22"/>
      <c r="BH365" s="22"/>
      <c r="BI365" s="22"/>
      <c r="BJ365" s="22"/>
      <c r="BK365" s="22"/>
      <c r="BL365" s="22"/>
    </row>
    <row r="366" spans="1:64" s="24" customFormat="1" x14ac:dyDescent="0.2">
      <c r="A366" s="67">
        <v>365</v>
      </c>
      <c r="B366" s="26" t="s">
        <v>77</v>
      </c>
      <c r="C366" s="120" t="s">
        <v>464</v>
      </c>
      <c r="D366" s="26" t="s">
        <v>807</v>
      </c>
      <c r="E366" s="52"/>
      <c r="F366" s="52"/>
      <c r="G366" s="52"/>
      <c r="H366" s="52"/>
      <c r="I366" s="52">
        <v>0</v>
      </c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4"/>
      <c r="AR366" s="35">
        <f>IF(AS366&lt;6,SUM(E366:AQ366),SUM(LARGE(E366:AQ366,{1;2;3;4;5;6})))</f>
        <v>0</v>
      </c>
      <c r="AS366" s="55">
        <f t="shared" si="5"/>
        <v>1</v>
      </c>
      <c r="BE366" s="22"/>
      <c r="BG366" s="22"/>
      <c r="BH366" s="22"/>
      <c r="BI366" s="22"/>
      <c r="BJ366" s="22"/>
      <c r="BK366" s="22"/>
      <c r="BL366" s="22"/>
    </row>
    <row r="367" spans="1:64" s="24" customFormat="1" x14ac:dyDescent="0.2">
      <c r="A367" s="67">
        <v>366</v>
      </c>
      <c r="B367" s="6" t="s">
        <v>77</v>
      </c>
      <c r="C367" s="6" t="s">
        <v>317</v>
      </c>
      <c r="D367" s="37" t="s">
        <v>833</v>
      </c>
      <c r="E367" s="51"/>
      <c r="F367" s="51"/>
      <c r="G367" s="51"/>
      <c r="H367" s="51"/>
      <c r="I367" s="51"/>
      <c r="J367" s="52">
        <v>0</v>
      </c>
      <c r="K367" s="52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29"/>
      <c r="AR367" s="35">
        <f>IF(AS367&lt;6,SUM(E367:AQ367),SUM(LARGE(E367:AQ367,{1;2;3;4;5;6})))</f>
        <v>0</v>
      </c>
      <c r="AS367" s="6">
        <f t="shared" si="5"/>
        <v>1</v>
      </c>
      <c r="BE367" s="22"/>
      <c r="BG367" s="22"/>
      <c r="BH367" s="22"/>
      <c r="BI367" s="22"/>
      <c r="BJ367" s="22"/>
      <c r="BK367" s="22"/>
      <c r="BL367" s="22"/>
    </row>
    <row r="368" spans="1:64" s="24" customFormat="1" x14ac:dyDescent="0.2">
      <c r="A368" s="67">
        <v>367</v>
      </c>
      <c r="B368" s="26" t="s">
        <v>77</v>
      </c>
      <c r="C368" s="6" t="s">
        <v>317</v>
      </c>
      <c r="D368" s="37" t="s">
        <v>834</v>
      </c>
      <c r="E368" s="51"/>
      <c r="F368" s="51"/>
      <c r="G368" s="51"/>
      <c r="H368" s="51"/>
      <c r="I368" s="51"/>
      <c r="J368" s="52">
        <v>0</v>
      </c>
      <c r="K368" s="52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35">
        <f>IF(AS368&lt;6,SUM(E368:AQ368),SUM(LARGE(E368:AQ368,{1;2;3;4;5;6})))</f>
        <v>0</v>
      </c>
      <c r="AS368" s="55">
        <f t="shared" si="5"/>
        <v>1</v>
      </c>
      <c r="BE368" s="22"/>
      <c r="BG368" s="22"/>
      <c r="BH368" s="22"/>
      <c r="BI368" s="22"/>
      <c r="BJ368" s="22"/>
      <c r="BK368" s="22"/>
      <c r="BL368" s="22"/>
    </row>
    <row r="369" spans="1:64" s="24" customFormat="1" x14ac:dyDescent="0.2">
      <c r="A369" s="67">
        <v>368</v>
      </c>
      <c r="B369" s="26" t="s">
        <v>80</v>
      </c>
      <c r="C369" s="6" t="s">
        <v>464</v>
      </c>
      <c r="D369" s="9" t="s">
        <v>871</v>
      </c>
      <c r="E369" s="52"/>
      <c r="F369" s="52"/>
      <c r="G369" s="52"/>
      <c r="H369" s="52"/>
      <c r="I369" s="52"/>
      <c r="J369" s="52"/>
      <c r="K369" s="52"/>
      <c r="L369" s="52"/>
      <c r="M369" s="52"/>
      <c r="N369" s="52">
        <v>0</v>
      </c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1"/>
      <c r="AR369" s="35">
        <f>IF(AS369&lt;6,SUM(E369:AQ369),SUM(LARGE(E369:AQ369,{1;2;3;4;5;6})))</f>
        <v>0</v>
      </c>
      <c r="AS369" s="6">
        <f t="shared" si="5"/>
        <v>1</v>
      </c>
      <c r="BE369" s="22"/>
      <c r="BG369" s="22"/>
      <c r="BH369" s="22"/>
      <c r="BI369" s="22"/>
      <c r="BJ369" s="22"/>
      <c r="BK369" s="22"/>
      <c r="BL369" s="22"/>
    </row>
    <row r="370" spans="1:64" s="24" customFormat="1" x14ac:dyDescent="0.2">
      <c r="A370" s="67">
        <v>369</v>
      </c>
      <c r="B370" s="6" t="s">
        <v>77</v>
      </c>
      <c r="C370" s="6" t="s">
        <v>464</v>
      </c>
      <c r="D370" s="37" t="s">
        <v>961</v>
      </c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>
        <v>0</v>
      </c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29"/>
      <c r="AR370" s="35">
        <f>IF(AS370&lt;6,SUM(E370:AQ370),SUM(LARGE(E370:AQ370,{1;2;3;4;5;6})))</f>
        <v>0</v>
      </c>
      <c r="AS370" s="6">
        <f t="shared" si="5"/>
        <v>1</v>
      </c>
      <c r="BE370" s="22"/>
      <c r="BG370" s="22"/>
      <c r="BH370" s="22"/>
      <c r="BI370" s="22"/>
      <c r="BJ370" s="22"/>
      <c r="BK370" s="22"/>
      <c r="BL370" s="22"/>
    </row>
    <row r="371" spans="1:64" s="24" customFormat="1" x14ac:dyDescent="0.2">
      <c r="A371" s="67">
        <v>370</v>
      </c>
      <c r="B371" s="26" t="s">
        <v>77</v>
      </c>
      <c r="C371" s="6" t="s">
        <v>79</v>
      </c>
      <c r="D371" s="26" t="s">
        <v>985</v>
      </c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>
        <v>0</v>
      </c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35">
        <f>IF(AS371&lt;6,SUM(E371:AQ371),SUM(LARGE(E371:AQ371,{1;2;3;4;5;6})))</f>
        <v>0</v>
      </c>
      <c r="AS371" s="55">
        <f t="shared" si="5"/>
        <v>1</v>
      </c>
      <c r="BE371" s="22"/>
      <c r="BG371" s="22"/>
      <c r="BH371" s="22"/>
      <c r="BI371" s="22"/>
      <c r="BJ371" s="22"/>
      <c r="BK371" s="22"/>
      <c r="BL371" s="22"/>
    </row>
    <row r="372" spans="1:64" s="24" customFormat="1" x14ac:dyDescent="0.2">
      <c r="A372" s="67">
        <v>371</v>
      </c>
      <c r="B372" s="26" t="s">
        <v>77</v>
      </c>
      <c r="C372" s="8" t="s">
        <v>79</v>
      </c>
      <c r="D372" s="26" t="s">
        <v>986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>
        <v>0</v>
      </c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29"/>
      <c r="AR372" s="35">
        <f>IF(AS372&lt;6,SUM(E372:AQ372),SUM(LARGE(E372:AQ372,{1;2;3;4;5;6})))</f>
        <v>0</v>
      </c>
      <c r="AS372" s="6">
        <f t="shared" si="5"/>
        <v>1</v>
      </c>
      <c r="BE372" s="22"/>
      <c r="BG372" s="22"/>
      <c r="BH372" s="22"/>
      <c r="BI372" s="22"/>
      <c r="BJ372" s="22"/>
      <c r="BK372" s="22"/>
      <c r="BL372" s="22"/>
    </row>
    <row r="373" spans="1:64" s="24" customFormat="1" x14ac:dyDescent="0.2">
      <c r="A373" s="67">
        <v>372</v>
      </c>
      <c r="B373" s="26" t="s">
        <v>77</v>
      </c>
      <c r="C373" s="8" t="s">
        <v>263</v>
      </c>
      <c r="D373" s="9" t="s">
        <v>1000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8">
        <v>0</v>
      </c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"/>
      <c r="AR373" s="35">
        <f>IF(AS373&lt;6,SUM(E373:AQ373),SUM(LARGE(E373:AQ373,{1;2;3;4;5;6})))</f>
        <v>0</v>
      </c>
      <c r="AS373" s="55">
        <f t="shared" si="5"/>
        <v>1</v>
      </c>
      <c r="BE373" s="22"/>
      <c r="BG373" s="22"/>
      <c r="BH373" s="22"/>
      <c r="BI373" s="22"/>
      <c r="BJ373" s="22"/>
      <c r="BK373" s="22"/>
      <c r="BL373" s="22"/>
    </row>
    <row r="374" spans="1:64" s="24" customFormat="1" x14ac:dyDescent="0.2">
      <c r="A374" s="67">
        <v>373</v>
      </c>
      <c r="B374" s="26" t="s">
        <v>77</v>
      </c>
      <c r="C374" s="6" t="s">
        <v>82</v>
      </c>
      <c r="D374" s="37" t="s">
        <v>1054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8">
        <v>0</v>
      </c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29"/>
      <c r="AR374" s="35">
        <f>IF(AS374&lt;6,SUM(E374:AQ374),SUM(LARGE(E374:AQ374,{1;2;3;4;5;6})))</f>
        <v>0</v>
      </c>
      <c r="AS374" s="6">
        <f t="shared" si="5"/>
        <v>1</v>
      </c>
      <c r="BE374" s="22"/>
      <c r="BG374" s="22"/>
      <c r="BH374" s="22"/>
      <c r="BI374" s="22"/>
      <c r="BJ374" s="22"/>
      <c r="BK374" s="22"/>
      <c r="BL374" s="22"/>
    </row>
    <row r="375" spans="1:64" s="24" customFormat="1" x14ac:dyDescent="0.2">
      <c r="A375" s="67">
        <v>374</v>
      </c>
      <c r="B375" s="6" t="s">
        <v>77</v>
      </c>
      <c r="C375" s="6" t="s">
        <v>464</v>
      </c>
      <c r="D375" s="37" t="s">
        <v>1066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>
        <v>0</v>
      </c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29"/>
      <c r="AR375" s="35">
        <f>IF(AS375&lt;6,SUM(E375:AQ375),SUM(LARGE(E375:AQ375,{1;2;3;4;5;6})))</f>
        <v>0</v>
      </c>
      <c r="AS375" s="6">
        <f t="shared" si="5"/>
        <v>1</v>
      </c>
      <c r="BE375" s="22"/>
      <c r="BG375" s="22"/>
      <c r="BH375" s="22"/>
      <c r="BI375" s="22"/>
      <c r="BJ375" s="22"/>
      <c r="BK375" s="22"/>
      <c r="BL375" s="22"/>
    </row>
    <row r="376" spans="1:64" x14ac:dyDescent="0.2">
      <c r="A376" s="67">
        <v>375</v>
      </c>
      <c r="B376" s="26" t="s">
        <v>77</v>
      </c>
      <c r="C376" s="6" t="s">
        <v>464</v>
      </c>
      <c r="D376" s="26" t="s">
        <v>1172</v>
      </c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>
        <v>0</v>
      </c>
      <c r="AK376" s="52"/>
      <c r="AL376" s="52"/>
      <c r="AM376" s="52"/>
      <c r="AN376" s="52"/>
      <c r="AO376" s="52"/>
      <c r="AP376" s="52"/>
      <c r="AQ376" s="54"/>
      <c r="AR376" s="35">
        <f>IF(AS376&lt;6,SUM(E376:AQ376),SUM(LARGE(E376:AQ376,{1;2;3;4;5;6})))</f>
        <v>0</v>
      </c>
      <c r="AS376" s="55">
        <f t="shared" si="5"/>
        <v>1</v>
      </c>
    </row>
    <row r="377" spans="1:64" x14ac:dyDescent="0.2">
      <c r="A377" s="67">
        <v>376</v>
      </c>
      <c r="B377" s="26" t="s">
        <v>77</v>
      </c>
      <c r="C377" s="6" t="s">
        <v>192</v>
      </c>
      <c r="D377" s="26" t="s">
        <v>1195</v>
      </c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2">
        <v>0</v>
      </c>
      <c r="AL377" s="52"/>
      <c r="AM377" s="52"/>
      <c r="AN377" s="52"/>
      <c r="AO377" s="52"/>
      <c r="AP377" s="52"/>
      <c r="AQ377" s="29"/>
      <c r="AR377" s="35">
        <f>IF(AS377&lt;6,SUM(E377:AQ377),SUM(LARGE(E377:AQ377,{1;2;3;4;5;6})))</f>
        <v>0</v>
      </c>
      <c r="AS377" s="6">
        <f t="shared" si="5"/>
        <v>1</v>
      </c>
    </row>
    <row r="378" spans="1:64" x14ac:dyDescent="0.2">
      <c r="A378" s="67">
        <v>377</v>
      </c>
      <c r="B378" s="6" t="s">
        <v>77</v>
      </c>
      <c r="C378" s="8" t="s">
        <v>192</v>
      </c>
      <c r="D378" s="9" t="s">
        <v>1196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9">
        <v>0</v>
      </c>
      <c r="AL378" s="19"/>
      <c r="AM378" s="19"/>
      <c r="AN378" s="19"/>
      <c r="AO378" s="19"/>
      <c r="AP378" s="19"/>
      <c r="AQ378" s="1"/>
      <c r="AR378" s="35">
        <f>IF(AS378&lt;6,SUM(E378:AQ378),SUM(LARGE(E378:AQ378,{1;2;3;4;5;6})))</f>
        <v>0</v>
      </c>
      <c r="AS378" s="6">
        <f t="shared" si="5"/>
        <v>1</v>
      </c>
    </row>
    <row r="379" spans="1:64" x14ac:dyDescent="0.2">
      <c r="A379" s="67">
        <v>378</v>
      </c>
      <c r="B379" s="26"/>
      <c r="C379" s="6"/>
      <c r="D379" s="26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54"/>
      <c r="AR379" s="35">
        <f>IF(AS379&lt;6,SUM(E379:AQ379),SUM(LARGE(E379:AQ379,{1;2;3;4;5;6})))</f>
        <v>0</v>
      </c>
      <c r="AS379" s="55">
        <f t="shared" si="5"/>
        <v>0</v>
      </c>
    </row>
    <row r="380" spans="1:64" x14ac:dyDescent="0.2">
      <c r="A380" s="67">
        <v>379</v>
      </c>
      <c r="B380" s="26"/>
      <c r="C380" s="6"/>
      <c r="D380" s="2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9"/>
      <c r="AR380" s="35">
        <f>IF(AS380&lt;6,SUM(E380:AQ380),SUM(LARGE(E380:AQ380,{1;2;3;4;5;6})))</f>
        <v>0</v>
      </c>
      <c r="AS380" s="6">
        <f t="shared" si="5"/>
        <v>0</v>
      </c>
    </row>
    <row r="381" spans="1:64" x14ac:dyDescent="0.2">
      <c r="A381" s="67">
        <v>380</v>
      </c>
      <c r="B381" s="26"/>
      <c r="C381" s="8"/>
      <c r="D381" s="26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29"/>
      <c r="AR381" s="35">
        <f>IF(AS381&lt;6,SUM(E381:AQ381),SUM(LARGE(E381:AQ381,{1;2;3;4;5;6})))</f>
        <v>0</v>
      </c>
      <c r="AS381" s="6">
        <f t="shared" si="5"/>
        <v>0</v>
      </c>
    </row>
    <row r="382" spans="1:64" x14ac:dyDescent="0.2">
      <c r="A382" s="67">
        <v>381</v>
      </c>
      <c r="B382" s="26"/>
      <c r="C382" s="6"/>
      <c r="D382" s="2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54"/>
      <c r="AR382" s="35">
        <f>IF(AS382&lt;6,SUM(E382:AQ382),SUM(LARGE(E382:AQ382,{1;2;3;4;5;6})))</f>
        <v>0</v>
      </c>
      <c r="AS382" s="55">
        <f t="shared" si="5"/>
        <v>0</v>
      </c>
    </row>
    <row r="383" spans="1:64" x14ac:dyDescent="0.2">
      <c r="A383" s="67">
        <v>382</v>
      </c>
      <c r="B383" s="6"/>
      <c r="C383" s="6"/>
      <c r="D383" s="26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29"/>
      <c r="AR383" s="35">
        <f>IF(AS383&lt;6,SUM(E383:AQ383),SUM(LARGE(E383:AQ383,{1;2;3;4;5;6})))</f>
        <v>0</v>
      </c>
      <c r="AS383" s="55">
        <f t="shared" si="5"/>
        <v>0</v>
      </c>
    </row>
    <row r="384" spans="1:64" x14ac:dyDescent="0.2">
      <c r="A384" s="67">
        <v>383</v>
      </c>
      <c r="B384" s="26"/>
      <c r="C384" s="8"/>
      <c r="D384" s="8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1"/>
      <c r="AR384" s="35">
        <f>IF(AS384&lt;6,SUM(E384:AQ384),SUM(LARGE(E384:AQ384,{1;2;3;4;5;6})))</f>
        <v>0</v>
      </c>
      <c r="AS384" s="55">
        <f t="shared" si="5"/>
        <v>0</v>
      </c>
    </row>
    <row r="385" spans="1:45" x14ac:dyDescent="0.2">
      <c r="A385" s="67">
        <v>384</v>
      </c>
      <c r="B385" s="26"/>
      <c r="C385" s="6"/>
      <c r="D385" s="26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29"/>
      <c r="AR385" s="35">
        <f>IF(AS385&lt;6,SUM(E385:AQ385),SUM(LARGE(E385:AQ385,{1;2;3;4;5;6})))</f>
        <v>0</v>
      </c>
      <c r="AS385" s="6">
        <f t="shared" si="5"/>
        <v>0</v>
      </c>
    </row>
    <row r="386" spans="1:45" x14ac:dyDescent="0.2">
      <c r="A386" s="67">
        <v>385</v>
      </c>
      <c r="B386" s="26"/>
      <c r="C386" s="8"/>
      <c r="D386" s="26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29"/>
      <c r="AR386" s="35">
        <f>IF(AS386&lt;6,SUM(E386:AQ386),SUM(LARGE(E386:AQ386,{1;2;3;4;5;6})))</f>
        <v>0</v>
      </c>
      <c r="AS386" s="55">
        <f t="shared" ref="AS386:AS427" si="6">COUNT(E386:AQ386)</f>
        <v>0</v>
      </c>
    </row>
    <row r="387" spans="1:45" x14ac:dyDescent="0.2">
      <c r="A387" s="67">
        <v>386</v>
      </c>
      <c r="B387" s="6"/>
      <c r="C387" s="8"/>
      <c r="D387" s="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35">
        <f>IF(AS387&lt;6,SUM(E387:AQ387),SUM(LARGE(E387:AQ387,{1;2;3;4;5;6})))</f>
        <v>0</v>
      </c>
      <c r="AS387" s="6">
        <f t="shared" si="6"/>
        <v>0</v>
      </c>
    </row>
    <row r="388" spans="1:45" x14ac:dyDescent="0.2">
      <c r="A388" s="67">
        <v>387</v>
      </c>
      <c r="B388" s="26"/>
      <c r="C388" s="8"/>
      <c r="D388" s="2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54"/>
      <c r="AR388" s="35">
        <f>IF(AS388&lt;6,SUM(E388:AQ388),SUM(LARGE(E388:AQ388,{1;2;3;4;5;6})))</f>
        <v>0</v>
      </c>
      <c r="AS388" s="55">
        <f t="shared" si="6"/>
        <v>0</v>
      </c>
    </row>
    <row r="389" spans="1:45" x14ac:dyDescent="0.2">
      <c r="A389" s="67">
        <v>388</v>
      </c>
      <c r="B389" s="26"/>
      <c r="C389" s="6"/>
      <c r="D389" s="37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30"/>
      <c r="AR389" s="35">
        <f>IF(AS389&lt;6,SUM(E389:AQ389),SUM(LARGE(E389:AQ389,{1;2;3;4;5;6})))</f>
        <v>0</v>
      </c>
      <c r="AS389" s="55">
        <f t="shared" si="6"/>
        <v>0</v>
      </c>
    </row>
    <row r="390" spans="1:45" x14ac:dyDescent="0.2">
      <c r="A390" s="67">
        <v>389</v>
      </c>
      <c r="B390" s="6"/>
      <c r="C390" s="6"/>
      <c r="D390" s="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35">
        <f>IF(AS390&lt;6,SUM(E390:AQ390),SUM(LARGE(E390:AQ390,{1;2;3;4;5;6})))</f>
        <v>0</v>
      </c>
      <c r="AS390" s="55">
        <f t="shared" si="6"/>
        <v>0</v>
      </c>
    </row>
    <row r="391" spans="1:45" x14ac:dyDescent="0.2">
      <c r="A391" s="67">
        <v>390</v>
      </c>
      <c r="B391" s="26"/>
      <c r="C391" s="8"/>
      <c r="D391" s="26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29"/>
      <c r="AR391" s="35">
        <f>IF(AS391&lt;6,SUM(E391:AQ391),SUM(LARGE(E391:AQ391,{1;2;3;4;5;6})))</f>
        <v>0</v>
      </c>
      <c r="AS391" s="6">
        <f t="shared" si="6"/>
        <v>0</v>
      </c>
    </row>
    <row r="392" spans="1:45" x14ac:dyDescent="0.2">
      <c r="A392" s="67">
        <v>391</v>
      </c>
      <c r="B392" s="26"/>
      <c r="C392" s="8"/>
      <c r="D392" s="8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6"/>
      <c r="AR392" s="35">
        <f>IF(AS392&lt;6,SUM(E392:AQ392),SUM(LARGE(E392:AQ392,{1;2;3;4;5;6})))</f>
        <v>0</v>
      </c>
      <c r="AS392" s="6">
        <f t="shared" si="6"/>
        <v>0</v>
      </c>
    </row>
    <row r="393" spans="1:45" x14ac:dyDescent="0.2">
      <c r="A393" s="67">
        <v>392</v>
      </c>
      <c r="B393" s="6"/>
      <c r="C393" s="6"/>
      <c r="D393" s="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35">
        <f>IF(AS393&lt;6,SUM(E393:AQ393),SUM(LARGE(E393:AQ393,{1;2;3;4;5;6})))</f>
        <v>0</v>
      </c>
      <c r="AS393" s="55">
        <f t="shared" si="6"/>
        <v>0</v>
      </c>
    </row>
    <row r="394" spans="1:45" x14ac:dyDescent="0.2">
      <c r="A394" s="67">
        <v>393</v>
      </c>
      <c r="B394" s="26"/>
      <c r="C394" s="6"/>
      <c r="D394" s="37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29"/>
      <c r="AR394" s="35">
        <f>IF(AS394&lt;6,SUM(E394:AQ394),SUM(LARGE(E394:AQ394,{1;2;3;4;5;6})))</f>
        <v>0</v>
      </c>
      <c r="AS394" s="55">
        <f t="shared" si="6"/>
        <v>0</v>
      </c>
    </row>
    <row r="395" spans="1:45" x14ac:dyDescent="0.2">
      <c r="A395" s="67">
        <v>394</v>
      </c>
      <c r="B395" s="6"/>
      <c r="C395" s="6"/>
      <c r="D395" s="9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1"/>
      <c r="AR395" s="35">
        <f>IF(AS395&lt;6,SUM(E395:AQ395),SUM(LARGE(E395:AQ395,{1;2;3;4;5;6})))</f>
        <v>0</v>
      </c>
      <c r="AS395" s="6">
        <f t="shared" si="6"/>
        <v>0</v>
      </c>
    </row>
    <row r="396" spans="1:45" x14ac:dyDescent="0.2">
      <c r="A396" s="67">
        <v>395</v>
      </c>
      <c r="B396" s="26"/>
      <c r="C396" s="8"/>
      <c r="D396" s="26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29"/>
      <c r="AR396" s="35">
        <f>IF(AS396&lt;6,SUM(E396:AQ396),SUM(LARGE(E396:AQ396,{1;2;3;4;5;6})))</f>
        <v>0</v>
      </c>
      <c r="AS396" s="6">
        <f t="shared" si="6"/>
        <v>0</v>
      </c>
    </row>
    <row r="397" spans="1:45" x14ac:dyDescent="0.2">
      <c r="A397" s="67">
        <v>396</v>
      </c>
      <c r="B397" s="6"/>
      <c r="C397" s="8"/>
      <c r="D397" s="37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4"/>
      <c r="AR397" s="35">
        <f>IF(AS397&lt;6,SUM(E397:AQ397),SUM(LARGE(E397:AQ397,{1;2;3;4;5;6})))</f>
        <v>0</v>
      </c>
      <c r="AS397" s="6">
        <f t="shared" si="6"/>
        <v>0</v>
      </c>
    </row>
    <row r="398" spans="1:45" x14ac:dyDescent="0.2">
      <c r="A398" s="67">
        <v>397</v>
      </c>
      <c r="B398" s="26"/>
      <c r="C398" s="8"/>
      <c r="D398" s="26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29"/>
      <c r="AR398" s="35">
        <f>IF(AS398&lt;6,SUM(E398:AQ398),SUM(LARGE(E398:AQ398,{1;2;3;4;5;6})))</f>
        <v>0</v>
      </c>
      <c r="AS398" s="6">
        <f t="shared" si="6"/>
        <v>0</v>
      </c>
    </row>
    <row r="399" spans="1:45" x14ac:dyDescent="0.2">
      <c r="A399" s="67">
        <v>398</v>
      </c>
      <c r="B399" s="26"/>
      <c r="C399" s="8"/>
      <c r="D399" s="2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54"/>
      <c r="AR399" s="35">
        <f>IF(AS399&lt;6,SUM(E399:AQ399),SUM(LARGE(E399:AQ399,{1;2;3;4;5;6})))</f>
        <v>0</v>
      </c>
      <c r="AS399" s="55">
        <f t="shared" si="6"/>
        <v>0</v>
      </c>
    </row>
    <row r="400" spans="1:45" x14ac:dyDescent="0.2">
      <c r="A400" s="67">
        <v>399</v>
      </c>
      <c r="B400" s="26"/>
      <c r="C400" s="8"/>
      <c r="D400" s="37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4"/>
      <c r="AR400" s="35">
        <f>IF(AS400&lt;6,SUM(E400:AQ400),SUM(LARGE(E400:AQ400,{1;2;3;4;5;6})))</f>
        <v>0</v>
      </c>
      <c r="AS400" s="55">
        <f t="shared" si="6"/>
        <v>0</v>
      </c>
    </row>
    <row r="401" spans="1:45" x14ac:dyDescent="0.2">
      <c r="A401" s="67">
        <v>400</v>
      </c>
      <c r="B401" s="6"/>
      <c r="C401" s="8"/>
      <c r="D401" s="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35">
        <f>IF(AS401&lt;6,SUM(E401:AQ401),SUM(LARGE(E401:AQ401,{1;2;3;4;5;6})))</f>
        <v>0</v>
      </c>
      <c r="AS401" s="55">
        <f t="shared" si="6"/>
        <v>0</v>
      </c>
    </row>
    <row r="402" spans="1:45" x14ac:dyDescent="0.2">
      <c r="A402" s="67">
        <v>401</v>
      </c>
      <c r="B402" s="26"/>
      <c r="C402" s="8"/>
      <c r="D402" s="3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54"/>
      <c r="AR402" s="35">
        <f>IF(AS402&lt;6,SUM(E402:AQ402),SUM(LARGE(E402:AQ402,{1;2;3;4;5;6})))</f>
        <v>0</v>
      </c>
      <c r="AS402" s="55">
        <f t="shared" si="6"/>
        <v>0</v>
      </c>
    </row>
    <row r="403" spans="1:45" x14ac:dyDescent="0.2">
      <c r="A403" s="67">
        <v>402</v>
      </c>
      <c r="B403" s="26"/>
      <c r="C403" s="6"/>
      <c r="D403" s="26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4"/>
      <c r="AR403" s="35">
        <f>IF(AS403&lt;6,SUM(E403:AQ403),SUM(LARGE(E403:AQ403,{1;2;3;4;5;6})))</f>
        <v>0</v>
      </c>
      <c r="AS403" s="55">
        <f t="shared" si="6"/>
        <v>0</v>
      </c>
    </row>
    <row r="404" spans="1:45" x14ac:dyDescent="0.2">
      <c r="A404" s="67">
        <v>403</v>
      </c>
      <c r="B404" s="26"/>
      <c r="C404" s="6"/>
      <c r="D404" s="26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4"/>
      <c r="AR404" s="35">
        <f>IF(AS404&lt;6,SUM(E404:AQ404),SUM(LARGE(E404:AQ404,{1;2;3;4;5;6})))</f>
        <v>0</v>
      </c>
      <c r="AS404" s="6">
        <f t="shared" si="6"/>
        <v>0</v>
      </c>
    </row>
    <row r="405" spans="1:45" x14ac:dyDescent="0.2">
      <c r="A405" s="67">
        <v>404</v>
      </c>
      <c r="B405" s="6"/>
      <c r="C405" s="6"/>
      <c r="D405" s="3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29"/>
      <c r="AR405" s="35">
        <f>IF(AS405&lt;6,SUM(E405:AQ405),SUM(LARGE(E405:AQ405,{1;2;3;4;5;6})))</f>
        <v>0</v>
      </c>
      <c r="AS405" s="6">
        <f t="shared" si="6"/>
        <v>0</v>
      </c>
    </row>
    <row r="406" spans="1:45" x14ac:dyDescent="0.2">
      <c r="A406" s="67">
        <v>405</v>
      </c>
      <c r="B406" s="26"/>
      <c r="C406" s="6"/>
      <c r="D406" s="2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51"/>
      <c r="AR406" s="35">
        <f>IF(AS406&lt;6,SUM(E406:AQ406),SUM(LARGE(E406:AQ406,{1;2;3;4;5;6})))</f>
        <v>0</v>
      </c>
      <c r="AS406" s="55">
        <f t="shared" si="6"/>
        <v>0</v>
      </c>
    </row>
    <row r="407" spans="1:45" x14ac:dyDescent="0.2">
      <c r="A407" s="67">
        <v>406</v>
      </c>
      <c r="B407" s="6"/>
      <c r="C407" s="8"/>
      <c r="D407" s="37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4"/>
      <c r="AR407" s="35">
        <f>IF(AS407&lt;6,SUM(E407:AQ407),SUM(LARGE(E407:AQ407,{1;2;3;4;5;6})))</f>
        <v>0</v>
      </c>
      <c r="AS407" s="6">
        <f t="shared" si="6"/>
        <v>0</v>
      </c>
    </row>
    <row r="408" spans="1:45" x14ac:dyDescent="0.2">
      <c r="A408" s="67">
        <v>407</v>
      </c>
      <c r="B408" s="6"/>
      <c r="C408" s="6"/>
      <c r="D408" s="9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1"/>
      <c r="AR408" s="35">
        <f>IF(AS408&lt;6,SUM(E408:AQ408),SUM(LARGE(E408:AQ408,{1;2;3;4;5;6})))</f>
        <v>0</v>
      </c>
      <c r="AS408" s="55">
        <f t="shared" si="6"/>
        <v>0</v>
      </c>
    </row>
    <row r="409" spans="1:45" x14ac:dyDescent="0.2">
      <c r="A409" s="67">
        <v>408</v>
      </c>
      <c r="B409" s="6"/>
      <c r="C409" s="6"/>
      <c r="D409" s="9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1"/>
      <c r="AR409" s="35">
        <f>IF(AS409&lt;6,SUM(E409:AQ409),SUM(LARGE(E409:AQ409,{1;2;3;4;5;6})))</f>
        <v>0</v>
      </c>
      <c r="AS409" s="55">
        <f t="shared" si="6"/>
        <v>0</v>
      </c>
    </row>
    <row r="410" spans="1:45" x14ac:dyDescent="0.2">
      <c r="A410" s="67">
        <v>409</v>
      </c>
      <c r="B410" s="26"/>
      <c r="C410" s="6"/>
      <c r="D410" s="37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29"/>
      <c r="AR410" s="35">
        <f>IF(AS410&lt;6,SUM(E410:AQ410),SUM(LARGE(E410:AQ410,{1;2;3;4;5;6})))</f>
        <v>0</v>
      </c>
      <c r="AS410" s="6">
        <f t="shared" si="6"/>
        <v>0</v>
      </c>
    </row>
    <row r="411" spans="1:45" x14ac:dyDescent="0.2">
      <c r="A411" s="67">
        <v>410</v>
      </c>
      <c r="B411" s="26"/>
      <c r="C411" s="8"/>
      <c r="D411" s="37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1"/>
      <c r="AR411" s="35">
        <f>IF(AS411&lt;6,SUM(E411:AQ411),SUM(LARGE(E411:AQ411,{1;2;3;4;5;6})))</f>
        <v>0</v>
      </c>
      <c r="AS411" s="55">
        <f t="shared" si="6"/>
        <v>0</v>
      </c>
    </row>
    <row r="412" spans="1:45" x14ac:dyDescent="0.2">
      <c r="A412" s="67">
        <v>411</v>
      </c>
      <c r="B412" s="26"/>
      <c r="C412" s="8"/>
      <c r="D412" s="26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51"/>
      <c r="AR412" s="35">
        <f>IF(AS412&lt;6,SUM(E412:AQ412),SUM(LARGE(E412:AQ412,{1;2;3;4;5;6})))</f>
        <v>0</v>
      </c>
      <c r="AS412" s="55">
        <f t="shared" si="6"/>
        <v>0</v>
      </c>
    </row>
    <row r="413" spans="1:45" x14ac:dyDescent="0.2">
      <c r="A413" s="67">
        <v>412</v>
      </c>
      <c r="B413" s="26"/>
      <c r="C413" s="6"/>
      <c r="D413" s="8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"/>
      <c r="AR413" s="35">
        <f>IF(AS413&lt;6,SUM(E413:AQ413),SUM(LARGE(E413:AQ413,{1;2;3;4;5;6})))</f>
        <v>0</v>
      </c>
      <c r="AS413" s="55">
        <f t="shared" si="6"/>
        <v>0</v>
      </c>
    </row>
    <row r="414" spans="1:45" x14ac:dyDescent="0.2">
      <c r="A414" s="67">
        <v>413</v>
      </c>
      <c r="B414" s="6"/>
      <c r="C414" s="6"/>
      <c r="D414" s="37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30"/>
      <c r="AR414" s="35">
        <f>IF(AS414&lt;6,SUM(E414:AQ414),SUM(LARGE(E414:AQ414,{1;2;3;4;5;6})))</f>
        <v>0</v>
      </c>
      <c r="AS414" s="55">
        <f t="shared" si="6"/>
        <v>0</v>
      </c>
    </row>
    <row r="415" spans="1:45" x14ac:dyDescent="0.2">
      <c r="A415" s="67">
        <v>414</v>
      </c>
      <c r="B415" s="26"/>
      <c r="C415" s="6"/>
      <c r="D415" s="37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54"/>
      <c r="AR415" s="35">
        <f>IF(AS415&lt;6,SUM(E415:AQ415),SUM(LARGE(E415:AQ415,{1;2;3;4;5;6})))</f>
        <v>0</v>
      </c>
      <c r="AS415" s="55">
        <f t="shared" si="6"/>
        <v>0</v>
      </c>
    </row>
    <row r="416" spans="1:45" x14ac:dyDescent="0.2">
      <c r="A416" s="67">
        <v>415</v>
      </c>
      <c r="B416" s="6"/>
      <c r="C416" s="6"/>
      <c r="D416" s="9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1"/>
      <c r="AR416" s="35">
        <f>IF(AS416&lt;6,SUM(E416:AQ416),SUM(LARGE(E416:AQ416,{1;2;3;4;5;6})))</f>
        <v>0</v>
      </c>
      <c r="AS416" s="55">
        <f t="shared" si="6"/>
        <v>0</v>
      </c>
    </row>
    <row r="417" spans="1:45" x14ac:dyDescent="0.2">
      <c r="A417" s="67">
        <v>416</v>
      </c>
      <c r="B417" s="26"/>
      <c r="C417" s="6"/>
      <c r="D417" s="26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4"/>
      <c r="AR417" s="35">
        <f>IF(AS417&lt;6,SUM(E417:AQ417),SUM(LARGE(E417:AQ417,{1;2;3;4;5;6})))</f>
        <v>0</v>
      </c>
      <c r="AS417" s="55">
        <f t="shared" si="6"/>
        <v>0</v>
      </c>
    </row>
    <row r="418" spans="1:45" x14ac:dyDescent="0.2">
      <c r="A418" s="67">
        <v>417</v>
      </c>
      <c r="B418" s="26"/>
      <c r="C418" s="6"/>
      <c r="D418" s="26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4"/>
      <c r="AR418" s="35">
        <f>IF(AS418&lt;6,SUM(E418:AQ418),SUM(LARGE(E418:AQ418,{1;2;3;4;5;6})))</f>
        <v>0</v>
      </c>
      <c r="AS418" s="55">
        <f t="shared" si="6"/>
        <v>0</v>
      </c>
    </row>
    <row r="419" spans="1:45" x14ac:dyDescent="0.2">
      <c r="A419" s="67">
        <v>418</v>
      </c>
      <c r="B419" s="26"/>
      <c r="C419" s="6"/>
      <c r="D419" s="26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4"/>
      <c r="AR419" s="35">
        <f>IF(AS419&lt;6,SUM(E419:AQ419),SUM(LARGE(E419:AQ419,{1;2;3;4;5;6})))</f>
        <v>0</v>
      </c>
      <c r="AS419" s="55">
        <f t="shared" si="6"/>
        <v>0</v>
      </c>
    </row>
    <row r="420" spans="1:45" x14ac:dyDescent="0.2">
      <c r="A420" s="67">
        <v>419</v>
      </c>
      <c r="B420" s="26"/>
      <c r="C420" s="6"/>
      <c r="D420" s="26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4"/>
      <c r="AR420" s="35">
        <f>IF(AS420&lt;6,SUM(E420:AQ420),SUM(LARGE(E420:AQ420,{1;2;3;4;5;6})))</f>
        <v>0</v>
      </c>
      <c r="AS420" s="55">
        <f t="shared" si="6"/>
        <v>0</v>
      </c>
    </row>
    <row r="421" spans="1:45" x14ac:dyDescent="0.2">
      <c r="A421" s="67">
        <v>420</v>
      </c>
      <c r="B421" s="26"/>
      <c r="C421" s="6" t="s">
        <v>464</v>
      </c>
      <c r="D421" s="26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1"/>
      <c r="AK421" s="52"/>
      <c r="AL421" s="52"/>
      <c r="AM421" s="52"/>
      <c r="AN421" s="52"/>
      <c r="AO421" s="52"/>
      <c r="AP421" s="52"/>
      <c r="AQ421" s="54"/>
      <c r="AR421" s="35">
        <f>IF(AS421&lt;6,SUM(E421:AQ421),SUM(LARGE(E421:AQ421,{1;2;3;4;5;6})))</f>
        <v>0</v>
      </c>
      <c r="AS421" s="55">
        <f t="shared" si="6"/>
        <v>0</v>
      </c>
    </row>
    <row r="422" spans="1:45" x14ac:dyDescent="0.2">
      <c r="A422" s="67">
        <v>421</v>
      </c>
      <c r="B422" s="26"/>
      <c r="C422" s="6" t="s">
        <v>464</v>
      </c>
      <c r="D422" s="26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4"/>
      <c r="AR422" s="35">
        <f>IF(AS422&lt;6,SUM(E422:AQ422),SUM(LARGE(E422:AQ422,{1;2;3;4;5;6})))</f>
        <v>0</v>
      </c>
      <c r="AS422" s="55">
        <f t="shared" si="6"/>
        <v>0</v>
      </c>
    </row>
    <row r="423" spans="1:45" x14ac:dyDescent="0.2">
      <c r="A423" s="67">
        <v>422</v>
      </c>
      <c r="B423" s="26"/>
      <c r="C423" s="6" t="s">
        <v>464</v>
      </c>
      <c r="D423" s="26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4"/>
      <c r="AR423" s="35">
        <f>IF(AS423&lt;6,SUM(E423:AQ423),SUM(LARGE(E423:AQ423,{1;2;3;4;5;6})))</f>
        <v>0</v>
      </c>
      <c r="AS423" s="55">
        <f t="shared" si="6"/>
        <v>0</v>
      </c>
    </row>
    <row r="424" spans="1:45" x14ac:dyDescent="0.2">
      <c r="A424" s="67">
        <v>423</v>
      </c>
      <c r="B424" s="26"/>
      <c r="C424" s="6" t="s">
        <v>464</v>
      </c>
      <c r="D424" s="26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4"/>
      <c r="AR424" s="35">
        <f>IF(AS424&lt;6,SUM(E424:AQ424),SUM(LARGE(E424:AQ424,{1;2;3;4;5;6})))</f>
        <v>0</v>
      </c>
      <c r="AS424" s="55">
        <f t="shared" si="6"/>
        <v>0</v>
      </c>
    </row>
    <row r="425" spans="1:45" x14ac:dyDescent="0.2">
      <c r="A425" s="67">
        <v>424</v>
      </c>
      <c r="B425" s="26"/>
      <c r="C425" s="6" t="s">
        <v>464</v>
      </c>
      <c r="D425" s="26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4"/>
      <c r="AR425" s="35">
        <f>IF(AS425&lt;6,SUM(E425:AQ425),SUM(LARGE(E425:AQ425,{1;2;3;4;5;6})))</f>
        <v>0</v>
      </c>
      <c r="AS425" s="55">
        <f t="shared" si="6"/>
        <v>0</v>
      </c>
    </row>
    <row r="426" spans="1:45" x14ac:dyDescent="0.2">
      <c r="A426" s="67">
        <v>425</v>
      </c>
      <c r="B426" s="26"/>
      <c r="C426" s="6" t="s">
        <v>464</v>
      </c>
      <c r="D426" s="26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1"/>
      <c r="AK426" s="52"/>
      <c r="AL426" s="52"/>
      <c r="AM426" s="52"/>
      <c r="AN426" s="52"/>
      <c r="AO426" s="52"/>
      <c r="AP426" s="52"/>
      <c r="AQ426" s="54"/>
      <c r="AR426" s="35">
        <f>IF(AS426&lt;6,SUM(E426:AQ426),SUM(LARGE(E426:AQ426,{1;2;3;4;5;6})))</f>
        <v>0</v>
      </c>
      <c r="AS426" s="55">
        <f t="shared" si="6"/>
        <v>0</v>
      </c>
    </row>
    <row r="427" spans="1:45" x14ac:dyDescent="0.2">
      <c r="A427" s="67">
        <v>426</v>
      </c>
      <c r="B427" s="26"/>
      <c r="C427" s="6" t="s">
        <v>464</v>
      </c>
      <c r="D427" s="26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4"/>
      <c r="AR427" s="35">
        <f>IF(AS427&lt;6,SUM(E427:AQ427),SUM(LARGE(E427:AQ427,{1;2;3;4;5;6})))</f>
        <v>0</v>
      </c>
      <c r="AS427" s="55">
        <f t="shared" si="6"/>
        <v>0</v>
      </c>
    </row>
  </sheetData>
  <autoFilter ref="B1:AS387">
    <sortState ref="B2:AS427">
      <sortCondition descending="1" ref="AR1:AR387"/>
    </sortState>
  </autoFilter>
  <conditionalFormatting sqref="D1:D313 D315:D342 D345:D356 D358:D65536">
    <cfRule type="duplicateValues" dxfId="67" priority="6" stopIfTrue="1"/>
  </conditionalFormatting>
  <conditionalFormatting sqref="D1:D342 D345:D356 D358:D65536">
    <cfRule type="duplicateValues" dxfId="66" priority="5" stopIfTrue="1"/>
  </conditionalFormatting>
  <conditionalFormatting sqref="D343">
    <cfRule type="duplicateValues" dxfId="65" priority="2" stopIfTrue="1"/>
  </conditionalFormatting>
  <conditionalFormatting sqref="D343">
    <cfRule type="duplicateValues" dxfId="64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8"/>
  <sheetViews>
    <sheetView zoomScaleNormal="100" workbookViewId="0">
      <pane xSplit="1" ySplit="1" topLeftCell="B47" activePane="bottomRight" state="frozen"/>
      <selection activeCell="D139" sqref="D139"/>
      <selection pane="topRight" activeCell="D139" sqref="D139"/>
      <selection pane="bottomLeft" activeCell="D139" sqref="D139"/>
      <selection pane="bottomRight" activeCell="C63" sqref="C63"/>
    </sheetView>
  </sheetViews>
  <sheetFormatPr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4.140625" style="23" bestFit="1" customWidth="1"/>
    <col min="5" max="5" width="9.7109375" style="31" hidden="1" customWidth="1" outlineLevel="1"/>
    <col min="6" max="8" width="10.85546875" style="31" hidden="1" customWidth="1" outlineLevel="1"/>
    <col min="9" max="11" width="10.140625" style="31" hidden="1" customWidth="1" outlineLevel="1"/>
    <col min="12" max="37" width="10.85546875" style="31" hidden="1" customWidth="1" outlineLevel="1"/>
    <col min="38" max="38" width="10.85546875" style="31" customWidth="1" collapsed="1"/>
    <col min="39" max="39" width="10.85546875" style="31" customWidth="1"/>
    <col min="40" max="40" width="10.85546875" style="3" customWidth="1"/>
    <col min="41" max="41" width="8" style="36" customWidth="1"/>
    <col min="42" max="42" width="8.5703125" style="3" customWidth="1"/>
    <col min="43" max="43" width="92.85546875" style="3" customWidth="1"/>
    <col min="44" max="59" width="9.140625" style="3" customWidth="1"/>
    <col min="60" max="61" width="6.5703125" style="3" customWidth="1"/>
    <col min="62" max="62" width="6.5703125" style="23" customWidth="1"/>
    <col min="63" max="63" width="6.5703125" style="3" customWidth="1"/>
    <col min="64" max="16384" width="9.140625" style="23"/>
  </cols>
  <sheetData>
    <row r="1" spans="1:69" s="36" customFormat="1" ht="51" x14ac:dyDescent="0.2">
      <c r="A1" s="100" t="s">
        <v>10</v>
      </c>
      <c r="B1" s="89" t="s">
        <v>76</v>
      </c>
      <c r="C1" s="89" t="s">
        <v>75</v>
      </c>
      <c r="D1" s="39" t="s">
        <v>0</v>
      </c>
      <c r="E1" s="89" t="s">
        <v>722</v>
      </c>
      <c r="F1" s="89" t="s">
        <v>730</v>
      </c>
      <c r="G1" s="89" t="s">
        <v>759</v>
      </c>
      <c r="H1" s="89" t="s">
        <v>800</v>
      </c>
      <c r="I1" s="89" t="s">
        <v>816</v>
      </c>
      <c r="J1" s="89" t="s">
        <v>878</v>
      </c>
      <c r="K1" s="89" t="s">
        <v>880</v>
      </c>
      <c r="L1" s="89" t="s">
        <v>862</v>
      </c>
      <c r="M1" s="89" t="s">
        <v>884</v>
      </c>
      <c r="N1" s="89" t="s">
        <v>926</v>
      </c>
      <c r="O1" s="89" t="s">
        <v>927</v>
      </c>
      <c r="P1" s="89" t="s">
        <v>898</v>
      </c>
      <c r="Q1" s="89" t="s">
        <v>938</v>
      </c>
      <c r="R1" s="89" t="s">
        <v>939</v>
      </c>
      <c r="S1" s="89" t="s">
        <v>940</v>
      </c>
      <c r="T1" s="89" t="s">
        <v>970</v>
      </c>
      <c r="U1" s="89" t="s">
        <v>988</v>
      </c>
      <c r="V1" s="89" t="s">
        <v>989</v>
      </c>
      <c r="W1" s="89" t="s">
        <v>1008</v>
      </c>
      <c r="X1" s="89" t="s">
        <v>1014</v>
      </c>
      <c r="Y1" s="89" t="s">
        <v>1018</v>
      </c>
      <c r="Z1" s="89" t="s">
        <v>1058</v>
      </c>
      <c r="AA1" s="89" t="s">
        <v>1043</v>
      </c>
      <c r="AB1" s="89" t="s">
        <v>1059</v>
      </c>
      <c r="AC1" s="89" t="s">
        <v>1088</v>
      </c>
      <c r="AD1" s="89" t="s">
        <v>1117</v>
      </c>
      <c r="AE1" s="89" t="s">
        <v>1114</v>
      </c>
      <c r="AF1" s="89" t="s">
        <v>1132</v>
      </c>
      <c r="AG1" s="89" t="s">
        <v>1147</v>
      </c>
      <c r="AH1" s="89" t="s">
        <v>1184</v>
      </c>
      <c r="AI1" s="89" t="s">
        <v>1213</v>
      </c>
      <c r="AJ1" s="89" t="s">
        <v>1214</v>
      </c>
      <c r="AK1" s="89" t="s">
        <v>1218</v>
      </c>
      <c r="AL1" s="89" t="s">
        <v>1221</v>
      </c>
      <c r="AM1" s="89"/>
      <c r="AN1" s="89"/>
      <c r="AO1" s="38" t="s">
        <v>40</v>
      </c>
      <c r="AP1" s="38" t="s">
        <v>49</v>
      </c>
      <c r="BI1" s="88"/>
      <c r="BJ1" s="96"/>
      <c r="BK1" s="88"/>
      <c r="BL1" s="96"/>
      <c r="BM1" s="99"/>
      <c r="BN1" s="99"/>
      <c r="BO1" s="99"/>
      <c r="BP1" s="99"/>
      <c r="BQ1" s="99"/>
    </row>
    <row r="2" spans="1:69" s="34" customFormat="1" x14ac:dyDescent="0.2">
      <c r="A2" s="65">
        <v>1</v>
      </c>
      <c r="B2" s="26" t="s">
        <v>77</v>
      </c>
      <c r="C2" s="6" t="s">
        <v>79</v>
      </c>
      <c r="D2" s="8" t="s">
        <v>17</v>
      </c>
      <c r="E2" s="30"/>
      <c r="F2" s="30"/>
      <c r="G2" s="30"/>
      <c r="H2" s="30">
        <v>560</v>
      </c>
      <c r="I2" s="30"/>
      <c r="J2" s="30">
        <v>880</v>
      </c>
      <c r="K2" s="30">
        <v>550</v>
      </c>
      <c r="L2" s="30">
        <v>560</v>
      </c>
      <c r="M2" s="30"/>
      <c r="N2" s="30">
        <v>550</v>
      </c>
      <c r="O2" s="30">
        <v>600</v>
      </c>
      <c r="P2" s="30"/>
      <c r="Q2" s="30"/>
      <c r="R2" s="30"/>
      <c r="S2" s="30"/>
      <c r="T2" s="30">
        <v>660</v>
      </c>
      <c r="U2" s="30">
        <v>920</v>
      </c>
      <c r="V2" s="30"/>
      <c r="W2" s="30"/>
      <c r="X2" s="30">
        <v>1020</v>
      </c>
      <c r="Y2" s="30"/>
      <c r="Z2" s="30">
        <v>920</v>
      </c>
      <c r="AA2" s="30">
        <v>660</v>
      </c>
      <c r="AB2" s="30"/>
      <c r="AC2" s="30"/>
      <c r="AD2" s="30"/>
      <c r="AE2" s="30">
        <v>660</v>
      </c>
      <c r="AF2" s="30"/>
      <c r="AG2" s="30">
        <v>1170</v>
      </c>
      <c r="AH2" s="30"/>
      <c r="AI2" s="30">
        <v>550</v>
      </c>
      <c r="AJ2" s="30">
        <v>920</v>
      </c>
      <c r="AK2" s="30">
        <v>600</v>
      </c>
      <c r="AL2" s="30"/>
      <c r="AM2" s="30"/>
      <c r="AN2" s="1"/>
      <c r="AO2" s="35">
        <f>IF(AP2&lt;6,SUM(E2:AN2),SUM(LARGE(E2:AN2,{1;2;3;4;5;6})))</f>
        <v>5830</v>
      </c>
      <c r="AP2" s="55">
        <f t="shared" ref="AP2:AP65" si="0">COUNT(E2:AN2)</f>
        <v>16</v>
      </c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3"/>
      <c r="BK2" s="32"/>
      <c r="BL2" s="33"/>
      <c r="BM2" s="33"/>
      <c r="BN2" s="33"/>
      <c r="BO2" s="33"/>
      <c r="BP2" s="33"/>
      <c r="BQ2" s="33"/>
    </row>
    <row r="3" spans="1:69" x14ac:dyDescent="0.2">
      <c r="A3" s="28">
        <v>2</v>
      </c>
      <c r="B3" s="26" t="s">
        <v>77</v>
      </c>
      <c r="C3" s="26" t="s">
        <v>82</v>
      </c>
      <c r="D3" s="37" t="s">
        <v>4</v>
      </c>
      <c r="E3" s="54"/>
      <c r="F3" s="54"/>
      <c r="G3" s="54"/>
      <c r="H3" s="54">
        <v>660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>
        <v>460</v>
      </c>
      <c r="U3" s="54">
        <v>550</v>
      </c>
      <c r="V3" s="54"/>
      <c r="W3" s="54"/>
      <c r="X3" s="54">
        <v>1200</v>
      </c>
      <c r="Y3" s="54"/>
      <c r="Z3" s="54"/>
      <c r="AA3" s="54">
        <v>560</v>
      </c>
      <c r="AB3" s="54"/>
      <c r="AC3" s="54"/>
      <c r="AD3" s="54"/>
      <c r="AE3" s="54">
        <v>460</v>
      </c>
      <c r="AF3" s="54"/>
      <c r="AG3" s="54"/>
      <c r="AH3" s="54"/>
      <c r="AI3" s="54"/>
      <c r="AJ3" s="54"/>
      <c r="AK3" s="54">
        <v>1700</v>
      </c>
      <c r="AL3" s="54"/>
      <c r="AM3" s="54"/>
      <c r="AN3" s="51"/>
      <c r="AO3" s="35">
        <f>IF(AP3&lt;6,SUM(E3:AN3),SUM(LARGE(E3:AN3,{1;2;3;4;5;6})))</f>
        <v>5130</v>
      </c>
      <c r="AP3" s="55">
        <f t="shared" si="0"/>
        <v>7</v>
      </c>
      <c r="BI3" s="12"/>
      <c r="BJ3" s="22"/>
      <c r="BK3" s="12"/>
      <c r="BL3" s="22"/>
      <c r="BM3" s="22"/>
      <c r="BN3" s="22"/>
      <c r="BO3" s="22"/>
      <c r="BP3" s="22"/>
      <c r="BQ3" s="22"/>
    </row>
    <row r="4" spans="1:69" x14ac:dyDescent="0.2">
      <c r="A4" s="28">
        <v>3</v>
      </c>
      <c r="B4" s="26" t="s">
        <v>77</v>
      </c>
      <c r="C4" s="6" t="s">
        <v>79</v>
      </c>
      <c r="D4" s="8" t="s">
        <v>151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v>260</v>
      </c>
      <c r="U4" s="37">
        <v>210</v>
      </c>
      <c r="V4" s="37"/>
      <c r="W4" s="37"/>
      <c r="X4" s="37">
        <v>920</v>
      </c>
      <c r="Y4" s="37"/>
      <c r="Z4" s="37"/>
      <c r="AA4" s="37">
        <v>360</v>
      </c>
      <c r="AB4" s="37"/>
      <c r="AC4" s="37"/>
      <c r="AD4" s="37"/>
      <c r="AE4" s="37">
        <v>560</v>
      </c>
      <c r="AF4" s="37"/>
      <c r="AG4" s="37">
        <v>920</v>
      </c>
      <c r="AH4" s="37"/>
      <c r="AI4" s="37"/>
      <c r="AJ4" s="37">
        <v>350</v>
      </c>
      <c r="AK4" s="37">
        <v>350</v>
      </c>
      <c r="AL4" s="37"/>
      <c r="AM4" s="37"/>
      <c r="AN4" s="1"/>
      <c r="AO4" s="35">
        <f>IF(AP4&lt;6,SUM(E4:AN4),SUM(LARGE(E4:AN4,{1;2;3;4;5;6})))</f>
        <v>3460</v>
      </c>
      <c r="AP4" s="55">
        <f t="shared" si="0"/>
        <v>8</v>
      </c>
      <c r="BI4" s="12"/>
      <c r="BJ4" s="22"/>
      <c r="BK4" s="12"/>
      <c r="BL4" s="22"/>
      <c r="BM4" s="22"/>
      <c r="BN4" s="22"/>
      <c r="BO4" s="22"/>
      <c r="BP4" s="22"/>
      <c r="BQ4" s="22"/>
    </row>
    <row r="5" spans="1:69" x14ac:dyDescent="0.2">
      <c r="A5" s="28">
        <v>4</v>
      </c>
      <c r="B5" s="26" t="s">
        <v>77</v>
      </c>
      <c r="C5" s="6" t="s">
        <v>79</v>
      </c>
      <c r="D5" s="8" t="s">
        <v>152</v>
      </c>
      <c r="E5" s="30"/>
      <c r="F5" s="30"/>
      <c r="G5" s="30"/>
      <c r="H5" s="30"/>
      <c r="I5" s="30"/>
      <c r="J5" s="30"/>
      <c r="K5" s="30"/>
      <c r="L5" s="30">
        <v>460</v>
      </c>
      <c r="M5" s="30"/>
      <c r="N5" s="30"/>
      <c r="O5" s="30"/>
      <c r="P5" s="30"/>
      <c r="Q5" s="30"/>
      <c r="R5" s="30"/>
      <c r="S5" s="30"/>
      <c r="T5" s="30">
        <v>260</v>
      </c>
      <c r="U5" s="30">
        <v>550</v>
      </c>
      <c r="V5" s="30"/>
      <c r="W5" s="30"/>
      <c r="X5" s="30">
        <v>660</v>
      </c>
      <c r="Y5" s="30"/>
      <c r="Z5" s="30"/>
      <c r="AA5" s="30">
        <v>460</v>
      </c>
      <c r="AB5" s="30"/>
      <c r="AC5" s="30"/>
      <c r="AD5" s="30"/>
      <c r="AE5" s="30">
        <v>360</v>
      </c>
      <c r="AF5" s="30"/>
      <c r="AG5" s="30">
        <v>600</v>
      </c>
      <c r="AH5" s="30"/>
      <c r="AI5" s="30"/>
      <c r="AJ5" s="30"/>
      <c r="AK5" s="30">
        <v>350</v>
      </c>
      <c r="AL5" s="30"/>
      <c r="AM5" s="30"/>
      <c r="AN5" s="1"/>
      <c r="AO5" s="35">
        <f>IF(AP5&lt;6,SUM(E5:AN5),SUM(LARGE(E5:AN5,{1;2;3;4;5;6})))</f>
        <v>3090</v>
      </c>
      <c r="AP5" s="55">
        <f t="shared" si="0"/>
        <v>8</v>
      </c>
      <c r="BI5" s="12"/>
      <c r="BJ5" s="22"/>
      <c r="BK5" s="12"/>
      <c r="BL5" s="22"/>
      <c r="BM5" s="22"/>
      <c r="BN5" s="22"/>
      <c r="BO5" s="22"/>
      <c r="BP5" s="22"/>
      <c r="BQ5" s="22"/>
    </row>
    <row r="6" spans="1:69" x14ac:dyDescent="0.2">
      <c r="A6" s="28">
        <v>5</v>
      </c>
      <c r="B6" s="26" t="s">
        <v>77</v>
      </c>
      <c r="C6" s="6" t="s">
        <v>84</v>
      </c>
      <c r="D6" s="8" t="s">
        <v>25</v>
      </c>
      <c r="E6" s="30"/>
      <c r="F6" s="30"/>
      <c r="G6" s="30">
        <v>300</v>
      </c>
      <c r="H6" s="30">
        <v>360</v>
      </c>
      <c r="I6" s="30"/>
      <c r="J6" s="30"/>
      <c r="K6" s="30"/>
      <c r="L6" s="30">
        <v>360</v>
      </c>
      <c r="M6" s="30"/>
      <c r="N6" s="30"/>
      <c r="O6" s="30"/>
      <c r="P6" s="30"/>
      <c r="Q6" s="30"/>
      <c r="R6" s="30"/>
      <c r="S6" s="30"/>
      <c r="T6" s="30">
        <v>360</v>
      </c>
      <c r="U6" s="30">
        <v>100</v>
      </c>
      <c r="V6" s="30"/>
      <c r="W6" s="30"/>
      <c r="X6" s="30">
        <v>660</v>
      </c>
      <c r="Y6" s="30"/>
      <c r="Z6" s="30"/>
      <c r="AA6" s="30">
        <v>460</v>
      </c>
      <c r="AB6" s="30"/>
      <c r="AC6" s="30"/>
      <c r="AD6" s="30">
        <v>215</v>
      </c>
      <c r="AE6" s="30">
        <v>460</v>
      </c>
      <c r="AF6" s="30"/>
      <c r="AG6" s="30"/>
      <c r="AH6" s="30"/>
      <c r="AI6" s="30"/>
      <c r="AJ6" s="30"/>
      <c r="AK6" s="30"/>
      <c r="AL6" s="30"/>
      <c r="AM6" s="30"/>
      <c r="AN6" s="51"/>
      <c r="AO6" s="35">
        <f>IF(AP6&lt;6,SUM(E6:AN6),SUM(LARGE(E6:AN6,{1;2;3;4;5;6})))</f>
        <v>2660</v>
      </c>
      <c r="AP6" s="55">
        <f t="shared" si="0"/>
        <v>9</v>
      </c>
      <c r="BI6" s="12"/>
      <c r="BJ6" s="22"/>
      <c r="BK6" s="12"/>
      <c r="BL6" s="22"/>
      <c r="BM6" s="22"/>
      <c r="BN6" s="22"/>
      <c r="BO6" s="22"/>
      <c r="BP6" s="22"/>
      <c r="BQ6" s="22"/>
    </row>
    <row r="7" spans="1:69" x14ac:dyDescent="0.2">
      <c r="A7" s="28">
        <v>6</v>
      </c>
      <c r="B7" s="26" t="s">
        <v>77</v>
      </c>
      <c r="C7" s="6" t="s">
        <v>595</v>
      </c>
      <c r="D7" s="8" t="s">
        <v>35</v>
      </c>
      <c r="E7" s="30"/>
      <c r="F7" s="30"/>
      <c r="G7" s="30"/>
      <c r="H7" s="30">
        <v>260</v>
      </c>
      <c r="I7" s="30"/>
      <c r="J7" s="30"/>
      <c r="K7" s="30"/>
      <c r="L7" s="30">
        <v>660</v>
      </c>
      <c r="M7" s="30"/>
      <c r="N7" s="30"/>
      <c r="O7" s="30"/>
      <c r="P7" s="30"/>
      <c r="Q7" s="30"/>
      <c r="R7" s="30"/>
      <c r="S7" s="30"/>
      <c r="T7" s="30">
        <v>260</v>
      </c>
      <c r="U7" s="30">
        <v>100</v>
      </c>
      <c r="V7" s="30"/>
      <c r="W7" s="30"/>
      <c r="X7" s="30">
        <v>480</v>
      </c>
      <c r="Y7" s="30"/>
      <c r="Z7" s="30"/>
      <c r="AA7" s="30">
        <v>360</v>
      </c>
      <c r="AB7" s="30"/>
      <c r="AC7" s="30"/>
      <c r="AD7" s="30"/>
      <c r="AE7" s="30">
        <v>260</v>
      </c>
      <c r="AF7" s="30"/>
      <c r="AG7" s="30"/>
      <c r="AH7" s="30"/>
      <c r="AI7" s="30"/>
      <c r="AJ7" s="30"/>
      <c r="AK7" s="30"/>
      <c r="AL7" s="30"/>
      <c r="AM7" s="30"/>
      <c r="AN7" s="1"/>
      <c r="AO7" s="35">
        <f>IF(AP7&lt;6,SUM(E7:AN7),SUM(LARGE(E7:AN7,{1;2;3;4;5;6})))</f>
        <v>2280</v>
      </c>
      <c r="AP7" s="55">
        <f t="shared" si="0"/>
        <v>7</v>
      </c>
      <c r="BI7" s="12"/>
      <c r="BJ7" s="22"/>
      <c r="BK7" s="12"/>
      <c r="BL7" s="22"/>
      <c r="BM7" s="22"/>
      <c r="BN7" s="22"/>
      <c r="BO7" s="22"/>
      <c r="BP7" s="22"/>
      <c r="BQ7" s="22"/>
    </row>
    <row r="8" spans="1:69" x14ac:dyDescent="0.2">
      <c r="A8" s="28">
        <v>7</v>
      </c>
      <c r="B8" s="26" t="s">
        <v>77</v>
      </c>
      <c r="C8" s="8" t="s">
        <v>86</v>
      </c>
      <c r="D8" s="8" t="s">
        <v>130</v>
      </c>
      <c r="E8" s="29"/>
      <c r="F8" s="29"/>
      <c r="G8" s="29">
        <v>250</v>
      </c>
      <c r="H8" s="29">
        <v>250</v>
      </c>
      <c r="I8" s="29"/>
      <c r="J8" s="29"/>
      <c r="K8" s="29"/>
      <c r="L8" s="29">
        <v>190</v>
      </c>
      <c r="M8" s="29"/>
      <c r="N8" s="29"/>
      <c r="O8" s="29"/>
      <c r="P8" s="29">
        <v>300</v>
      </c>
      <c r="Q8" s="29"/>
      <c r="R8" s="29"/>
      <c r="S8" s="29"/>
      <c r="T8" s="29">
        <v>300</v>
      </c>
      <c r="U8" s="29"/>
      <c r="V8" s="29"/>
      <c r="W8" s="29"/>
      <c r="X8" s="29">
        <v>660</v>
      </c>
      <c r="Y8" s="29"/>
      <c r="Z8" s="29"/>
      <c r="AA8" s="29">
        <v>360</v>
      </c>
      <c r="AB8" s="29"/>
      <c r="AC8" s="29"/>
      <c r="AD8" s="29">
        <v>300</v>
      </c>
      <c r="AE8" s="29"/>
      <c r="AF8" s="29"/>
      <c r="AG8" s="29"/>
      <c r="AH8" s="29"/>
      <c r="AI8" s="29"/>
      <c r="AJ8" s="29"/>
      <c r="AK8" s="29"/>
      <c r="AL8" s="29"/>
      <c r="AM8" s="29"/>
      <c r="AN8" s="1"/>
      <c r="AO8" s="35">
        <f>IF(AP8&lt;6,SUM(E8:AN8),SUM(LARGE(E8:AN8,{1;2;3;4;5;6})))</f>
        <v>2170</v>
      </c>
      <c r="AP8" s="55">
        <f t="shared" si="0"/>
        <v>8</v>
      </c>
      <c r="BI8" s="12"/>
      <c r="BJ8" s="22"/>
      <c r="BK8" s="12"/>
      <c r="BL8" s="22"/>
      <c r="BM8" s="22"/>
      <c r="BN8" s="22"/>
      <c r="BO8" s="22"/>
      <c r="BP8" s="22"/>
      <c r="BQ8" s="22"/>
    </row>
    <row r="9" spans="1:69" x14ac:dyDescent="0.2">
      <c r="A9" s="28">
        <v>8</v>
      </c>
      <c r="B9" s="26" t="s">
        <v>77</v>
      </c>
      <c r="C9" s="8" t="s">
        <v>86</v>
      </c>
      <c r="D9" s="8" t="s">
        <v>107</v>
      </c>
      <c r="E9" s="29">
        <v>300</v>
      </c>
      <c r="F9" s="29"/>
      <c r="G9" s="29">
        <v>215</v>
      </c>
      <c r="H9" s="29"/>
      <c r="I9" s="29"/>
      <c r="J9" s="29"/>
      <c r="K9" s="29"/>
      <c r="L9" s="29"/>
      <c r="M9" s="29">
        <v>300</v>
      </c>
      <c r="N9" s="29"/>
      <c r="O9" s="29"/>
      <c r="P9" s="29">
        <v>250</v>
      </c>
      <c r="Q9" s="29">
        <v>300</v>
      </c>
      <c r="R9" s="29">
        <v>300</v>
      </c>
      <c r="S9" s="29"/>
      <c r="T9" s="29"/>
      <c r="U9" s="29"/>
      <c r="V9" s="29">
        <v>300</v>
      </c>
      <c r="W9" s="29">
        <v>300</v>
      </c>
      <c r="X9" s="29">
        <v>480</v>
      </c>
      <c r="Y9" s="29">
        <v>300</v>
      </c>
      <c r="Z9" s="29"/>
      <c r="AA9" s="29"/>
      <c r="AB9" s="29">
        <v>300</v>
      </c>
      <c r="AC9" s="29">
        <v>300</v>
      </c>
      <c r="AD9" s="29">
        <v>250</v>
      </c>
      <c r="AE9" s="29"/>
      <c r="AF9" s="29">
        <v>300</v>
      </c>
      <c r="AG9" s="29"/>
      <c r="AH9" s="29"/>
      <c r="AI9" s="29"/>
      <c r="AJ9" s="29"/>
      <c r="AK9" s="29"/>
      <c r="AL9" s="29"/>
      <c r="AM9" s="29"/>
      <c r="AN9" s="1"/>
      <c r="AO9" s="35">
        <f>IF(AP9&lt;6,SUM(E9:AN9),SUM(LARGE(E9:AN9,{1;2;3;4;5;6})))</f>
        <v>1980</v>
      </c>
      <c r="AP9" s="55">
        <f t="shared" si="0"/>
        <v>14</v>
      </c>
      <c r="BI9" s="12"/>
      <c r="BJ9" s="22"/>
      <c r="BK9" s="12"/>
      <c r="BL9" s="22"/>
      <c r="BM9" s="22"/>
      <c r="BN9" s="22"/>
      <c r="BO9" s="22"/>
      <c r="BP9" s="22"/>
      <c r="BQ9" s="22"/>
    </row>
    <row r="10" spans="1:69" x14ac:dyDescent="0.2">
      <c r="A10" s="28">
        <v>9</v>
      </c>
      <c r="B10" s="26" t="s">
        <v>77</v>
      </c>
      <c r="C10" s="6" t="s">
        <v>137</v>
      </c>
      <c r="D10" s="8" t="s">
        <v>12</v>
      </c>
      <c r="E10" s="30"/>
      <c r="F10" s="30"/>
      <c r="G10" s="30"/>
      <c r="H10" s="30"/>
      <c r="I10" s="30"/>
      <c r="J10" s="30"/>
      <c r="K10" s="30"/>
      <c r="L10" s="30">
        <v>125</v>
      </c>
      <c r="M10" s="30">
        <v>250</v>
      </c>
      <c r="N10" s="30"/>
      <c r="O10" s="30"/>
      <c r="P10" s="30"/>
      <c r="Q10" s="30"/>
      <c r="R10" s="30">
        <v>250</v>
      </c>
      <c r="S10" s="30"/>
      <c r="T10" s="30">
        <v>125</v>
      </c>
      <c r="U10" s="30"/>
      <c r="V10" s="30"/>
      <c r="W10" s="30"/>
      <c r="X10" s="30">
        <v>480</v>
      </c>
      <c r="Y10" s="30"/>
      <c r="Z10" s="30"/>
      <c r="AA10" s="30"/>
      <c r="AB10" s="30"/>
      <c r="AC10" s="30">
        <v>190</v>
      </c>
      <c r="AD10" s="30"/>
      <c r="AE10" s="30">
        <v>260</v>
      </c>
      <c r="AF10" s="30"/>
      <c r="AG10" s="30">
        <v>350</v>
      </c>
      <c r="AH10" s="30"/>
      <c r="AI10" s="30"/>
      <c r="AJ10" s="30"/>
      <c r="AK10" s="30"/>
      <c r="AL10" s="30"/>
      <c r="AM10" s="30"/>
      <c r="AN10" s="1"/>
      <c r="AO10" s="35">
        <f>IF(AP10&lt;6,SUM(E10:AN10),SUM(LARGE(E10:AN10,{1;2;3;4;5;6})))</f>
        <v>1780</v>
      </c>
      <c r="AP10" s="55">
        <f t="shared" si="0"/>
        <v>8</v>
      </c>
      <c r="BI10" s="12"/>
      <c r="BJ10" s="22"/>
      <c r="BK10" s="12"/>
      <c r="BL10" s="22"/>
      <c r="BM10" s="22"/>
      <c r="BN10" s="22"/>
      <c r="BO10" s="22"/>
      <c r="BP10" s="22"/>
      <c r="BQ10" s="22"/>
    </row>
    <row r="11" spans="1:69" x14ac:dyDescent="0.2">
      <c r="A11" s="28">
        <v>10</v>
      </c>
      <c r="B11" s="26" t="s">
        <v>77</v>
      </c>
      <c r="C11" s="6" t="s">
        <v>83</v>
      </c>
      <c r="D11" s="8" t="s">
        <v>171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>
        <v>480</v>
      </c>
      <c r="Y11" s="54"/>
      <c r="Z11" s="54"/>
      <c r="AA11" s="86">
        <v>0</v>
      </c>
      <c r="AB11" s="86"/>
      <c r="AC11" s="86"/>
      <c r="AD11" s="86"/>
      <c r="AE11" s="54">
        <v>360</v>
      </c>
      <c r="AF11" s="54"/>
      <c r="AG11" s="54">
        <v>350</v>
      </c>
      <c r="AH11" s="54"/>
      <c r="AI11" s="54"/>
      <c r="AJ11" s="54">
        <v>350</v>
      </c>
      <c r="AK11" s="54">
        <v>20</v>
      </c>
      <c r="AL11" s="54"/>
      <c r="AM11" s="54"/>
      <c r="AN11" s="51"/>
      <c r="AO11" s="35">
        <f>IF(AP11&lt;6,SUM(E11:AN11),SUM(LARGE(E11:AN11,{1;2;3;4;5;6})))</f>
        <v>1560</v>
      </c>
      <c r="AP11" s="55">
        <f t="shared" si="0"/>
        <v>6</v>
      </c>
      <c r="BI11" s="12"/>
      <c r="BJ11" s="22"/>
      <c r="BK11" s="12"/>
      <c r="BL11" s="22"/>
      <c r="BM11" s="22"/>
      <c r="BN11" s="22"/>
      <c r="BO11" s="22"/>
      <c r="BP11" s="22"/>
      <c r="BQ11" s="22"/>
    </row>
    <row r="12" spans="1:69" x14ac:dyDescent="0.2">
      <c r="A12" s="58">
        <v>11</v>
      </c>
      <c r="B12" s="26" t="s">
        <v>77</v>
      </c>
      <c r="C12" s="6" t="s">
        <v>83</v>
      </c>
      <c r="D12" s="8" t="s">
        <v>221</v>
      </c>
      <c r="E12" s="87"/>
      <c r="F12" s="87"/>
      <c r="G12" s="87"/>
      <c r="H12" s="30">
        <v>125</v>
      </c>
      <c r="I12" s="30"/>
      <c r="J12" s="30"/>
      <c r="K12" s="30"/>
      <c r="L12" s="30">
        <v>146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>
        <v>300</v>
      </c>
      <c r="AB12" s="30"/>
      <c r="AC12" s="30"/>
      <c r="AD12" s="30"/>
      <c r="AE12" s="30">
        <v>300</v>
      </c>
      <c r="AF12" s="30"/>
      <c r="AG12" s="30">
        <v>600</v>
      </c>
      <c r="AH12" s="30"/>
      <c r="AI12" s="30"/>
      <c r="AJ12" s="30"/>
      <c r="AK12" s="30"/>
      <c r="AL12" s="30"/>
      <c r="AM12" s="30"/>
      <c r="AN12" s="1"/>
      <c r="AO12" s="35">
        <f>IF(AP12&lt;6,SUM(E12:AN12),SUM(LARGE(E12:AN12,{1;2;3;4;5;6})))</f>
        <v>1471</v>
      </c>
      <c r="AP12" s="55">
        <f t="shared" si="0"/>
        <v>5</v>
      </c>
      <c r="BI12" s="12"/>
      <c r="BJ12" s="22"/>
      <c r="BK12" s="12"/>
      <c r="BL12" s="22"/>
      <c r="BM12" s="22"/>
      <c r="BN12" s="22"/>
      <c r="BO12" s="22"/>
      <c r="BP12" s="22"/>
      <c r="BQ12" s="22"/>
    </row>
    <row r="13" spans="1:69" x14ac:dyDescent="0.2">
      <c r="A13" s="58">
        <v>12</v>
      </c>
      <c r="B13" s="26" t="s">
        <v>77</v>
      </c>
      <c r="C13" s="6" t="s">
        <v>79</v>
      </c>
      <c r="D13" s="8" t="s">
        <v>264</v>
      </c>
      <c r="E13" s="30"/>
      <c r="F13" s="30"/>
      <c r="G13" s="30"/>
      <c r="H13" s="30">
        <v>190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>
        <v>190</v>
      </c>
      <c r="U13" s="30">
        <v>210</v>
      </c>
      <c r="V13" s="30"/>
      <c r="W13" s="30"/>
      <c r="X13" s="30">
        <v>480</v>
      </c>
      <c r="Y13" s="30"/>
      <c r="Z13" s="30"/>
      <c r="AA13" s="30">
        <v>260</v>
      </c>
      <c r="AB13" s="30"/>
      <c r="AC13" s="30"/>
      <c r="AD13" s="30"/>
      <c r="AE13" s="87">
        <v>0</v>
      </c>
      <c r="AF13" s="87"/>
      <c r="AG13" s="87"/>
      <c r="AH13" s="87"/>
      <c r="AI13" s="87"/>
      <c r="AJ13" s="87"/>
      <c r="AK13" s="30">
        <v>130</v>
      </c>
      <c r="AL13" s="87"/>
      <c r="AM13" s="87"/>
      <c r="AN13" s="1"/>
      <c r="AO13" s="35">
        <f>IF(AP13&lt;6,SUM(E13:AN13),SUM(LARGE(E13:AN13,{1;2;3;4;5;6})))</f>
        <v>1460</v>
      </c>
      <c r="AP13" s="55">
        <f t="shared" si="0"/>
        <v>7</v>
      </c>
      <c r="BI13" s="12"/>
      <c r="BJ13" s="22"/>
      <c r="BK13" s="12"/>
      <c r="BL13" s="22"/>
      <c r="BM13" s="22"/>
      <c r="BN13" s="22"/>
      <c r="BO13" s="22"/>
      <c r="BP13" s="22"/>
      <c r="BQ13" s="22"/>
    </row>
    <row r="14" spans="1:69" x14ac:dyDescent="0.2">
      <c r="A14" s="58">
        <v>13</v>
      </c>
      <c r="B14" s="26" t="s">
        <v>77</v>
      </c>
      <c r="C14" s="6" t="s">
        <v>82</v>
      </c>
      <c r="D14" s="8" t="s">
        <v>57</v>
      </c>
      <c r="E14" s="54"/>
      <c r="F14" s="54"/>
      <c r="G14" s="54"/>
      <c r="H14" s="54"/>
      <c r="I14" s="54"/>
      <c r="J14" s="54"/>
      <c r="K14" s="54"/>
      <c r="L14" s="54">
        <v>360</v>
      </c>
      <c r="M14" s="54"/>
      <c r="N14" s="54"/>
      <c r="O14" s="54"/>
      <c r="P14" s="54"/>
      <c r="Q14" s="54"/>
      <c r="R14" s="54"/>
      <c r="S14" s="54"/>
      <c r="T14" s="54">
        <v>560</v>
      </c>
      <c r="U14" s="54"/>
      <c r="V14" s="54"/>
      <c r="W14" s="54"/>
      <c r="X14" s="54">
        <v>480</v>
      </c>
      <c r="Y14" s="54"/>
      <c r="Z14" s="54"/>
      <c r="AA14" s="86">
        <v>0</v>
      </c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1"/>
      <c r="AO14" s="35">
        <f>IF(AP14&lt;6,SUM(E14:AN14),SUM(LARGE(E14:AN14,{1;2;3;4;5;6})))</f>
        <v>1400</v>
      </c>
      <c r="AP14" s="55">
        <f t="shared" si="0"/>
        <v>4</v>
      </c>
      <c r="BI14" s="12"/>
      <c r="BJ14" s="22"/>
      <c r="BK14" s="12"/>
      <c r="BL14" s="22"/>
      <c r="BM14" s="22"/>
      <c r="BN14" s="22"/>
      <c r="BO14" s="22"/>
      <c r="BP14" s="22"/>
      <c r="BQ14" s="22"/>
    </row>
    <row r="15" spans="1:69" x14ac:dyDescent="0.2">
      <c r="A15" s="58">
        <v>14</v>
      </c>
      <c r="B15" s="26" t="s">
        <v>108</v>
      </c>
      <c r="C15" s="6" t="s">
        <v>137</v>
      </c>
      <c r="D15" s="8" t="s">
        <v>127</v>
      </c>
      <c r="E15" s="37">
        <v>250</v>
      </c>
      <c r="F15" s="37"/>
      <c r="G15" s="37"/>
      <c r="H15" s="37"/>
      <c r="I15" s="37"/>
      <c r="J15" s="37"/>
      <c r="K15" s="37"/>
      <c r="L15" s="37">
        <v>146</v>
      </c>
      <c r="M15" s="37"/>
      <c r="N15" s="37"/>
      <c r="O15" s="37"/>
      <c r="P15" s="37"/>
      <c r="Q15" s="37"/>
      <c r="R15" s="37"/>
      <c r="S15" s="37"/>
      <c r="T15" s="37"/>
      <c r="U15" s="37"/>
      <c r="V15" s="84">
        <v>0</v>
      </c>
      <c r="W15" s="37">
        <v>215</v>
      </c>
      <c r="X15" s="37"/>
      <c r="Y15" s="37"/>
      <c r="Z15" s="37"/>
      <c r="AA15" s="37"/>
      <c r="AB15" s="37"/>
      <c r="AC15" s="37">
        <v>215</v>
      </c>
      <c r="AD15" s="84">
        <v>0</v>
      </c>
      <c r="AE15" s="37">
        <v>250</v>
      </c>
      <c r="AF15" s="37">
        <v>250</v>
      </c>
      <c r="AG15" s="37"/>
      <c r="AH15" s="37"/>
      <c r="AI15" s="37"/>
      <c r="AJ15" s="37"/>
      <c r="AK15" s="37">
        <v>20</v>
      </c>
      <c r="AL15" s="37"/>
      <c r="AM15" s="37"/>
      <c r="AN15" s="1"/>
      <c r="AO15" s="35">
        <f>IF(AP15&lt;6,SUM(E15:AN15),SUM(LARGE(E15:AN15,{1;2;3;4;5;6})))</f>
        <v>1326</v>
      </c>
      <c r="AP15" s="55">
        <f t="shared" si="0"/>
        <v>9</v>
      </c>
      <c r="BI15" s="12"/>
      <c r="BJ15" s="22"/>
      <c r="BK15" s="12"/>
      <c r="BL15" s="22"/>
      <c r="BM15" s="22"/>
      <c r="BN15" s="22"/>
      <c r="BO15" s="22"/>
      <c r="BP15" s="22"/>
      <c r="BQ15" s="22"/>
    </row>
    <row r="16" spans="1:69" x14ac:dyDescent="0.2">
      <c r="A16" s="58">
        <v>15</v>
      </c>
      <c r="B16" s="26" t="s">
        <v>77</v>
      </c>
      <c r="C16" s="6" t="s">
        <v>79</v>
      </c>
      <c r="D16" s="8" t="s">
        <v>3</v>
      </c>
      <c r="E16" s="30"/>
      <c r="F16" s="30"/>
      <c r="G16" s="30"/>
      <c r="H16" s="30">
        <v>460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>
        <v>840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/>
      <c r="AO16" s="35">
        <f>IF(AP16&lt;6,SUM(E16:AN16),SUM(LARGE(E16:AN16,{1;2;3;4;5;6})))</f>
        <v>1300</v>
      </c>
      <c r="AP16" s="55">
        <f t="shared" si="0"/>
        <v>2</v>
      </c>
      <c r="BI16" s="12"/>
      <c r="BJ16" s="22"/>
      <c r="BK16" s="12"/>
      <c r="BL16" s="22"/>
      <c r="BM16" s="22"/>
      <c r="BN16" s="22"/>
      <c r="BO16" s="22"/>
      <c r="BP16" s="22"/>
      <c r="BQ16" s="22"/>
    </row>
    <row r="17" spans="1:69" x14ac:dyDescent="0.2">
      <c r="A17" s="58">
        <v>16</v>
      </c>
      <c r="B17" s="26" t="s">
        <v>77</v>
      </c>
      <c r="C17" s="6" t="s">
        <v>78</v>
      </c>
      <c r="D17" s="6" t="s">
        <v>194</v>
      </c>
      <c r="E17" s="54">
        <v>0</v>
      </c>
      <c r="F17" s="54"/>
      <c r="G17" s="86">
        <v>0</v>
      </c>
      <c r="H17" s="54">
        <v>160</v>
      </c>
      <c r="I17" s="54"/>
      <c r="J17" s="54"/>
      <c r="K17" s="54"/>
      <c r="L17" s="54">
        <v>125</v>
      </c>
      <c r="M17" s="54"/>
      <c r="N17" s="54"/>
      <c r="O17" s="54"/>
      <c r="P17" s="86">
        <v>0</v>
      </c>
      <c r="Q17" s="54">
        <v>215</v>
      </c>
      <c r="R17" s="86"/>
      <c r="S17" s="86"/>
      <c r="T17" s="54">
        <v>146</v>
      </c>
      <c r="U17" s="54"/>
      <c r="V17" s="54"/>
      <c r="W17" s="54">
        <v>190</v>
      </c>
      <c r="X17" s="54"/>
      <c r="Y17" s="54">
        <v>250</v>
      </c>
      <c r="Z17" s="54"/>
      <c r="AA17" s="54">
        <v>215</v>
      </c>
      <c r="AB17" s="54">
        <v>250</v>
      </c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1"/>
      <c r="AO17" s="35">
        <f>IF(AP17&lt;6,SUM(E17:AN17),SUM(LARGE(E17:AN17,{1;2;3;4;5;6})))</f>
        <v>1280</v>
      </c>
      <c r="AP17" s="55">
        <f t="shared" si="0"/>
        <v>11</v>
      </c>
      <c r="BI17" s="12"/>
      <c r="BJ17" s="22"/>
      <c r="BK17" s="12"/>
      <c r="BL17" s="22"/>
      <c r="BM17" s="22"/>
      <c r="BN17" s="22"/>
      <c r="BO17" s="22"/>
      <c r="BP17" s="22"/>
      <c r="BQ17" s="22"/>
    </row>
    <row r="18" spans="1:69" x14ac:dyDescent="0.2">
      <c r="A18" s="58">
        <v>17</v>
      </c>
      <c r="B18" s="26" t="s">
        <v>80</v>
      </c>
      <c r="C18" s="6" t="s">
        <v>464</v>
      </c>
      <c r="D18" s="8" t="s">
        <v>159</v>
      </c>
      <c r="E18" s="37"/>
      <c r="F18" s="37"/>
      <c r="G18" s="37">
        <v>130</v>
      </c>
      <c r="H18" s="37"/>
      <c r="I18" s="37"/>
      <c r="J18" s="37"/>
      <c r="K18" s="37"/>
      <c r="L18" s="37">
        <v>125</v>
      </c>
      <c r="M18" s="37"/>
      <c r="N18" s="37"/>
      <c r="O18" s="37"/>
      <c r="P18" s="37">
        <v>130</v>
      </c>
      <c r="Q18" s="37">
        <v>250</v>
      </c>
      <c r="R18" s="37"/>
      <c r="S18" s="37"/>
      <c r="T18" s="37"/>
      <c r="U18" s="37"/>
      <c r="V18" s="37">
        <v>250</v>
      </c>
      <c r="W18" s="37"/>
      <c r="X18" s="37"/>
      <c r="Y18" s="37"/>
      <c r="Z18" s="37"/>
      <c r="AA18" s="37"/>
      <c r="AB18" s="37">
        <v>130</v>
      </c>
      <c r="AC18" s="37">
        <v>250</v>
      </c>
      <c r="AD18" s="37">
        <v>190</v>
      </c>
      <c r="AE18" s="37"/>
      <c r="AF18" s="84">
        <v>0</v>
      </c>
      <c r="AG18" s="37"/>
      <c r="AH18" s="37"/>
      <c r="AI18" s="37"/>
      <c r="AJ18" s="37"/>
      <c r="AK18" s="37"/>
      <c r="AL18" s="37"/>
      <c r="AM18" s="37"/>
      <c r="AN18" s="1"/>
      <c r="AO18" s="35">
        <f>IF(AP18&lt;6,SUM(E18:AN18),SUM(LARGE(E18:AN18,{1;2;3;4;5;6})))</f>
        <v>1200</v>
      </c>
      <c r="AP18" s="55">
        <f t="shared" si="0"/>
        <v>9</v>
      </c>
      <c r="BI18" s="12"/>
      <c r="BJ18" s="22"/>
      <c r="BK18" s="12"/>
      <c r="BL18" s="22"/>
      <c r="BM18" s="22"/>
      <c r="BN18" s="22"/>
      <c r="BO18" s="22"/>
      <c r="BP18" s="22"/>
      <c r="BQ18" s="22"/>
    </row>
    <row r="19" spans="1:69" ht="13.5" customHeight="1" x14ac:dyDescent="0.2">
      <c r="A19" s="58">
        <v>18</v>
      </c>
      <c r="B19" s="26" t="s">
        <v>77</v>
      </c>
      <c r="C19" s="6" t="s">
        <v>79</v>
      </c>
      <c r="D19" s="6" t="s">
        <v>557</v>
      </c>
      <c r="E19" s="54"/>
      <c r="F19" s="54"/>
      <c r="G19" s="54"/>
      <c r="H19" s="54">
        <v>360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86">
        <v>0</v>
      </c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54">
        <v>360</v>
      </c>
      <c r="AF19" s="54"/>
      <c r="AG19" s="54"/>
      <c r="AH19" s="54"/>
      <c r="AI19" s="54"/>
      <c r="AJ19" s="54">
        <v>350</v>
      </c>
      <c r="AK19" s="54"/>
      <c r="AL19" s="54"/>
      <c r="AM19" s="54"/>
      <c r="AN19" s="1"/>
      <c r="AO19" s="35">
        <f>IF(AP19&lt;6,SUM(E19:AN19),SUM(LARGE(E19:AN19,{1;2;3;4;5;6})))</f>
        <v>1070</v>
      </c>
      <c r="AP19" s="55">
        <f t="shared" si="0"/>
        <v>4</v>
      </c>
      <c r="BI19" s="12"/>
      <c r="BJ19" s="22"/>
      <c r="BK19" s="12"/>
      <c r="BL19" s="22"/>
      <c r="BM19" s="22"/>
      <c r="BN19" s="22"/>
      <c r="BO19" s="22"/>
      <c r="BP19" s="22"/>
      <c r="BQ19" s="22"/>
    </row>
    <row r="20" spans="1:69" x14ac:dyDescent="0.2">
      <c r="A20" s="58">
        <v>19</v>
      </c>
      <c r="B20" s="26" t="s">
        <v>77</v>
      </c>
      <c r="C20" s="6" t="s">
        <v>83</v>
      </c>
      <c r="D20" s="8" t="s">
        <v>289</v>
      </c>
      <c r="E20" s="30">
        <v>100</v>
      </c>
      <c r="F20" s="30"/>
      <c r="G20" s="87">
        <v>0</v>
      </c>
      <c r="H20" s="87">
        <v>0</v>
      </c>
      <c r="I20" s="87"/>
      <c r="J20" s="87"/>
      <c r="K20" s="87"/>
      <c r="L20" s="87">
        <v>0</v>
      </c>
      <c r="M20" s="87"/>
      <c r="N20" s="87"/>
      <c r="O20" s="87"/>
      <c r="P20" s="87"/>
      <c r="Q20" s="87"/>
      <c r="R20" s="87"/>
      <c r="S20" s="87"/>
      <c r="T20" s="87">
        <v>0</v>
      </c>
      <c r="U20" s="87"/>
      <c r="V20" s="87"/>
      <c r="W20" s="30">
        <v>130</v>
      </c>
      <c r="X20" s="30">
        <v>300</v>
      </c>
      <c r="Y20" s="87">
        <v>0</v>
      </c>
      <c r="Z20" s="87"/>
      <c r="AA20" s="30">
        <v>148.30000000000001</v>
      </c>
      <c r="AB20" s="87">
        <v>0</v>
      </c>
      <c r="AC20" s="30"/>
      <c r="AD20" s="30"/>
      <c r="AE20" s="30">
        <v>148.30000000000001</v>
      </c>
      <c r="AF20" s="30">
        <v>215</v>
      </c>
      <c r="AG20" s="30"/>
      <c r="AH20" s="30"/>
      <c r="AI20" s="30"/>
      <c r="AJ20" s="30"/>
      <c r="AK20" s="30"/>
      <c r="AL20" s="30"/>
      <c r="AM20" s="30"/>
      <c r="AN20" s="1"/>
      <c r="AO20" s="35">
        <f>IF(AP20&lt;6,SUM(E20:AN20),SUM(LARGE(E20:AN20,{1;2;3;4;5;6})))</f>
        <v>1041.5999999999999</v>
      </c>
      <c r="AP20" s="55">
        <f t="shared" si="0"/>
        <v>12</v>
      </c>
      <c r="BI20" s="12"/>
      <c r="BJ20" s="22"/>
      <c r="BK20" s="12"/>
      <c r="BL20" s="22"/>
      <c r="BM20" s="22"/>
      <c r="BN20" s="22"/>
      <c r="BO20" s="22"/>
      <c r="BP20" s="22"/>
      <c r="BQ20" s="22"/>
    </row>
    <row r="21" spans="1:69" x14ac:dyDescent="0.2">
      <c r="A21" s="58">
        <v>20</v>
      </c>
      <c r="B21" s="26" t="s">
        <v>77</v>
      </c>
      <c r="C21" s="6" t="s">
        <v>79</v>
      </c>
      <c r="D21" s="8" t="s">
        <v>683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>
        <v>360</v>
      </c>
      <c r="U21" s="54"/>
      <c r="V21" s="54"/>
      <c r="W21" s="54"/>
      <c r="X21" s="54">
        <v>300</v>
      </c>
      <c r="Y21" s="54"/>
      <c r="Z21" s="54"/>
      <c r="AA21" s="54"/>
      <c r="AB21" s="54"/>
      <c r="AC21" s="54"/>
      <c r="AD21" s="54"/>
      <c r="AE21" s="54">
        <v>360</v>
      </c>
      <c r="AF21" s="54"/>
      <c r="AG21" s="54"/>
      <c r="AH21" s="54"/>
      <c r="AI21" s="54"/>
      <c r="AJ21" s="54"/>
      <c r="AK21" s="54"/>
      <c r="AL21" s="54"/>
      <c r="AM21" s="54"/>
      <c r="AN21" s="51"/>
      <c r="AO21" s="35">
        <f>IF(AP21&lt;6,SUM(E21:AN21),SUM(LARGE(E21:AN21,{1;2;3;4;5;6})))</f>
        <v>1020</v>
      </c>
      <c r="AP21" s="55">
        <f t="shared" si="0"/>
        <v>3</v>
      </c>
      <c r="BI21" s="12"/>
      <c r="BJ21" s="22"/>
      <c r="BK21" s="12"/>
      <c r="BL21" s="22"/>
      <c r="BM21" s="22"/>
      <c r="BN21" s="22"/>
      <c r="BO21" s="22"/>
      <c r="BP21" s="22"/>
      <c r="BQ21" s="22"/>
    </row>
    <row r="22" spans="1:69" x14ac:dyDescent="0.2">
      <c r="A22" s="58">
        <v>21</v>
      </c>
      <c r="B22" s="26" t="s">
        <v>77</v>
      </c>
      <c r="C22" s="6" t="s">
        <v>79</v>
      </c>
      <c r="D22" s="8" t="s">
        <v>140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>
        <v>260</v>
      </c>
      <c r="U22" s="30"/>
      <c r="V22" s="30"/>
      <c r="W22" s="30"/>
      <c r="X22" s="30">
        <v>480</v>
      </c>
      <c r="Y22" s="30"/>
      <c r="Z22" s="30"/>
      <c r="AA22" s="30">
        <v>260</v>
      </c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/>
      <c r="AO22" s="35">
        <f>IF(AP22&lt;6,SUM(E22:AN22),SUM(LARGE(E22:AN22,{1;2;3;4;5;6})))</f>
        <v>1000</v>
      </c>
      <c r="AP22" s="55">
        <f t="shared" si="0"/>
        <v>3</v>
      </c>
      <c r="BI22" s="12"/>
      <c r="BJ22" s="22"/>
      <c r="BK22" s="12"/>
      <c r="BL22" s="22"/>
      <c r="BM22" s="22"/>
      <c r="BN22" s="22"/>
      <c r="BO22" s="22"/>
      <c r="BP22" s="22"/>
      <c r="BQ22" s="22"/>
    </row>
    <row r="23" spans="1:69" x14ac:dyDescent="0.2">
      <c r="A23" s="58">
        <v>22</v>
      </c>
      <c r="B23" s="26" t="s">
        <v>77</v>
      </c>
      <c r="C23" s="6" t="s">
        <v>78</v>
      </c>
      <c r="D23" s="8" t="s">
        <v>196</v>
      </c>
      <c r="E23" s="29"/>
      <c r="F23" s="29"/>
      <c r="G23" s="29"/>
      <c r="H23" s="29">
        <v>160</v>
      </c>
      <c r="I23" s="29"/>
      <c r="J23" s="29"/>
      <c r="K23" s="29"/>
      <c r="L23" s="29">
        <v>250</v>
      </c>
      <c r="M23" s="29"/>
      <c r="N23" s="29"/>
      <c r="O23" s="29"/>
      <c r="P23" s="29"/>
      <c r="Q23" s="29"/>
      <c r="R23" s="29"/>
      <c r="S23" s="29"/>
      <c r="T23" s="29">
        <v>125</v>
      </c>
      <c r="U23" s="29"/>
      <c r="V23" s="29"/>
      <c r="W23" s="29"/>
      <c r="X23" s="29"/>
      <c r="Y23" s="29"/>
      <c r="Z23" s="29"/>
      <c r="AA23" s="29">
        <v>250</v>
      </c>
      <c r="AB23" s="29"/>
      <c r="AC23" s="29"/>
      <c r="AD23" s="29"/>
      <c r="AE23" s="29">
        <v>170</v>
      </c>
      <c r="AF23" s="29"/>
      <c r="AG23" s="29"/>
      <c r="AH23" s="29"/>
      <c r="AI23" s="29"/>
      <c r="AJ23" s="29"/>
      <c r="AK23" s="29"/>
      <c r="AL23" s="29"/>
      <c r="AM23" s="29"/>
      <c r="AN23" s="1"/>
      <c r="AO23" s="35">
        <f>IF(AP23&lt;6,SUM(E23:AN23),SUM(LARGE(E23:AN23,{1;2;3;4;5;6})))</f>
        <v>955</v>
      </c>
      <c r="AP23" s="55">
        <f t="shared" si="0"/>
        <v>5</v>
      </c>
      <c r="BI23" s="12"/>
      <c r="BJ23" s="22"/>
      <c r="BK23" s="12"/>
      <c r="BL23" s="22"/>
      <c r="BM23" s="22"/>
      <c r="BN23" s="22"/>
      <c r="BO23" s="22"/>
      <c r="BP23" s="22"/>
      <c r="BQ23" s="22"/>
    </row>
    <row r="24" spans="1:69" x14ac:dyDescent="0.2">
      <c r="A24" s="58">
        <v>23</v>
      </c>
      <c r="B24" s="26" t="s">
        <v>469</v>
      </c>
      <c r="C24" s="6" t="s">
        <v>464</v>
      </c>
      <c r="D24" s="8" t="s">
        <v>468</v>
      </c>
      <c r="E24" s="30"/>
      <c r="F24" s="30"/>
      <c r="G24" s="30"/>
      <c r="H24" s="30">
        <v>360</v>
      </c>
      <c r="I24" s="30"/>
      <c r="J24" s="30"/>
      <c r="K24" s="30"/>
      <c r="L24" s="30">
        <v>460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86">
        <v>0</v>
      </c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1"/>
      <c r="AO24" s="35">
        <f>IF(AP24&lt;6,SUM(E24:AN24),SUM(LARGE(E24:AN24,{1;2;3;4;5;6})))</f>
        <v>820</v>
      </c>
      <c r="AP24" s="55">
        <f t="shared" si="0"/>
        <v>3</v>
      </c>
      <c r="BI24" s="12"/>
      <c r="BJ24" s="22"/>
      <c r="BK24" s="12"/>
      <c r="BL24" s="22"/>
      <c r="BM24" s="22"/>
      <c r="BN24" s="22"/>
      <c r="BO24" s="22"/>
      <c r="BP24" s="22"/>
      <c r="BQ24" s="22"/>
    </row>
    <row r="25" spans="1:69" x14ac:dyDescent="0.2">
      <c r="A25" s="58">
        <v>24</v>
      </c>
      <c r="B25" s="26" t="s">
        <v>77</v>
      </c>
      <c r="C25" s="6" t="s">
        <v>78</v>
      </c>
      <c r="D25" s="8" t="s">
        <v>214</v>
      </c>
      <c r="E25" s="30">
        <v>80</v>
      </c>
      <c r="F25" s="30">
        <v>100</v>
      </c>
      <c r="G25" s="30">
        <v>100</v>
      </c>
      <c r="H25" s="30">
        <v>125</v>
      </c>
      <c r="I25" s="30"/>
      <c r="J25" s="30"/>
      <c r="K25" s="30"/>
      <c r="L25" s="30"/>
      <c r="M25" s="30"/>
      <c r="N25" s="30"/>
      <c r="O25" s="30"/>
      <c r="P25" s="30">
        <v>80</v>
      </c>
      <c r="Q25" s="30"/>
      <c r="R25" s="30"/>
      <c r="S25" s="30">
        <v>130</v>
      </c>
      <c r="T25" s="30">
        <v>91.7</v>
      </c>
      <c r="U25" s="30"/>
      <c r="V25" s="30"/>
      <c r="W25" s="30">
        <v>55</v>
      </c>
      <c r="X25" s="30"/>
      <c r="Y25" s="30">
        <v>130</v>
      </c>
      <c r="Z25" s="30"/>
      <c r="AA25" s="30">
        <v>148.30000000000001</v>
      </c>
      <c r="AB25" s="30">
        <v>70</v>
      </c>
      <c r="AC25" s="30"/>
      <c r="AD25" s="30">
        <v>80</v>
      </c>
      <c r="AE25" s="30">
        <v>148.30000000000001</v>
      </c>
      <c r="AF25" s="30">
        <v>130</v>
      </c>
      <c r="AG25" s="30"/>
      <c r="AH25" s="30"/>
      <c r="AI25" s="30"/>
      <c r="AJ25" s="30"/>
      <c r="AK25" s="30"/>
      <c r="AL25" s="30"/>
      <c r="AM25" s="30"/>
      <c r="AN25" s="51"/>
      <c r="AO25" s="35">
        <f>IF(AP25&lt;6,SUM(E25:AN25),SUM(LARGE(E25:AN25,{1;2;3;4;5;6})))</f>
        <v>811.6</v>
      </c>
      <c r="AP25" s="55">
        <f t="shared" si="0"/>
        <v>14</v>
      </c>
      <c r="BI25" s="12"/>
      <c r="BJ25" s="22"/>
      <c r="BK25" s="12"/>
      <c r="BL25" s="22"/>
      <c r="BM25" s="22"/>
      <c r="BN25" s="22"/>
      <c r="BO25" s="22"/>
      <c r="BP25" s="22"/>
      <c r="BQ25" s="22"/>
    </row>
    <row r="26" spans="1:69" x14ac:dyDescent="0.2">
      <c r="A26" s="58">
        <v>25</v>
      </c>
      <c r="B26" s="26" t="s">
        <v>77</v>
      </c>
      <c r="C26" s="6" t="s">
        <v>137</v>
      </c>
      <c r="D26" s="8" t="s">
        <v>237</v>
      </c>
      <c r="E26" s="30">
        <v>130</v>
      </c>
      <c r="F26" s="30"/>
      <c r="G26" s="30"/>
      <c r="H26" s="30">
        <v>125</v>
      </c>
      <c r="I26" s="30"/>
      <c r="J26" s="30"/>
      <c r="K26" s="30"/>
      <c r="L26" s="30">
        <v>85</v>
      </c>
      <c r="M26" s="30"/>
      <c r="N26" s="30"/>
      <c r="O26" s="30"/>
      <c r="P26" s="30"/>
      <c r="Q26" s="30"/>
      <c r="R26" s="30"/>
      <c r="S26" s="30"/>
      <c r="T26" s="30">
        <v>125</v>
      </c>
      <c r="U26" s="30"/>
      <c r="V26" s="30"/>
      <c r="W26" s="30"/>
      <c r="X26" s="30">
        <v>300</v>
      </c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1"/>
      <c r="AO26" s="35">
        <f>IF(AP26&lt;6,SUM(E26:AN26),SUM(LARGE(E26:AN26,{1;2;3;4;5;6})))</f>
        <v>765</v>
      </c>
      <c r="AP26" s="55">
        <f t="shared" si="0"/>
        <v>5</v>
      </c>
      <c r="BI26" s="12"/>
      <c r="BJ26" s="22"/>
      <c r="BK26" s="12"/>
      <c r="BL26" s="22"/>
      <c r="BM26" s="22"/>
      <c r="BN26" s="22"/>
      <c r="BO26" s="22"/>
      <c r="BP26" s="22"/>
      <c r="BQ26" s="22"/>
    </row>
    <row r="27" spans="1:69" x14ac:dyDescent="0.2">
      <c r="A27" s="58">
        <v>26</v>
      </c>
      <c r="B27" s="26" t="s">
        <v>108</v>
      </c>
      <c r="C27" s="6" t="s">
        <v>263</v>
      </c>
      <c r="D27" s="8" t="s">
        <v>611</v>
      </c>
      <c r="E27" s="30">
        <v>35</v>
      </c>
      <c r="F27" s="30"/>
      <c r="G27" s="30"/>
      <c r="H27" s="30">
        <v>100</v>
      </c>
      <c r="I27" s="30"/>
      <c r="J27" s="30"/>
      <c r="K27" s="30"/>
      <c r="L27" s="30">
        <v>130</v>
      </c>
      <c r="M27" s="30"/>
      <c r="N27" s="30"/>
      <c r="O27" s="30"/>
      <c r="P27" s="30"/>
      <c r="Q27" s="30"/>
      <c r="R27" s="30">
        <v>130</v>
      </c>
      <c r="S27" s="30"/>
      <c r="T27" s="30">
        <v>70</v>
      </c>
      <c r="U27" s="30"/>
      <c r="V27" s="30"/>
      <c r="W27" s="30"/>
      <c r="X27" s="30"/>
      <c r="Y27" s="30"/>
      <c r="Z27" s="30"/>
      <c r="AA27" s="30"/>
      <c r="AB27" s="30"/>
      <c r="AC27" s="30"/>
      <c r="AD27" s="30">
        <v>130</v>
      </c>
      <c r="AE27" s="30">
        <v>170</v>
      </c>
      <c r="AF27" s="30"/>
      <c r="AG27" s="30"/>
      <c r="AH27" s="30"/>
      <c r="AI27" s="30"/>
      <c r="AJ27" s="30"/>
      <c r="AK27" s="30"/>
      <c r="AL27" s="30"/>
      <c r="AM27" s="30"/>
      <c r="AN27" s="1"/>
      <c r="AO27" s="35">
        <f>IF(AP27&lt;6,SUM(E27:AN27),SUM(LARGE(E27:AN27,{1;2;3;4;5;6})))</f>
        <v>730</v>
      </c>
      <c r="AP27" s="55">
        <f t="shared" si="0"/>
        <v>7</v>
      </c>
      <c r="BI27" s="12"/>
      <c r="BJ27" s="22"/>
      <c r="BK27" s="12"/>
      <c r="BL27" s="22"/>
      <c r="BM27" s="22"/>
      <c r="BN27" s="22"/>
      <c r="BO27" s="22"/>
      <c r="BP27" s="22"/>
      <c r="BQ27" s="22"/>
    </row>
    <row r="28" spans="1:69" x14ac:dyDescent="0.2">
      <c r="A28" s="58">
        <v>27</v>
      </c>
      <c r="B28" s="26" t="s">
        <v>77</v>
      </c>
      <c r="C28" s="6" t="s">
        <v>84</v>
      </c>
      <c r="D28" s="8" t="s">
        <v>43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>
        <v>660</v>
      </c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1"/>
      <c r="AO28" s="35">
        <f>IF(AP28&lt;6,SUM(E28:AN28),SUM(LARGE(E28:AN28,{1;2;3;4;5;6})))</f>
        <v>660</v>
      </c>
      <c r="AP28" s="55">
        <f t="shared" si="0"/>
        <v>1</v>
      </c>
      <c r="BI28" s="12"/>
      <c r="BJ28" s="22"/>
      <c r="BK28" s="12"/>
      <c r="BL28" s="22"/>
      <c r="BM28" s="22"/>
      <c r="BN28" s="22"/>
      <c r="BO28" s="22"/>
      <c r="BP28" s="22"/>
      <c r="BQ28" s="22"/>
    </row>
    <row r="29" spans="1:69" x14ac:dyDescent="0.2">
      <c r="A29" s="58">
        <v>28</v>
      </c>
      <c r="B29" s="26" t="s">
        <v>77</v>
      </c>
      <c r="C29" s="6" t="s">
        <v>78</v>
      </c>
      <c r="D29" s="8" t="s">
        <v>396</v>
      </c>
      <c r="E29" s="30"/>
      <c r="F29" s="30"/>
      <c r="G29" s="30">
        <v>190</v>
      </c>
      <c r="H29" s="30"/>
      <c r="I29" s="30"/>
      <c r="J29" s="30"/>
      <c r="K29" s="30"/>
      <c r="L29" s="30"/>
      <c r="M29" s="30"/>
      <c r="N29" s="30"/>
      <c r="O29" s="30"/>
      <c r="P29" s="30"/>
      <c r="Q29" s="87">
        <v>0</v>
      </c>
      <c r="R29" s="30"/>
      <c r="S29" s="30"/>
      <c r="T29" s="30"/>
      <c r="U29" s="30"/>
      <c r="V29" s="30"/>
      <c r="W29" s="30">
        <v>250</v>
      </c>
      <c r="X29" s="30"/>
      <c r="Y29" s="30"/>
      <c r="Z29" s="30"/>
      <c r="AA29" s="30"/>
      <c r="AB29" s="30"/>
      <c r="AC29" s="30"/>
      <c r="AD29" s="30"/>
      <c r="AE29" s="30"/>
      <c r="AF29" s="30">
        <v>190</v>
      </c>
      <c r="AG29" s="30"/>
      <c r="AH29" s="30"/>
      <c r="AI29" s="30"/>
      <c r="AJ29" s="30"/>
      <c r="AK29" s="30"/>
      <c r="AL29" s="30"/>
      <c r="AM29" s="30"/>
      <c r="AN29" s="51"/>
      <c r="AO29" s="35">
        <f>IF(AP29&lt;6,SUM(E29:AN29),SUM(LARGE(E29:AN29,{1;2;3;4;5;6})))</f>
        <v>630</v>
      </c>
      <c r="AP29" s="55">
        <f t="shared" si="0"/>
        <v>4</v>
      </c>
      <c r="BI29" s="12"/>
      <c r="BJ29" s="22"/>
      <c r="BK29" s="12"/>
      <c r="BL29" s="22"/>
      <c r="BM29" s="22"/>
      <c r="BN29" s="22"/>
      <c r="BO29" s="22"/>
      <c r="BP29" s="22"/>
      <c r="BQ29" s="22"/>
    </row>
    <row r="30" spans="1:69" x14ac:dyDescent="0.2">
      <c r="A30" s="58">
        <v>29</v>
      </c>
      <c r="B30" s="26" t="s">
        <v>77</v>
      </c>
      <c r="C30" s="6" t="s">
        <v>169</v>
      </c>
      <c r="D30" s="8" t="s">
        <v>391</v>
      </c>
      <c r="E30" s="30"/>
      <c r="F30" s="30"/>
      <c r="G30" s="30"/>
      <c r="H30" s="30">
        <v>300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>
        <v>250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1"/>
      <c r="AO30" s="35">
        <f>IF(AP30&lt;6,SUM(E30:AN30),SUM(LARGE(E30:AN30,{1;2;3;4;5;6})))</f>
        <v>550</v>
      </c>
      <c r="AP30" s="55">
        <f t="shared" si="0"/>
        <v>2</v>
      </c>
      <c r="BI30" s="12"/>
      <c r="BJ30" s="22"/>
      <c r="BK30" s="12"/>
      <c r="BL30" s="22"/>
      <c r="BM30" s="22"/>
      <c r="BN30" s="22"/>
      <c r="BO30" s="22"/>
      <c r="BP30" s="22"/>
      <c r="BQ30" s="22"/>
    </row>
    <row r="31" spans="1:69" x14ac:dyDescent="0.2">
      <c r="A31" s="58">
        <v>30</v>
      </c>
      <c r="B31" s="26" t="s">
        <v>77</v>
      </c>
      <c r="C31" s="6" t="s">
        <v>78</v>
      </c>
      <c r="D31" s="8" t="s">
        <v>309</v>
      </c>
      <c r="E31" s="30"/>
      <c r="F31" s="30">
        <v>30</v>
      </c>
      <c r="G31" s="30"/>
      <c r="H31" s="30">
        <v>55</v>
      </c>
      <c r="I31" s="30"/>
      <c r="J31" s="30"/>
      <c r="K31" s="30"/>
      <c r="L31" s="30">
        <v>45</v>
      </c>
      <c r="M31" s="30"/>
      <c r="N31" s="30"/>
      <c r="O31" s="30"/>
      <c r="P31" s="30"/>
      <c r="Q31" s="30"/>
      <c r="R31" s="30"/>
      <c r="S31" s="30">
        <v>30</v>
      </c>
      <c r="T31" s="30">
        <v>51</v>
      </c>
      <c r="U31" s="30"/>
      <c r="V31" s="30">
        <v>100</v>
      </c>
      <c r="W31" s="30">
        <v>100</v>
      </c>
      <c r="X31" s="30"/>
      <c r="Y31" s="30"/>
      <c r="Z31" s="30"/>
      <c r="AA31" s="87">
        <v>0</v>
      </c>
      <c r="AB31" s="87"/>
      <c r="AC31" s="87"/>
      <c r="AD31" s="87"/>
      <c r="AE31" s="30">
        <v>170</v>
      </c>
      <c r="AF31" s="30"/>
      <c r="AG31" s="30"/>
      <c r="AH31" s="30"/>
      <c r="AI31" s="30"/>
      <c r="AJ31" s="30"/>
      <c r="AK31" s="30"/>
      <c r="AL31" s="30"/>
      <c r="AM31" s="30"/>
      <c r="AN31" s="1"/>
      <c r="AO31" s="35">
        <f>IF(AP31&lt;6,SUM(E31:AN31),SUM(LARGE(E31:AN31,{1;2;3;4;5;6})))</f>
        <v>521</v>
      </c>
      <c r="AP31" s="55">
        <f t="shared" si="0"/>
        <v>9</v>
      </c>
      <c r="BI31" s="12"/>
      <c r="BJ31" s="22"/>
      <c r="BK31" s="12"/>
      <c r="BL31" s="22"/>
      <c r="BM31" s="22"/>
      <c r="BN31" s="22"/>
      <c r="BO31" s="22"/>
      <c r="BP31" s="22"/>
      <c r="BQ31" s="22"/>
    </row>
    <row r="32" spans="1:69" x14ac:dyDescent="0.2">
      <c r="A32" s="58">
        <v>31</v>
      </c>
      <c r="B32" s="26" t="s">
        <v>77</v>
      </c>
      <c r="C32" s="6" t="s">
        <v>86</v>
      </c>
      <c r="D32" s="8" t="s">
        <v>128</v>
      </c>
      <c r="E32" s="29"/>
      <c r="F32" s="29"/>
      <c r="G32" s="29"/>
      <c r="H32" s="29"/>
      <c r="I32" s="29"/>
      <c r="J32" s="29"/>
      <c r="K32" s="29"/>
      <c r="L32" s="29">
        <v>145</v>
      </c>
      <c r="M32" s="29"/>
      <c r="N32" s="29"/>
      <c r="O32" s="29"/>
      <c r="P32" s="29">
        <v>215</v>
      </c>
      <c r="Q32" s="29"/>
      <c r="R32" s="29"/>
      <c r="S32" s="29"/>
      <c r="T32" s="29"/>
      <c r="U32" s="29"/>
      <c r="V32" s="29"/>
      <c r="W32" s="85">
        <v>0</v>
      </c>
      <c r="X32" s="85"/>
      <c r="Y32" s="85"/>
      <c r="Z32" s="85"/>
      <c r="AA32" s="29">
        <v>148.30000000000001</v>
      </c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1"/>
      <c r="AO32" s="35">
        <f>IF(AP32&lt;6,SUM(E32:AN32),SUM(LARGE(E32:AN32,{1;2;3;4;5;6})))</f>
        <v>508.3</v>
      </c>
      <c r="AP32" s="55">
        <f t="shared" si="0"/>
        <v>4</v>
      </c>
      <c r="BI32" s="12"/>
      <c r="BJ32" s="22"/>
      <c r="BK32" s="12"/>
      <c r="BL32" s="22"/>
      <c r="BM32" s="22"/>
      <c r="BN32" s="22"/>
      <c r="BO32" s="22"/>
      <c r="BP32" s="22"/>
      <c r="BQ32" s="22"/>
    </row>
    <row r="33" spans="1:69" x14ac:dyDescent="0.2">
      <c r="A33" s="58">
        <v>32</v>
      </c>
      <c r="B33" s="26" t="s">
        <v>77</v>
      </c>
      <c r="C33" s="6" t="s">
        <v>83</v>
      </c>
      <c r="D33" s="8" t="s">
        <v>340</v>
      </c>
      <c r="E33" s="54"/>
      <c r="F33" s="54"/>
      <c r="G33" s="54">
        <v>35</v>
      </c>
      <c r="H33" s="54"/>
      <c r="I33" s="54"/>
      <c r="J33" s="54"/>
      <c r="K33" s="54"/>
      <c r="L33" s="54"/>
      <c r="M33" s="86">
        <v>0</v>
      </c>
      <c r="N33" s="86"/>
      <c r="O33" s="86"/>
      <c r="P33" s="86"/>
      <c r="Q33" s="86"/>
      <c r="R33" s="86"/>
      <c r="S33" s="86"/>
      <c r="T33" s="54">
        <v>130</v>
      </c>
      <c r="U33" s="54"/>
      <c r="V33" s="54"/>
      <c r="W33" s="54"/>
      <c r="X33" s="54"/>
      <c r="Y33" s="54">
        <v>55</v>
      </c>
      <c r="Z33" s="54"/>
      <c r="AA33" s="54">
        <v>40</v>
      </c>
      <c r="AB33" s="54"/>
      <c r="AC33" s="54">
        <v>80</v>
      </c>
      <c r="AD33" s="54"/>
      <c r="AE33" s="54">
        <v>148.30000000000001</v>
      </c>
      <c r="AF33" s="54"/>
      <c r="AG33" s="54"/>
      <c r="AH33" s="54"/>
      <c r="AI33" s="54"/>
      <c r="AJ33" s="54"/>
      <c r="AK33" s="54"/>
      <c r="AL33" s="54"/>
      <c r="AM33" s="54"/>
      <c r="AN33" s="51"/>
      <c r="AO33" s="35">
        <f>IF(AP33&lt;6,SUM(E33:AN33),SUM(LARGE(E33:AN33,{1;2;3;4;5;6})))</f>
        <v>488.3</v>
      </c>
      <c r="AP33" s="55">
        <f t="shared" si="0"/>
        <v>7</v>
      </c>
      <c r="BI33" s="12"/>
      <c r="BJ33" s="22"/>
      <c r="BK33" s="12"/>
      <c r="BL33" s="22"/>
      <c r="BM33" s="22"/>
      <c r="BN33" s="22"/>
      <c r="BO33" s="22"/>
      <c r="BP33" s="22"/>
      <c r="BQ33" s="22"/>
    </row>
    <row r="34" spans="1:69" x14ac:dyDescent="0.2">
      <c r="A34" s="58">
        <v>33</v>
      </c>
      <c r="B34" s="26" t="s">
        <v>77</v>
      </c>
      <c r="C34" s="6" t="s">
        <v>79</v>
      </c>
      <c r="D34" s="8" t="s">
        <v>558</v>
      </c>
      <c r="E34" s="29"/>
      <c r="F34" s="29"/>
      <c r="G34" s="29"/>
      <c r="H34" s="29">
        <v>190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>
        <v>160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>
        <v>130</v>
      </c>
      <c r="AL34" s="29"/>
      <c r="AM34" s="29"/>
      <c r="AN34" s="1"/>
      <c r="AO34" s="35">
        <f>IF(AP34&lt;6,SUM(E34:AN34),SUM(LARGE(E34:AN34,{1;2;3;4;5;6})))</f>
        <v>480</v>
      </c>
      <c r="AP34" s="55">
        <f t="shared" si="0"/>
        <v>3</v>
      </c>
      <c r="BI34" s="12"/>
      <c r="BJ34" s="22"/>
      <c r="BK34" s="12"/>
      <c r="BL34" s="22"/>
      <c r="BM34" s="22"/>
      <c r="BN34" s="22"/>
      <c r="BO34" s="22"/>
      <c r="BP34" s="22"/>
      <c r="BQ34" s="22"/>
    </row>
    <row r="35" spans="1:69" x14ac:dyDescent="0.2">
      <c r="A35" s="58">
        <v>34</v>
      </c>
      <c r="B35" s="26" t="s">
        <v>77</v>
      </c>
      <c r="C35" s="6" t="s">
        <v>82</v>
      </c>
      <c r="D35" s="8" t="s">
        <v>8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>
        <v>480</v>
      </c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51"/>
      <c r="AO35" s="35">
        <f>IF(AP35&lt;6,SUM(E35:AN35),SUM(LARGE(E35:AN35,{1;2;3;4;5;6})))</f>
        <v>480</v>
      </c>
      <c r="AP35" s="55">
        <f t="shared" si="0"/>
        <v>1</v>
      </c>
      <c r="BI35" s="12"/>
      <c r="BJ35" s="22"/>
      <c r="BK35" s="12"/>
      <c r="BL35" s="22"/>
      <c r="BM35" s="22"/>
      <c r="BN35" s="22"/>
      <c r="BO35" s="22"/>
      <c r="BP35" s="22"/>
      <c r="BQ35" s="22"/>
    </row>
    <row r="36" spans="1:69" x14ac:dyDescent="0.2">
      <c r="A36" s="66">
        <v>35</v>
      </c>
      <c r="B36" s="26" t="s">
        <v>77</v>
      </c>
      <c r="C36" s="6" t="s">
        <v>86</v>
      </c>
      <c r="D36" s="8" t="s">
        <v>133</v>
      </c>
      <c r="E36" s="54"/>
      <c r="F36" s="54"/>
      <c r="G36" s="54"/>
      <c r="H36" s="54"/>
      <c r="I36" s="54"/>
      <c r="J36" s="54"/>
      <c r="K36" s="54"/>
      <c r="L36" s="54">
        <v>146</v>
      </c>
      <c r="M36" s="54"/>
      <c r="N36" s="54"/>
      <c r="O36" s="54"/>
      <c r="P36" s="54"/>
      <c r="Q36" s="54"/>
      <c r="R36" s="54"/>
      <c r="S36" s="54"/>
      <c r="T36" s="54">
        <v>146</v>
      </c>
      <c r="U36" s="54"/>
      <c r="V36" s="54"/>
      <c r="W36" s="54"/>
      <c r="X36" s="54"/>
      <c r="Y36" s="54"/>
      <c r="Z36" s="54"/>
      <c r="AA36" s="54">
        <v>170</v>
      </c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1"/>
      <c r="AO36" s="35">
        <f>IF(AP36&lt;6,SUM(E36:AN36),SUM(LARGE(E36:AN36,{1;2;3;4;5;6})))</f>
        <v>462</v>
      </c>
      <c r="AP36" s="55">
        <f t="shared" si="0"/>
        <v>3</v>
      </c>
      <c r="BI36" s="12"/>
      <c r="BJ36" s="22"/>
      <c r="BK36" s="12"/>
      <c r="BL36" s="22"/>
      <c r="BM36" s="22"/>
      <c r="BN36" s="22"/>
      <c r="BO36" s="22"/>
      <c r="BP36" s="22"/>
      <c r="BQ36" s="22"/>
    </row>
    <row r="37" spans="1:69" x14ac:dyDescent="0.2">
      <c r="A37" s="66">
        <v>36</v>
      </c>
      <c r="B37" s="26" t="s">
        <v>77</v>
      </c>
      <c r="C37" s="6" t="s">
        <v>83</v>
      </c>
      <c r="D37" s="8" t="s">
        <v>134</v>
      </c>
      <c r="E37" s="30"/>
      <c r="F37" s="30"/>
      <c r="G37" s="30"/>
      <c r="H37" s="30">
        <v>460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1"/>
      <c r="AO37" s="35">
        <f>IF(AP37&lt;6,SUM(E37:AN37),SUM(LARGE(E37:AN37,{1;2;3;4;5;6})))</f>
        <v>460</v>
      </c>
      <c r="AP37" s="55">
        <f t="shared" si="0"/>
        <v>1</v>
      </c>
      <c r="BI37" s="12"/>
      <c r="BJ37" s="22"/>
      <c r="BK37" s="12"/>
      <c r="BL37" s="22"/>
      <c r="BM37" s="22"/>
      <c r="BN37" s="22"/>
      <c r="BO37" s="22"/>
      <c r="BP37" s="22"/>
      <c r="BQ37" s="22"/>
    </row>
    <row r="38" spans="1:69" x14ac:dyDescent="0.2">
      <c r="A38" s="66">
        <v>37</v>
      </c>
      <c r="B38" s="26" t="s">
        <v>88</v>
      </c>
      <c r="C38" s="6" t="s">
        <v>464</v>
      </c>
      <c r="D38" s="8" t="s">
        <v>508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>
        <v>460</v>
      </c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1"/>
      <c r="AO38" s="35">
        <f>IF(AP38&lt;6,SUM(E38:AN38),SUM(LARGE(E38:AN38,{1;2;3;4;5;6})))</f>
        <v>460</v>
      </c>
      <c r="AP38" s="55">
        <f t="shared" si="0"/>
        <v>1</v>
      </c>
      <c r="BI38" s="12"/>
      <c r="BJ38" s="22"/>
      <c r="BK38" s="12"/>
      <c r="BL38" s="22"/>
      <c r="BM38" s="22"/>
      <c r="BN38" s="22"/>
      <c r="BO38" s="22"/>
      <c r="BP38" s="22"/>
      <c r="BQ38" s="22"/>
    </row>
    <row r="39" spans="1:69" x14ac:dyDescent="0.2">
      <c r="A39" s="66">
        <v>38</v>
      </c>
      <c r="B39" s="26" t="s">
        <v>77</v>
      </c>
      <c r="C39" s="8" t="s">
        <v>263</v>
      </c>
      <c r="D39" s="8" t="s">
        <v>992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>
        <v>80</v>
      </c>
      <c r="W39" s="30"/>
      <c r="X39" s="30"/>
      <c r="Y39" s="30">
        <v>55</v>
      </c>
      <c r="Z39" s="30"/>
      <c r="AA39" s="30"/>
      <c r="AB39" s="30">
        <v>80</v>
      </c>
      <c r="AC39" s="30">
        <v>130</v>
      </c>
      <c r="AD39" s="30">
        <v>100</v>
      </c>
      <c r="AE39" s="30"/>
      <c r="AF39" s="30"/>
      <c r="AG39" s="30"/>
      <c r="AH39" s="30"/>
      <c r="AI39" s="30"/>
      <c r="AJ39" s="30"/>
      <c r="AK39" s="30"/>
      <c r="AL39" s="30"/>
      <c r="AM39" s="30"/>
      <c r="AN39" s="1"/>
      <c r="AO39" s="35">
        <f>IF(AP39&lt;6,SUM(E39:AN39),SUM(LARGE(E39:AN39,{1;2;3;4;5;6})))</f>
        <v>445</v>
      </c>
      <c r="AP39" s="55">
        <f t="shared" si="0"/>
        <v>5</v>
      </c>
      <c r="BI39" s="12"/>
      <c r="BJ39" s="22"/>
      <c r="BK39" s="12"/>
      <c r="BL39" s="22"/>
      <c r="BM39" s="22"/>
      <c r="BN39" s="22"/>
      <c r="BO39" s="22"/>
      <c r="BP39" s="22"/>
      <c r="BQ39" s="22"/>
    </row>
    <row r="40" spans="1:69" x14ac:dyDescent="0.2">
      <c r="A40" s="66">
        <v>39</v>
      </c>
      <c r="B40" s="26" t="s">
        <v>77</v>
      </c>
      <c r="C40" s="6" t="s">
        <v>78</v>
      </c>
      <c r="D40" s="8" t="s">
        <v>395</v>
      </c>
      <c r="E40" s="30"/>
      <c r="F40" s="30"/>
      <c r="G40" s="30">
        <v>80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>
        <v>100</v>
      </c>
      <c r="T40" s="30"/>
      <c r="U40" s="30"/>
      <c r="V40" s="87">
        <v>0</v>
      </c>
      <c r="W40" s="87"/>
      <c r="X40" s="87"/>
      <c r="Y40" s="30">
        <v>215</v>
      </c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1"/>
      <c r="AO40" s="35">
        <f>IF(AP40&lt;6,SUM(E40:AN40),SUM(LARGE(E40:AN40,{1;2;3;4;5;6})))</f>
        <v>395</v>
      </c>
      <c r="AP40" s="55">
        <f t="shared" si="0"/>
        <v>4</v>
      </c>
      <c r="BI40" s="12"/>
      <c r="BJ40" s="22"/>
      <c r="BK40" s="12"/>
      <c r="BL40" s="22"/>
      <c r="BM40" s="22"/>
      <c r="BN40" s="22"/>
      <c r="BO40" s="22"/>
      <c r="BP40" s="22"/>
      <c r="BQ40" s="22"/>
    </row>
    <row r="41" spans="1:69" x14ac:dyDescent="0.2">
      <c r="A41" s="66">
        <v>40</v>
      </c>
      <c r="B41" s="26" t="s">
        <v>77</v>
      </c>
      <c r="C41" s="6" t="s">
        <v>78</v>
      </c>
      <c r="D41" s="8" t="s">
        <v>439</v>
      </c>
      <c r="E41" s="29"/>
      <c r="F41" s="29"/>
      <c r="G41" s="29"/>
      <c r="H41" s="29">
        <v>18.3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>
        <v>350</v>
      </c>
      <c r="AL41" s="29"/>
      <c r="AM41" s="29"/>
      <c r="AN41" s="1"/>
      <c r="AO41" s="35">
        <f>IF(AP41&lt;6,SUM(E41:AN41),SUM(LARGE(E41:AN41,{1;2;3;4;5;6})))</f>
        <v>368.3</v>
      </c>
      <c r="AP41" s="55">
        <f t="shared" si="0"/>
        <v>2</v>
      </c>
      <c r="BI41" s="12"/>
      <c r="BJ41" s="22"/>
      <c r="BK41" s="12"/>
      <c r="BL41" s="22"/>
      <c r="BM41" s="22"/>
      <c r="BN41" s="22"/>
      <c r="BO41" s="22"/>
      <c r="BP41" s="22"/>
      <c r="BQ41" s="22"/>
    </row>
    <row r="42" spans="1:69" x14ac:dyDescent="0.2">
      <c r="A42" s="66">
        <v>41</v>
      </c>
      <c r="B42" s="26" t="s">
        <v>77</v>
      </c>
      <c r="C42" s="6" t="s">
        <v>79</v>
      </c>
      <c r="D42" s="8" t="s">
        <v>315</v>
      </c>
      <c r="E42" s="30"/>
      <c r="F42" s="30"/>
      <c r="G42" s="30"/>
      <c r="H42" s="30">
        <v>70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>
        <v>125</v>
      </c>
      <c r="U42" s="30"/>
      <c r="V42" s="30"/>
      <c r="W42" s="30"/>
      <c r="X42" s="30"/>
      <c r="Y42" s="30"/>
      <c r="Z42" s="30"/>
      <c r="AA42" s="30">
        <v>170</v>
      </c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1"/>
      <c r="AO42" s="35">
        <f>IF(AP42&lt;6,SUM(E42:AN42),SUM(LARGE(E42:AN42,{1;2;3;4;5;6})))</f>
        <v>365</v>
      </c>
      <c r="AP42" s="55">
        <f t="shared" si="0"/>
        <v>3</v>
      </c>
      <c r="BI42" s="12"/>
      <c r="BJ42" s="22"/>
      <c r="BK42" s="12"/>
      <c r="BL42" s="22"/>
      <c r="BM42" s="22"/>
      <c r="BN42" s="22"/>
      <c r="BO42" s="22"/>
      <c r="BP42" s="22"/>
      <c r="BQ42" s="22"/>
    </row>
    <row r="43" spans="1:69" x14ac:dyDescent="0.2">
      <c r="A43" s="66">
        <v>42</v>
      </c>
      <c r="B43" s="26" t="s">
        <v>80</v>
      </c>
      <c r="C43" s="6" t="s">
        <v>464</v>
      </c>
      <c r="D43" s="8" t="s">
        <v>1044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>
        <v>360</v>
      </c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1"/>
      <c r="AO43" s="35">
        <f>IF(AP43&lt;6,SUM(E43:AN43),SUM(LARGE(E43:AN43,{1;2;3;4;5;6})))</f>
        <v>360</v>
      </c>
      <c r="AP43" s="55">
        <f t="shared" si="0"/>
        <v>1</v>
      </c>
      <c r="BI43" s="12"/>
      <c r="BJ43" s="22"/>
      <c r="BK43" s="12"/>
      <c r="BL43" s="22"/>
      <c r="BM43" s="22"/>
      <c r="BN43" s="22"/>
      <c r="BO43" s="22"/>
      <c r="BP43" s="22"/>
      <c r="BQ43" s="22"/>
    </row>
    <row r="44" spans="1:69" x14ac:dyDescent="0.2">
      <c r="A44" s="66">
        <v>43</v>
      </c>
      <c r="B44" s="26" t="s">
        <v>77</v>
      </c>
      <c r="C44" s="6" t="s">
        <v>86</v>
      </c>
      <c r="D44" s="8" t="s">
        <v>415</v>
      </c>
      <c r="E44" s="29"/>
      <c r="F44" s="29"/>
      <c r="G44" s="29"/>
      <c r="H44" s="29"/>
      <c r="I44" s="29"/>
      <c r="J44" s="29"/>
      <c r="K44" s="29"/>
      <c r="L44" s="29">
        <v>160</v>
      </c>
      <c r="M44" s="29"/>
      <c r="N44" s="29"/>
      <c r="O44" s="29"/>
      <c r="P44" s="29"/>
      <c r="Q44" s="29">
        <v>190</v>
      </c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1"/>
      <c r="AO44" s="35">
        <f>IF(AP44&lt;6,SUM(E44:AN44),SUM(LARGE(E44:AN44,{1;2;3;4;5;6})))</f>
        <v>350</v>
      </c>
      <c r="AP44" s="55">
        <f t="shared" si="0"/>
        <v>2</v>
      </c>
      <c r="BI44" s="12"/>
      <c r="BJ44" s="22"/>
      <c r="BK44" s="12"/>
      <c r="BL44" s="22"/>
      <c r="BM44" s="22"/>
      <c r="BN44" s="22"/>
      <c r="BO44" s="22"/>
      <c r="BP44" s="22"/>
      <c r="BQ44" s="22"/>
    </row>
    <row r="45" spans="1:69" x14ac:dyDescent="0.2">
      <c r="A45" s="66">
        <v>44</v>
      </c>
      <c r="B45" s="26" t="s">
        <v>77</v>
      </c>
      <c r="C45" s="6" t="s">
        <v>83</v>
      </c>
      <c r="D45" s="8" t="s">
        <v>321</v>
      </c>
      <c r="E45" s="29"/>
      <c r="F45" s="29"/>
      <c r="G45" s="29">
        <v>25</v>
      </c>
      <c r="H45" s="29"/>
      <c r="I45" s="29"/>
      <c r="J45" s="29"/>
      <c r="K45" s="29"/>
      <c r="L45" s="29"/>
      <c r="M45" s="29">
        <v>35</v>
      </c>
      <c r="N45" s="29"/>
      <c r="O45" s="29"/>
      <c r="P45" s="29">
        <v>70</v>
      </c>
      <c r="Q45" s="29"/>
      <c r="R45" s="29"/>
      <c r="S45" s="29"/>
      <c r="T45" s="29">
        <v>70</v>
      </c>
      <c r="U45" s="29"/>
      <c r="V45" s="29"/>
      <c r="W45" s="85">
        <v>0</v>
      </c>
      <c r="X45" s="85"/>
      <c r="Y45" s="87">
        <v>0</v>
      </c>
      <c r="Z45" s="87"/>
      <c r="AA45" s="30">
        <v>48.3</v>
      </c>
      <c r="AB45" s="30"/>
      <c r="AC45" s="30"/>
      <c r="AD45" s="30"/>
      <c r="AE45" s="30"/>
      <c r="AF45" s="30">
        <v>80</v>
      </c>
      <c r="AG45" s="30"/>
      <c r="AH45" s="30"/>
      <c r="AI45" s="30"/>
      <c r="AJ45" s="30"/>
      <c r="AK45" s="30"/>
      <c r="AL45" s="30"/>
      <c r="AM45" s="30"/>
      <c r="AN45" s="1"/>
      <c r="AO45" s="35">
        <f>IF(AP45&lt;6,SUM(E45:AN45),SUM(LARGE(E45:AN45,{1;2;3;4;5;6})))</f>
        <v>328.3</v>
      </c>
      <c r="AP45" s="55">
        <f t="shared" si="0"/>
        <v>8</v>
      </c>
      <c r="BI45" s="12"/>
      <c r="BJ45" s="22"/>
      <c r="BK45" s="12"/>
      <c r="BL45" s="22"/>
      <c r="BM45" s="22"/>
      <c r="BN45" s="22"/>
      <c r="BO45" s="22"/>
      <c r="BP45" s="22"/>
      <c r="BQ45" s="22"/>
    </row>
    <row r="46" spans="1:69" x14ac:dyDescent="0.2">
      <c r="A46" s="66">
        <v>45</v>
      </c>
      <c r="B46" s="26" t="s">
        <v>77</v>
      </c>
      <c r="C46" s="6" t="s">
        <v>137</v>
      </c>
      <c r="D46" s="8" t="s">
        <v>187</v>
      </c>
      <c r="E46" s="30"/>
      <c r="F46" s="30"/>
      <c r="G46" s="30">
        <v>55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>
        <v>35</v>
      </c>
      <c r="Z46" s="30"/>
      <c r="AA46" s="30">
        <v>48.3</v>
      </c>
      <c r="AB46" s="30"/>
      <c r="AC46" s="30"/>
      <c r="AD46" s="30"/>
      <c r="AE46" s="30">
        <v>130</v>
      </c>
      <c r="AF46" s="30">
        <v>55</v>
      </c>
      <c r="AG46" s="30"/>
      <c r="AH46" s="30"/>
      <c r="AI46" s="30"/>
      <c r="AJ46" s="30"/>
      <c r="AK46" s="30"/>
      <c r="AL46" s="30"/>
      <c r="AM46" s="30"/>
      <c r="AN46" s="1"/>
      <c r="AO46" s="35">
        <f>IF(AP46&lt;6,SUM(E46:AN46),SUM(LARGE(E46:AN46,{1;2;3;4;5;6})))</f>
        <v>323.3</v>
      </c>
      <c r="AP46" s="55">
        <f t="shared" si="0"/>
        <v>5</v>
      </c>
      <c r="BI46" s="12"/>
      <c r="BJ46" s="22"/>
      <c r="BK46" s="12"/>
      <c r="BL46" s="22"/>
      <c r="BM46" s="22"/>
      <c r="BN46" s="22"/>
      <c r="BO46" s="22"/>
      <c r="BP46" s="22"/>
      <c r="BQ46" s="22"/>
    </row>
    <row r="47" spans="1:69" x14ac:dyDescent="0.2">
      <c r="A47" s="66">
        <v>46</v>
      </c>
      <c r="B47" s="6" t="s">
        <v>77</v>
      </c>
      <c r="C47" s="6" t="s">
        <v>83</v>
      </c>
      <c r="D47" s="6" t="s">
        <v>641</v>
      </c>
      <c r="E47" s="37"/>
      <c r="F47" s="37"/>
      <c r="G47" s="37">
        <v>55</v>
      </c>
      <c r="H47" s="37">
        <v>160</v>
      </c>
      <c r="I47" s="37"/>
      <c r="J47" s="37"/>
      <c r="K47" s="37"/>
      <c r="L47" s="84">
        <v>0</v>
      </c>
      <c r="M47" s="37"/>
      <c r="N47" s="37"/>
      <c r="O47" s="37"/>
      <c r="P47" s="37">
        <v>100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1"/>
      <c r="AO47" s="35">
        <f>IF(AP47&lt;6,SUM(E47:AN47),SUM(LARGE(E47:AN47,{1;2;3;4;5;6})))</f>
        <v>315</v>
      </c>
      <c r="AP47" s="55">
        <f t="shared" si="0"/>
        <v>4</v>
      </c>
      <c r="BI47" s="12"/>
      <c r="BJ47" s="22"/>
      <c r="BK47" s="12"/>
      <c r="BL47" s="22"/>
      <c r="BM47" s="22"/>
      <c r="BN47" s="22"/>
      <c r="BO47" s="22"/>
      <c r="BP47" s="22"/>
      <c r="BQ47" s="22"/>
    </row>
    <row r="48" spans="1:69" x14ac:dyDescent="0.2">
      <c r="A48" s="66">
        <v>47</v>
      </c>
      <c r="B48" s="26" t="s">
        <v>77</v>
      </c>
      <c r="C48" s="6" t="s">
        <v>464</v>
      </c>
      <c r="D48" s="8" t="s">
        <v>661</v>
      </c>
      <c r="E48" s="29"/>
      <c r="F48" s="29"/>
      <c r="G48" s="29"/>
      <c r="H48" s="29"/>
      <c r="I48" s="29"/>
      <c r="J48" s="29"/>
      <c r="K48" s="29"/>
      <c r="L48" s="29">
        <v>55</v>
      </c>
      <c r="M48" s="29"/>
      <c r="N48" s="29"/>
      <c r="O48" s="29"/>
      <c r="P48" s="29"/>
      <c r="Q48" s="29"/>
      <c r="R48" s="29"/>
      <c r="S48" s="29"/>
      <c r="T48" s="29">
        <v>100</v>
      </c>
      <c r="U48" s="29"/>
      <c r="V48" s="29"/>
      <c r="W48" s="29"/>
      <c r="X48" s="29"/>
      <c r="Y48" s="29"/>
      <c r="Z48" s="29"/>
      <c r="AA48" s="29">
        <v>55</v>
      </c>
      <c r="AB48" s="29"/>
      <c r="AC48" s="29"/>
      <c r="AD48" s="29"/>
      <c r="AE48" s="29">
        <v>100</v>
      </c>
      <c r="AF48" s="29"/>
      <c r="AG48" s="29"/>
      <c r="AH48" s="29"/>
      <c r="AI48" s="29"/>
      <c r="AJ48" s="29"/>
      <c r="AK48" s="29"/>
      <c r="AL48" s="29"/>
      <c r="AM48" s="29"/>
      <c r="AN48" s="1"/>
      <c r="AO48" s="35">
        <f>IF(AP48&lt;6,SUM(E48:AN48),SUM(LARGE(E48:AN48,{1;2;3;4;5;6})))</f>
        <v>310</v>
      </c>
      <c r="AP48" s="55">
        <f t="shared" si="0"/>
        <v>4</v>
      </c>
      <c r="BI48" s="12"/>
      <c r="BJ48" s="22"/>
      <c r="BK48" s="12"/>
      <c r="BL48" s="22"/>
      <c r="BM48" s="22"/>
      <c r="BN48" s="22"/>
      <c r="BO48" s="22"/>
      <c r="BP48" s="22"/>
      <c r="BQ48" s="22"/>
    </row>
    <row r="49" spans="1:69" x14ac:dyDescent="0.2">
      <c r="A49" s="66">
        <v>48</v>
      </c>
      <c r="B49" s="26" t="s">
        <v>77</v>
      </c>
      <c r="C49" s="6" t="s">
        <v>79</v>
      </c>
      <c r="D49" s="6" t="s">
        <v>280</v>
      </c>
      <c r="E49" s="30"/>
      <c r="F49" s="30"/>
      <c r="G49" s="30"/>
      <c r="H49" s="30">
        <v>160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>
        <v>146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1"/>
      <c r="AO49" s="35">
        <f>IF(AP49&lt;6,SUM(E49:AN49),SUM(LARGE(E49:AN49,{1;2;3;4;5;6})))</f>
        <v>306</v>
      </c>
      <c r="AP49" s="55">
        <f t="shared" si="0"/>
        <v>2</v>
      </c>
      <c r="BI49" s="12"/>
      <c r="BJ49" s="22"/>
      <c r="BK49" s="12"/>
      <c r="BL49" s="22"/>
      <c r="BM49" s="22"/>
      <c r="BN49" s="22"/>
      <c r="BO49" s="22"/>
      <c r="BP49" s="22"/>
      <c r="BQ49" s="22"/>
    </row>
    <row r="50" spans="1:69" x14ac:dyDescent="0.2">
      <c r="A50" s="66">
        <v>49</v>
      </c>
      <c r="B50" s="26" t="s">
        <v>77</v>
      </c>
      <c r="C50" s="6" t="s">
        <v>79</v>
      </c>
      <c r="D50" s="8" t="s">
        <v>283</v>
      </c>
      <c r="E50" s="54"/>
      <c r="F50" s="54"/>
      <c r="G50" s="54"/>
      <c r="H50" s="54">
        <v>130</v>
      </c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>
        <v>170</v>
      </c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1"/>
      <c r="AO50" s="35">
        <f>IF(AP50&lt;6,SUM(E50:AN50),SUM(LARGE(E50:AN50,{1;2;3;4;5;6})))</f>
        <v>300</v>
      </c>
      <c r="AP50" s="55">
        <f t="shared" si="0"/>
        <v>2</v>
      </c>
      <c r="BI50" s="12"/>
      <c r="BJ50" s="22"/>
      <c r="BK50" s="12"/>
      <c r="BL50" s="22"/>
      <c r="BM50" s="22"/>
      <c r="BN50" s="22"/>
      <c r="BO50" s="22"/>
      <c r="BP50" s="22"/>
      <c r="BQ50" s="22"/>
    </row>
    <row r="51" spans="1:69" x14ac:dyDescent="0.2">
      <c r="A51" s="66">
        <v>50</v>
      </c>
      <c r="B51" s="26" t="s">
        <v>77</v>
      </c>
      <c r="C51" s="6" t="s">
        <v>78</v>
      </c>
      <c r="D51" s="8" t="s">
        <v>467</v>
      </c>
      <c r="E51" s="29"/>
      <c r="F51" s="29"/>
      <c r="G51" s="29"/>
      <c r="H51" s="29"/>
      <c r="I51" s="29"/>
      <c r="J51" s="29"/>
      <c r="K51" s="29"/>
      <c r="L51" s="29">
        <v>300</v>
      </c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1"/>
      <c r="AO51" s="35">
        <f>IF(AP51&lt;6,SUM(E51:AN51),SUM(LARGE(E51:AN51,{1;2;3;4;5;6})))</f>
        <v>300</v>
      </c>
      <c r="AP51" s="55">
        <f t="shared" si="0"/>
        <v>1</v>
      </c>
      <c r="BI51" s="12"/>
      <c r="BJ51" s="22"/>
      <c r="BK51" s="12"/>
      <c r="BL51" s="22"/>
      <c r="BM51" s="22"/>
      <c r="BN51" s="22"/>
      <c r="BO51" s="22"/>
      <c r="BP51" s="22"/>
      <c r="BQ51" s="22"/>
    </row>
    <row r="52" spans="1:69" x14ac:dyDescent="0.2">
      <c r="A52" s="66">
        <v>51</v>
      </c>
      <c r="B52" s="26" t="s">
        <v>77</v>
      </c>
      <c r="C52" s="6" t="s">
        <v>1229</v>
      </c>
      <c r="D52" s="8" t="s">
        <v>170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>
        <v>300</v>
      </c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1"/>
      <c r="AO52" s="35">
        <f>IF(AP52&lt;6,SUM(E52:AN52),SUM(LARGE(E52:AN52,{1;2;3;4;5;6})))</f>
        <v>300</v>
      </c>
      <c r="AP52" s="55">
        <f t="shared" si="0"/>
        <v>1</v>
      </c>
      <c r="BI52" s="12"/>
      <c r="BJ52" s="22"/>
      <c r="BK52" s="12"/>
      <c r="BL52" s="22"/>
      <c r="BM52" s="22"/>
      <c r="BN52" s="22"/>
      <c r="BO52" s="22"/>
      <c r="BP52" s="22"/>
      <c r="BQ52" s="22"/>
    </row>
    <row r="53" spans="1:69" x14ac:dyDescent="0.2">
      <c r="A53" s="66">
        <v>52</v>
      </c>
      <c r="B53" s="26" t="s">
        <v>77</v>
      </c>
      <c r="C53" s="6" t="s">
        <v>1150</v>
      </c>
      <c r="D53" s="8" t="s">
        <v>316</v>
      </c>
      <c r="E53" s="30"/>
      <c r="F53" s="30"/>
      <c r="G53" s="30"/>
      <c r="H53" s="30">
        <v>300</v>
      </c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1"/>
      <c r="AO53" s="35">
        <f>IF(AP53&lt;6,SUM(E53:AN53),SUM(LARGE(E53:AN53,{1;2;3;4;5;6})))</f>
        <v>300</v>
      </c>
      <c r="AP53" s="55">
        <f t="shared" si="0"/>
        <v>1</v>
      </c>
      <c r="BI53" s="12"/>
      <c r="BJ53" s="22"/>
      <c r="BK53" s="12"/>
      <c r="BL53" s="22"/>
      <c r="BM53" s="22"/>
      <c r="BN53" s="22"/>
      <c r="BO53" s="22"/>
      <c r="BP53" s="22"/>
      <c r="BQ53" s="22"/>
    </row>
    <row r="54" spans="1:69" x14ac:dyDescent="0.2">
      <c r="A54" s="66">
        <v>53</v>
      </c>
      <c r="B54" s="26" t="s">
        <v>77</v>
      </c>
      <c r="C54" s="6" t="s">
        <v>83</v>
      </c>
      <c r="D54" s="8" t="s">
        <v>1016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>
        <v>300</v>
      </c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1"/>
      <c r="AO54" s="35">
        <f>IF(AP54&lt;6,SUM(E54:AN54),SUM(LARGE(E54:AN54,{1;2;3;4;5;6})))</f>
        <v>300</v>
      </c>
      <c r="AP54" s="55">
        <f t="shared" si="0"/>
        <v>1</v>
      </c>
      <c r="BI54" s="12"/>
      <c r="BJ54" s="22"/>
      <c r="BK54" s="12"/>
      <c r="BL54" s="22"/>
      <c r="BM54" s="22"/>
      <c r="BN54" s="22"/>
      <c r="BO54" s="22"/>
      <c r="BP54" s="22"/>
      <c r="BQ54" s="22"/>
    </row>
    <row r="55" spans="1:69" x14ac:dyDescent="0.2">
      <c r="A55" s="66">
        <v>54</v>
      </c>
      <c r="B55" s="26" t="s">
        <v>77</v>
      </c>
      <c r="C55" s="6" t="s">
        <v>81</v>
      </c>
      <c r="D55" s="8" t="s">
        <v>242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>
        <v>300</v>
      </c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1"/>
      <c r="AO55" s="35">
        <f>IF(AP55&lt;6,SUM(E55:AN55),SUM(LARGE(E55:AN55,{1;2;3;4;5;6})))</f>
        <v>300</v>
      </c>
      <c r="AP55" s="55">
        <f t="shared" si="0"/>
        <v>1</v>
      </c>
      <c r="BI55" s="12"/>
      <c r="BJ55" s="22"/>
      <c r="BK55" s="12"/>
      <c r="BL55" s="22"/>
      <c r="BM55" s="22"/>
      <c r="BN55" s="22"/>
      <c r="BO55" s="22"/>
      <c r="BP55" s="22"/>
      <c r="BQ55" s="22"/>
    </row>
    <row r="56" spans="1:69" x14ac:dyDescent="0.2">
      <c r="A56" s="66">
        <v>55</v>
      </c>
      <c r="B56" s="26" t="s">
        <v>77</v>
      </c>
      <c r="C56" s="6" t="s">
        <v>78</v>
      </c>
      <c r="D56" s="8" t="s">
        <v>1019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>
        <v>80</v>
      </c>
      <c r="Z56" s="30"/>
      <c r="AA56" s="30"/>
      <c r="AB56" s="30"/>
      <c r="AC56" s="30">
        <v>100</v>
      </c>
      <c r="AD56" s="30"/>
      <c r="AE56" s="30"/>
      <c r="AF56" s="30">
        <v>100</v>
      </c>
      <c r="AG56" s="30"/>
      <c r="AH56" s="30"/>
      <c r="AI56" s="30"/>
      <c r="AJ56" s="30"/>
      <c r="AK56" s="30"/>
      <c r="AL56" s="30"/>
      <c r="AM56" s="30"/>
      <c r="AN56" s="1"/>
      <c r="AO56" s="35">
        <f>IF(AP56&lt;6,SUM(E56:AN56),SUM(LARGE(E56:AN56,{1;2;3;4;5;6})))</f>
        <v>280</v>
      </c>
      <c r="AP56" s="55">
        <f t="shared" si="0"/>
        <v>3</v>
      </c>
      <c r="BI56" s="12"/>
      <c r="BJ56" s="22"/>
      <c r="BK56" s="12"/>
      <c r="BL56" s="22"/>
      <c r="BM56" s="22"/>
      <c r="BN56" s="22"/>
      <c r="BO56" s="22"/>
      <c r="BP56" s="22"/>
      <c r="BQ56" s="22"/>
    </row>
    <row r="57" spans="1:69" x14ac:dyDescent="0.2">
      <c r="A57" s="66">
        <v>56</v>
      </c>
      <c r="B57" s="26" t="s">
        <v>77</v>
      </c>
      <c r="C57" s="6" t="s">
        <v>85</v>
      </c>
      <c r="D57" s="8" t="s">
        <v>361</v>
      </c>
      <c r="E57" s="30"/>
      <c r="F57" s="30">
        <v>20</v>
      </c>
      <c r="G57" s="30"/>
      <c r="H57" s="30">
        <v>45</v>
      </c>
      <c r="I57" s="30"/>
      <c r="J57" s="30"/>
      <c r="K57" s="30"/>
      <c r="L57" s="30">
        <v>70</v>
      </c>
      <c r="M57" s="30">
        <v>25</v>
      </c>
      <c r="N57" s="30"/>
      <c r="O57" s="30"/>
      <c r="P57" s="30"/>
      <c r="Q57" s="30"/>
      <c r="R57" s="30">
        <v>25</v>
      </c>
      <c r="S57" s="30"/>
      <c r="T57" s="30">
        <v>45</v>
      </c>
      <c r="U57" s="30"/>
      <c r="V57" s="30"/>
      <c r="W57" s="30"/>
      <c r="X57" s="30"/>
      <c r="Y57" s="30">
        <v>25</v>
      </c>
      <c r="Z57" s="30"/>
      <c r="AA57" s="30">
        <v>40</v>
      </c>
      <c r="AB57" s="30">
        <v>30</v>
      </c>
      <c r="AC57" s="30">
        <v>30</v>
      </c>
      <c r="AD57" s="30"/>
      <c r="AE57" s="30"/>
      <c r="AF57" s="30"/>
      <c r="AG57" s="30"/>
      <c r="AH57" s="30">
        <v>25</v>
      </c>
      <c r="AI57" s="30"/>
      <c r="AJ57" s="30"/>
      <c r="AK57" s="30"/>
      <c r="AL57" s="30"/>
      <c r="AM57" s="30"/>
      <c r="AN57" s="1"/>
      <c r="AO57" s="35">
        <f>IF(AP57&lt;6,SUM(E57:AN57),SUM(LARGE(E57:AN57,{1;2;3;4;5;6})))</f>
        <v>260</v>
      </c>
      <c r="AP57" s="55">
        <f t="shared" si="0"/>
        <v>11</v>
      </c>
      <c r="BI57" s="12"/>
      <c r="BJ57" s="22"/>
      <c r="BK57" s="12"/>
      <c r="BL57" s="22"/>
      <c r="BM57" s="22"/>
      <c r="BN57" s="22"/>
      <c r="BO57" s="22"/>
      <c r="BP57" s="22"/>
      <c r="BQ57" s="22"/>
    </row>
    <row r="58" spans="1:69" x14ac:dyDescent="0.2">
      <c r="A58" s="66">
        <v>57</v>
      </c>
      <c r="B58" s="26" t="s">
        <v>77</v>
      </c>
      <c r="C58" s="6" t="s">
        <v>82</v>
      </c>
      <c r="D58" s="8" t="s">
        <v>48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>
        <v>260</v>
      </c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1"/>
      <c r="AO58" s="35">
        <f>IF(AP58&lt;6,SUM(E58:AN58),SUM(LARGE(E58:AN58,{1;2;3;4;5;6})))</f>
        <v>260</v>
      </c>
      <c r="AP58" s="55">
        <f t="shared" si="0"/>
        <v>1</v>
      </c>
      <c r="BI58" s="12"/>
      <c r="BJ58" s="22"/>
      <c r="BK58" s="12"/>
      <c r="BL58" s="22"/>
      <c r="BM58" s="22"/>
      <c r="BN58" s="22"/>
      <c r="BO58" s="22"/>
      <c r="BP58" s="22"/>
      <c r="BQ58" s="22"/>
    </row>
    <row r="59" spans="1:69" x14ac:dyDescent="0.2">
      <c r="A59" s="66">
        <v>58</v>
      </c>
      <c r="B59" s="26" t="s">
        <v>77</v>
      </c>
      <c r="C59" s="6" t="s">
        <v>82</v>
      </c>
      <c r="D59" s="8" t="s">
        <v>227</v>
      </c>
      <c r="E59" s="30"/>
      <c r="F59" s="30">
        <v>20</v>
      </c>
      <c r="G59" s="30"/>
      <c r="H59" s="30">
        <v>45</v>
      </c>
      <c r="I59" s="30"/>
      <c r="J59" s="30"/>
      <c r="K59" s="30"/>
      <c r="L59" s="87">
        <v>0</v>
      </c>
      <c r="M59" s="30"/>
      <c r="N59" s="30"/>
      <c r="O59" s="30"/>
      <c r="P59" s="30"/>
      <c r="Q59" s="30"/>
      <c r="R59" s="30"/>
      <c r="S59" s="30"/>
      <c r="T59" s="30">
        <v>35</v>
      </c>
      <c r="U59" s="30"/>
      <c r="V59" s="30"/>
      <c r="W59" s="30"/>
      <c r="X59" s="30"/>
      <c r="Y59" s="30"/>
      <c r="Z59" s="30"/>
      <c r="AA59" s="30">
        <v>70</v>
      </c>
      <c r="AB59" s="30"/>
      <c r="AC59" s="30"/>
      <c r="AD59" s="30"/>
      <c r="AE59" s="30">
        <v>55</v>
      </c>
      <c r="AF59" s="30"/>
      <c r="AG59" s="30"/>
      <c r="AH59" s="30"/>
      <c r="AI59" s="30"/>
      <c r="AJ59" s="30"/>
      <c r="AK59" s="30"/>
      <c r="AL59" s="30">
        <v>25</v>
      </c>
      <c r="AM59" s="30"/>
      <c r="AN59" s="1"/>
      <c r="AO59" s="35">
        <f>IF(AP59&lt;6,SUM(E59:AN59),SUM(LARGE(E59:AN59,{1;2;3;4;5;6})))</f>
        <v>250</v>
      </c>
      <c r="AP59" s="55">
        <f t="shared" si="0"/>
        <v>7</v>
      </c>
      <c r="BI59" s="12"/>
      <c r="BJ59" s="22"/>
      <c r="BK59" s="12"/>
      <c r="BL59" s="22"/>
      <c r="BM59" s="22"/>
      <c r="BN59" s="22"/>
      <c r="BO59" s="22"/>
      <c r="BP59" s="22"/>
      <c r="BQ59" s="22"/>
    </row>
    <row r="60" spans="1:69" x14ac:dyDescent="0.2">
      <c r="A60" s="66">
        <v>59</v>
      </c>
      <c r="B60" s="26" t="s">
        <v>77</v>
      </c>
      <c r="C60" s="6" t="s">
        <v>82</v>
      </c>
      <c r="D60" s="8" t="s">
        <v>279</v>
      </c>
      <c r="E60" s="30"/>
      <c r="F60" s="30"/>
      <c r="G60" s="30"/>
      <c r="H60" s="30"/>
      <c r="I60" s="30">
        <v>25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>
        <v>190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1"/>
      <c r="AO60" s="35">
        <f>IF(AP60&lt;6,SUM(E60:AN60),SUM(LARGE(E60:AN60,{1;2;3;4;5;6})))</f>
        <v>215</v>
      </c>
      <c r="AP60" s="55">
        <f t="shared" si="0"/>
        <v>2</v>
      </c>
      <c r="BI60" s="12"/>
      <c r="BJ60" s="22"/>
      <c r="BK60" s="12"/>
      <c r="BL60" s="22"/>
      <c r="BM60" s="22"/>
      <c r="BN60" s="22"/>
      <c r="BO60" s="22"/>
      <c r="BP60" s="22"/>
      <c r="BQ60" s="22"/>
    </row>
    <row r="61" spans="1:69" x14ac:dyDescent="0.2">
      <c r="A61" s="66">
        <v>60</v>
      </c>
      <c r="B61" s="26" t="s">
        <v>108</v>
      </c>
      <c r="C61" s="6" t="s">
        <v>263</v>
      </c>
      <c r="D61" s="8" t="s">
        <v>209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>
        <v>215</v>
      </c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9"/>
      <c r="AO61" s="35">
        <f>IF(AP61&lt;6,SUM(E61:AN61),SUM(LARGE(E61:AN61,{1;2;3;4;5;6})))</f>
        <v>215</v>
      </c>
      <c r="AP61" s="55">
        <f t="shared" si="0"/>
        <v>1</v>
      </c>
      <c r="BI61" s="12"/>
      <c r="BJ61" s="22"/>
      <c r="BK61" s="12"/>
      <c r="BL61" s="22"/>
      <c r="BM61" s="22"/>
      <c r="BN61" s="22"/>
      <c r="BO61" s="22"/>
      <c r="BP61" s="22"/>
      <c r="BQ61" s="22"/>
    </row>
    <row r="62" spans="1:69" x14ac:dyDescent="0.2">
      <c r="A62" s="66">
        <v>61</v>
      </c>
      <c r="B62" s="26" t="s">
        <v>77</v>
      </c>
      <c r="C62" s="8" t="s">
        <v>397</v>
      </c>
      <c r="D62" s="8" t="s">
        <v>610</v>
      </c>
      <c r="E62" s="30"/>
      <c r="F62" s="30"/>
      <c r="G62" s="30"/>
      <c r="H62" s="30"/>
      <c r="I62" s="30"/>
      <c r="J62" s="30"/>
      <c r="K62" s="30"/>
      <c r="L62" s="30"/>
      <c r="M62" s="87">
        <v>0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30">
        <v>30</v>
      </c>
      <c r="Z62" s="30"/>
      <c r="AA62" s="30"/>
      <c r="AB62" s="30">
        <v>35</v>
      </c>
      <c r="AC62" s="30"/>
      <c r="AD62" s="30">
        <v>70</v>
      </c>
      <c r="AE62" s="30"/>
      <c r="AF62" s="30">
        <v>35</v>
      </c>
      <c r="AG62" s="30"/>
      <c r="AH62" s="30"/>
      <c r="AI62" s="30"/>
      <c r="AJ62" s="30"/>
      <c r="AK62" s="30"/>
      <c r="AL62" s="30">
        <v>30</v>
      </c>
      <c r="AM62" s="30"/>
      <c r="AN62" s="1"/>
      <c r="AO62" s="35">
        <f>IF(AP62&lt;6,SUM(E62:AN62),SUM(LARGE(E62:AN62,{1;2;3;4;5;6})))</f>
        <v>200</v>
      </c>
      <c r="AP62" s="55">
        <f t="shared" si="0"/>
        <v>6</v>
      </c>
      <c r="BI62" s="12"/>
      <c r="BJ62" s="22"/>
      <c r="BK62" s="12"/>
      <c r="BL62" s="22"/>
      <c r="BM62" s="22"/>
      <c r="BN62" s="22"/>
      <c r="BO62" s="22"/>
      <c r="BP62" s="22"/>
      <c r="BQ62" s="22"/>
    </row>
    <row r="63" spans="1:69" x14ac:dyDescent="0.2">
      <c r="A63" s="66">
        <v>62</v>
      </c>
      <c r="B63" s="26" t="s">
        <v>77</v>
      </c>
      <c r="C63" s="6" t="s">
        <v>137</v>
      </c>
      <c r="D63" s="8" t="s">
        <v>6</v>
      </c>
      <c r="E63" s="85"/>
      <c r="F63" s="85">
        <v>0</v>
      </c>
      <c r="G63" s="85"/>
      <c r="H63" s="85"/>
      <c r="I63" s="85"/>
      <c r="J63" s="85"/>
      <c r="K63" s="85"/>
      <c r="L63" s="85">
        <v>55</v>
      </c>
      <c r="M63" s="85"/>
      <c r="N63" s="85"/>
      <c r="O63" s="85"/>
      <c r="P63" s="85">
        <v>0</v>
      </c>
      <c r="Q63" s="85"/>
      <c r="R63" s="85">
        <v>0</v>
      </c>
      <c r="S63" s="85"/>
      <c r="T63" s="85"/>
      <c r="U63" s="85"/>
      <c r="V63" s="85">
        <v>0</v>
      </c>
      <c r="W63" s="29">
        <v>70</v>
      </c>
      <c r="X63" s="29"/>
      <c r="Y63" s="29"/>
      <c r="Z63" s="29"/>
      <c r="AA63" s="85">
        <v>0</v>
      </c>
      <c r="AB63" s="85"/>
      <c r="AC63" s="85">
        <v>0</v>
      </c>
      <c r="AD63" s="85"/>
      <c r="AE63" s="85">
        <v>0</v>
      </c>
      <c r="AF63" s="29">
        <v>70</v>
      </c>
      <c r="AG63" s="85"/>
      <c r="AH63" s="85"/>
      <c r="AI63" s="85"/>
      <c r="AJ63" s="85"/>
      <c r="AK63" s="85"/>
      <c r="AL63" s="85"/>
      <c r="AM63" s="85"/>
      <c r="AN63" s="1"/>
      <c r="AO63" s="35">
        <f>IF(AP63&lt;6,SUM(E63:AN63),SUM(LARGE(E63:AN63,{1;2;3;4;5;6})))</f>
        <v>195</v>
      </c>
      <c r="AP63" s="55">
        <f t="shared" si="0"/>
        <v>10</v>
      </c>
      <c r="BI63" s="12"/>
      <c r="BJ63" s="22"/>
      <c r="BK63" s="12"/>
      <c r="BL63" s="22"/>
      <c r="BM63" s="22"/>
      <c r="BN63" s="22"/>
      <c r="BO63" s="22"/>
      <c r="BP63" s="22"/>
      <c r="BQ63" s="22"/>
    </row>
    <row r="64" spans="1:69" x14ac:dyDescent="0.2">
      <c r="A64" s="66">
        <v>63</v>
      </c>
      <c r="B64" s="26" t="s">
        <v>77</v>
      </c>
      <c r="C64" s="6" t="s">
        <v>343</v>
      </c>
      <c r="D64" s="8" t="s">
        <v>145</v>
      </c>
      <c r="E64" s="30"/>
      <c r="F64" s="30">
        <v>20</v>
      </c>
      <c r="G64" s="30"/>
      <c r="H64" s="30">
        <v>45</v>
      </c>
      <c r="I64" s="30">
        <v>15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>
        <v>25</v>
      </c>
      <c r="U64" s="30"/>
      <c r="V64" s="30"/>
      <c r="W64" s="30"/>
      <c r="X64" s="30"/>
      <c r="Y64" s="30"/>
      <c r="Z64" s="30"/>
      <c r="AA64" s="30"/>
      <c r="AB64" s="30"/>
      <c r="AC64" s="30">
        <v>20</v>
      </c>
      <c r="AD64" s="30"/>
      <c r="AE64" s="30">
        <v>70</v>
      </c>
      <c r="AF64" s="30"/>
      <c r="AG64" s="30"/>
      <c r="AH64" s="30"/>
      <c r="AI64" s="30"/>
      <c r="AJ64" s="30"/>
      <c r="AK64" s="30"/>
      <c r="AL64" s="30"/>
      <c r="AM64" s="30"/>
      <c r="AN64" s="1"/>
      <c r="AO64" s="35">
        <f>IF(AP64&lt;6,SUM(E64:AN64),SUM(LARGE(E64:AN64,{1;2;3;4;5;6})))</f>
        <v>195</v>
      </c>
      <c r="AP64" s="55">
        <f t="shared" si="0"/>
        <v>6</v>
      </c>
      <c r="BI64" s="12"/>
      <c r="BJ64" s="22"/>
      <c r="BK64" s="12"/>
      <c r="BL64" s="22"/>
      <c r="BM64" s="22"/>
      <c r="BN64" s="22"/>
      <c r="BO64" s="22"/>
      <c r="BP64" s="22"/>
      <c r="BQ64" s="22"/>
    </row>
    <row r="65" spans="1:69" x14ac:dyDescent="0.2">
      <c r="A65" s="66">
        <v>64</v>
      </c>
      <c r="B65" s="26" t="s">
        <v>77</v>
      </c>
      <c r="C65" s="6" t="s">
        <v>239</v>
      </c>
      <c r="D65" s="8" t="s">
        <v>437</v>
      </c>
      <c r="E65" s="37">
        <v>30</v>
      </c>
      <c r="F65" s="37"/>
      <c r="G65" s="37">
        <v>30</v>
      </c>
      <c r="H65" s="37"/>
      <c r="I65" s="37"/>
      <c r="J65" s="37"/>
      <c r="K65" s="37"/>
      <c r="L65" s="37">
        <v>45</v>
      </c>
      <c r="M65" s="37"/>
      <c r="N65" s="37"/>
      <c r="O65" s="37"/>
      <c r="P65" s="37">
        <v>35</v>
      </c>
      <c r="Q65" s="37"/>
      <c r="R65" s="37"/>
      <c r="S65" s="37"/>
      <c r="T65" s="37"/>
      <c r="U65" s="37"/>
      <c r="V65" s="37"/>
      <c r="W65" s="37">
        <v>18.3</v>
      </c>
      <c r="X65" s="37"/>
      <c r="Y65" s="84">
        <v>0</v>
      </c>
      <c r="Z65" s="84"/>
      <c r="AA65" s="84"/>
      <c r="AB65" s="84"/>
      <c r="AC65" s="37">
        <v>20</v>
      </c>
      <c r="AD65" s="37"/>
      <c r="AE65" s="37"/>
      <c r="AF65" s="37">
        <v>30</v>
      </c>
      <c r="AG65" s="37"/>
      <c r="AH65" s="37"/>
      <c r="AI65" s="37"/>
      <c r="AJ65" s="37"/>
      <c r="AK65" s="37"/>
      <c r="AL65" s="37"/>
      <c r="AM65" s="37"/>
      <c r="AN65" s="1"/>
      <c r="AO65" s="35">
        <f>IF(AP65&lt;6,SUM(E65:AN65),SUM(LARGE(E65:AN65,{1;2;3;4;5;6})))</f>
        <v>190</v>
      </c>
      <c r="AP65" s="55">
        <f t="shared" si="0"/>
        <v>8</v>
      </c>
      <c r="BI65" s="12"/>
      <c r="BJ65" s="22"/>
      <c r="BK65" s="12"/>
      <c r="BL65" s="22"/>
      <c r="BM65" s="22"/>
      <c r="BN65" s="22"/>
      <c r="BO65" s="22"/>
      <c r="BP65" s="22"/>
      <c r="BQ65" s="22"/>
    </row>
    <row r="66" spans="1:69" x14ac:dyDescent="0.2">
      <c r="A66" s="66">
        <v>65</v>
      </c>
      <c r="B66" s="26" t="s">
        <v>80</v>
      </c>
      <c r="C66" s="6" t="s">
        <v>464</v>
      </c>
      <c r="D66" s="8" t="s">
        <v>865</v>
      </c>
      <c r="E66" s="54"/>
      <c r="F66" s="54"/>
      <c r="G66" s="54"/>
      <c r="H66" s="54"/>
      <c r="I66" s="54"/>
      <c r="J66" s="54"/>
      <c r="K66" s="54"/>
      <c r="L66" s="54">
        <v>190</v>
      </c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1"/>
      <c r="AO66" s="35">
        <f>IF(AP66&lt;6,SUM(E66:AN66),SUM(LARGE(E66:AN66,{1;2;3;4;5;6})))</f>
        <v>190</v>
      </c>
      <c r="AP66" s="55">
        <f t="shared" ref="AP66:AP129" si="1">COUNT(E66:AN66)</f>
        <v>1</v>
      </c>
      <c r="BI66" s="12"/>
      <c r="BJ66" s="22"/>
      <c r="BK66" s="12"/>
      <c r="BL66" s="22"/>
      <c r="BM66" s="22"/>
      <c r="BN66" s="22"/>
      <c r="BO66" s="22"/>
      <c r="BP66" s="22"/>
      <c r="BQ66" s="22"/>
    </row>
    <row r="67" spans="1:69" x14ac:dyDescent="0.2">
      <c r="A67" s="66">
        <v>66</v>
      </c>
      <c r="B67" s="26" t="s">
        <v>589</v>
      </c>
      <c r="C67" s="6" t="s">
        <v>1229</v>
      </c>
      <c r="D67" s="6" t="s">
        <v>588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>
        <v>190</v>
      </c>
      <c r="AF67" s="30"/>
      <c r="AG67" s="30"/>
      <c r="AH67" s="30"/>
      <c r="AI67" s="30"/>
      <c r="AJ67" s="30"/>
      <c r="AK67" s="30"/>
      <c r="AL67" s="30"/>
      <c r="AM67" s="30"/>
      <c r="AN67" s="51"/>
      <c r="AO67" s="35">
        <f>IF(AP67&lt;6,SUM(E67:AN67),SUM(LARGE(E67:AN67,{1;2;3;4;5;6})))</f>
        <v>190</v>
      </c>
      <c r="AP67" s="55">
        <f t="shared" si="1"/>
        <v>1</v>
      </c>
      <c r="BI67" s="12"/>
      <c r="BJ67" s="22"/>
      <c r="BK67" s="12"/>
      <c r="BL67" s="22"/>
      <c r="BM67" s="22"/>
      <c r="BN67" s="22"/>
      <c r="BO67" s="22"/>
      <c r="BP67" s="22"/>
      <c r="BQ67" s="22"/>
    </row>
    <row r="68" spans="1:69" x14ac:dyDescent="0.2">
      <c r="A68" s="66">
        <v>67</v>
      </c>
      <c r="B68" s="26" t="s">
        <v>77</v>
      </c>
      <c r="C68" s="6" t="s">
        <v>78</v>
      </c>
      <c r="D68" s="8" t="s">
        <v>124</v>
      </c>
      <c r="E68" s="29"/>
      <c r="F68" s="29"/>
      <c r="G68" s="29">
        <v>20</v>
      </c>
      <c r="H68" s="29"/>
      <c r="I68" s="29"/>
      <c r="J68" s="29"/>
      <c r="K68" s="29"/>
      <c r="L68" s="29">
        <v>55</v>
      </c>
      <c r="M68" s="29"/>
      <c r="N68" s="29"/>
      <c r="O68" s="29"/>
      <c r="P68" s="29"/>
      <c r="Q68" s="29">
        <v>20</v>
      </c>
      <c r="R68" s="29">
        <v>35</v>
      </c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>
        <v>55</v>
      </c>
      <c r="AG68" s="29"/>
      <c r="AH68" s="29"/>
      <c r="AI68" s="29"/>
      <c r="AJ68" s="29"/>
      <c r="AK68" s="29"/>
      <c r="AL68" s="29"/>
      <c r="AM68" s="29"/>
      <c r="AN68" s="1"/>
      <c r="AO68" s="35">
        <f>IF(AP68&lt;6,SUM(E68:AN68),SUM(LARGE(E68:AN68,{1;2;3;4;5;6})))</f>
        <v>185</v>
      </c>
      <c r="AP68" s="55">
        <f t="shared" si="1"/>
        <v>5</v>
      </c>
      <c r="BI68" s="12"/>
      <c r="BJ68" s="22"/>
      <c r="BK68" s="12"/>
      <c r="BL68" s="22"/>
      <c r="BM68" s="22"/>
      <c r="BN68" s="22"/>
      <c r="BO68" s="22"/>
      <c r="BP68" s="22"/>
      <c r="BQ68" s="22"/>
    </row>
    <row r="69" spans="1:69" x14ac:dyDescent="0.2">
      <c r="A69" s="66">
        <v>68</v>
      </c>
      <c r="B69" s="26" t="s">
        <v>77</v>
      </c>
      <c r="C69" s="6" t="s">
        <v>79</v>
      </c>
      <c r="D69" s="8" t="s">
        <v>212</v>
      </c>
      <c r="E69" s="29"/>
      <c r="F69" s="29"/>
      <c r="G69" s="29"/>
      <c r="H69" s="29">
        <v>55</v>
      </c>
      <c r="I69" s="29">
        <v>20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>
        <v>51</v>
      </c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>
        <v>55</v>
      </c>
      <c r="AF69" s="29"/>
      <c r="AG69" s="29"/>
      <c r="AH69" s="29"/>
      <c r="AI69" s="29"/>
      <c r="AJ69" s="29"/>
      <c r="AK69" s="29"/>
      <c r="AL69" s="29"/>
      <c r="AM69" s="29"/>
      <c r="AN69" s="1"/>
      <c r="AO69" s="35">
        <f>IF(AP69&lt;6,SUM(E69:AN69),SUM(LARGE(E69:AN69,{1;2;3;4;5;6})))</f>
        <v>181</v>
      </c>
      <c r="AP69" s="55">
        <f t="shared" si="1"/>
        <v>4</v>
      </c>
      <c r="BI69" s="12"/>
      <c r="BJ69" s="22"/>
      <c r="BK69" s="12"/>
      <c r="BL69" s="22"/>
      <c r="BM69" s="22"/>
      <c r="BN69" s="22"/>
      <c r="BO69" s="22"/>
      <c r="BP69" s="22"/>
      <c r="BQ69" s="22"/>
    </row>
    <row r="70" spans="1:69" x14ac:dyDescent="0.2">
      <c r="A70" s="66">
        <v>69</v>
      </c>
      <c r="B70" s="26" t="s">
        <v>77</v>
      </c>
      <c r="C70" s="6" t="s">
        <v>263</v>
      </c>
      <c r="D70" s="8" t="s">
        <v>261</v>
      </c>
      <c r="E70" s="29"/>
      <c r="F70" s="29"/>
      <c r="G70" s="29"/>
      <c r="H70" s="29"/>
      <c r="I70" s="29"/>
      <c r="J70" s="29"/>
      <c r="K70" s="29"/>
      <c r="L70" s="29">
        <v>35</v>
      </c>
      <c r="M70" s="29"/>
      <c r="N70" s="29"/>
      <c r="O70" s="29"/>
      <c r="P70" s="29"/>
      <c r="Q70" s="29"/>
      <c r="R70" s="29">
        <v>10.7</v>
      </c>
      <c r="S70" s="29"/>
      <c r="T70" s="29">
        <v>30</v>
      </c>
      <c r="U70" s="29"/>
      <c r="V70" s="29">
        <v>20</v>
      </c>
      <c r="W70" s="29">
        <v>30</v>
      </c>
      <c r="X70" s="29"/>
      <c r="Y70" s="29"/>
      <c r="Z70" s="29"/>
      <c r="AA70" s="29">
        <v>40</v>
      </c>
      <c r="AB70" s="29"/>
      <c r="AC70" s="29">
        <v>20</v>
      </c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1"/>
      <c r="AO70" s="35">
        <f>IF(AP70&lt;6,SUM(E70:AN70),SUM(LARGE(E70:AN70,{1;2;3;4;5;6})))</f>
        <v>175</v>
      </c>
      <c r="AP70" s="55">
        <f t="shared" si="1"/>
        <v>7</v>
      </c>
      <c r="BI70" s="12"/>
      <c r="BJ70" s="22"/>
      <c r="BK70" s="12"/>
      <c r="BL70" s="22"/>
      <c r="BM70" s="22"/>
      <c r="BN70" s="22"/>
      <c r="BO70" s="22"/>
      <c r="BP70" s="22"/>
      <c r="BQ70" s="22"/>
    </row>
    <row r="71" spans="1:69" x14ac:dyDescent="0.2">
      <c r="A71" s="66">
        <v>70</v>
      </c>
      <c r="B71" s="26" t="s">
        <v>77</v>
      </c>
      <c r="C71" s="6" t="s">
        <v>85</v>
      </c>
      <c r="D71" s="8" t="s">
        <v>409</v>
      </c>
      <c r="E71" s="54"/>
      <c r="F71" s="54">
        <v>35</v>
      </c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>
        <v>35</v>
      </c>
      <c r="W71" s="54"/>
      <c r="X71" s="54"/>
      <c r="Y71" s="54"/>
      <c r="Z71" s="54"/>
      <c r="AA71" s="54">
        <v>100</v>
      </c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1"/>
      <c r="AO71" s="35">
        <f>IF(AP71&lt;6,SUM(E71:AN71),SUM(LARGE(E71:AN71,{1;2;3;4;5;6})))</f>
        <v>170</v>
      </c>
      <c r="AP71" s="55">
        <f t="shared" si="1"/>
        <v>3</v>
      </c>
      <c r="BI71" s="12"/>
      <c r="BJ71" s="22"/>
      <c r="BK71" s="12"/>
      <c r="BL71" s="22"/>
      <c r="BM71" s="22"/>
      <c r="BN71" s="22"/>
      <c r="BO71" s="22"/>
      <c r="BP71" s="22"/>
      <c r="BQ71" s="22"/>
    </row>
    <row r="72" spans="1:69" x14ac:dyDescent="0.2">
      <c r="A72" s="60">
        <v>71</v>
      </c>
      <c r="B72" s="26" t="s">
        <v>77</v>
      </c>
      <c r="C72" s="6" t="s">
        <v>137</v>
      </c>
      <c r="D72" s="6" t="s">
        <v>105</v>
      </c>
      <c r="E72" s="30"/>
      <c r="F72" s="30"/>
      <c r="G72" s="30">
        <v>20</v>
      </c>
      <c r="H72" s="30"/>
      <c r="I72" s="30"/>
      <c r="J72" s="30"/>
      <c r="K72" s="30"/>
      <c r="L72" s="30">
        <v>45</v>
      </c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>
        <v>48.3</v>
      </c>
      <c r="AB72" s="30">
        <v>15</v>
      </c>
      <c r="AC72" s="30"/>
      <c r="AD72" s="30">
        <v>20</v>
      </c>
      <c r="AE72" s="30"/>
      <c r="AF72" s="30">
        <v>9</v>
      </c>
      <c r="AG72" s="30"/>
      <c r="AH72" s="30">
        <v>14</v>
      </c>
      <c r="AI72" s="30"/>
      <c r="AJ72" s="30"/>
      <c r="AK72" s="30"/>
      <c r="AL72" s="30"/>
      <c r="AM72" s="30"/>
      <c r="AN72" s="1"/>
      <c r="AO72" s="35">
        <f>IF(AP72&lt;6,SUM(E72:AN72),SUM(LARGE(E72:AN72,{1;2;3;4;5;6})))</f>
        <v>162.30000000000001</v>
      </c>
      <c r="AP72" s="55">
        <f t="shared" si="1"/>
        <v>7</v>
      </c>
      <c r="BI72" s="12"/>
      <c r="BJ72" s="22"/>
      <c r="BK72" s="12"/>
      <c r="BL72" s="22"/>
      <c r="BM72" s="22"/>
      <c r="BN72" s="22"/>
      <c r="BO72" s="22"/>
      <c r="BP72" s="22"/>
      <c r="BQ72" s="22"/>
    </row>
    <row r="73" spans="1:69" x14ac:dyDescent="0.2">
      <c r="A73" s="60">
        <v>72</v>
      </c>
      <c r="B73" s="26" t="s">
        <v>77</v>
      </c>
      <c r="C73" s="8" t="s">
        <v>86</v>
      </c>
      <c r="D73" s="8" t="s">
        <v>53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>
        <v>160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1"/>
      <c r="AO73" s="35">
        <f>IF(AP73&lt;6,SUM(E73:AN73),SUM(LARGE(E73:AN73,{1;2;3;4;5;6})))</f>
        <v>160</v>
      </c>
      <c r="AP73" s="55">
        <f t="shared" si="1"/>
        <v>1</v>
      </c>
      <c r="BI73" s="12"/>
      <c r="BJ73" s="22"/>
      <c r="BK73" s="12"/>
      <c r="BL73" s="22"/>
      <c r="BM73" s="22"/>
      <c r="BN73" s="22"/>
      <c r="BO73" s="22"/>
      <c r="BP73" s="22"/>
      <c r="BQ73" s="22"/>
    </row>
    <row r="74" spans="1:69" x14ac:dyDescent="0.2">
      <c r="A74" s="60">
        <v>73</v>
      </c>
      <c r="B74" s="26" t="s">
        <v>77</v>
      </c>
      <c r="C74" s="6" t="s">
        <v>78</v>
      </c>
      <c r="D74" s="8" t="s">
        <v>941</v>
      </c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>
        <v>160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1"/>
      <c r="AO74" s="35">
        <f>IF(AP74&lt;6,SUM(E74:AN74),SUM(LARGE(E74:AN74,{1;2;3;4;5;6})))</f>
        <v>160</v>
      </c>
      <c r="AP74" s="55">
        <f t="shared" si="1"/>
        <v>1</v>
      </c>
      <c r="BI74" s="12"/>
      <c r="BJ74" s="22"/>
      <c r="BK74" s="12"/>
      <c r="BL74" s="22"/>
      <c r="BM74" s="22"/>
      <c r="BN74" s="22"/>
      <c r="BO74" s="22"/>
      <c r="BP74" s="22"/>
      <c r="BQ74" s="22"/>
    </row>
    <row r="75" spans="1:69" x14ac:dyDescent="0.2">
      <c r="A75" s="60">
        <v>74</v>
      </c>
      <c r="B75" s="26" t="s">
        <v>77</v>
      </c>
      <c r="C75" s="6" t="s">
        <v>263</v>
      </c>
      <c r="D75" s="8" t="s">
        <v>1228</v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>
        <v>100</v>
      </c>
      <c r="S75" s="54"/>
      <c r="T75" s="54"/>
      <c r="U75" s="54"/>
      <c r="V75" s="54"/>
      <c r="W75" s="54">
        <v>55</v>
      </c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1"/>
      <c r="AO75" s="35">
        <f>IF(AP75&lt;6,SUM(E75:AN75),SUM(LARGE(E75:AN75,{1;2;3;4;5;6})))</f>
        <v>155</v>
      </c>
      <c r="AP75" s="55">
        <f t="shared" si="1"/>
        <v>2</v>
      </c>
      <c r="BI75" s="12"/>
      <c r="BJ75" s="22"/>
      <c r="BK75" s="12"/>
      <c r="BL75" s="22"/>
      <c r="BM75" s="22"/>
      <c r="BN75" s="22"/>
      <c r="BO75" s="22"/>
      <c r="BP75" s="22"/>
      <c r="BQ75" s="22"/>
    </row>
    <row r="76" spans="1:69" x14ac:dyDescent="0.2">
      <c r="A76" s="60">
        <v>75</v>
      </c>
      <c r="B76" s="26" t="s">
        <v>77</v>
      </c>
      <c r="C76" s="8" t="s">
        <v>86</v>
      </c>
      <c r="D76" s="8" t="s">
        <v>34</v>
      </c>
      <c r="E76" s="54"/>
      <c r="F76" s="54"/>
      <c r="G76" s="54"/>
      <c r="H76" s="54"/>
      <c r="I76" s="54"/>
      <c r="J76" s="54"/>
      <c r="K76" s="54"/>
      <c r="L76" s="54">
        <v>146</v>
      </c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1"/>
      <c r="AO76" s="35">
        <f>IF(AP76&lt;6,SUM(E76:AN76),SUM(LARGE(E76:AN76,{1;2;3;4;5;6})))</f>
        <v>146</v>
      </c>
      <c r="AP76" s="55">
        <f t="shared" si="1"/>
        <v>1</v>
      </c>
      <c r="BI76" s="12"/>
      <c r="BJ76" s="22"/>
      <c r="BK76" s="12"/>
      <c r="BL76" s="22"/>
      <c r="BM76" s="22"/>
      <c r="BN76" s="22"/>
      <c r="BO76" s="22"/>
      <c r="BP76" s="22"/>
      <c r="BQ76" s="22"/>
    </row>
    <row r="77" spans="1:69" x14ac:dyDescent="0.2">
      <c r="A77" s="60">
        <v>76</v>
      </c>
      <c r="B77" s="26" t="s">
        <v>77</v>
      </c>
      <c r="C77" s="6" t="s">
        <v>169</v>
      </c>
      <c r="D77" s="8" t="s">
        <v>2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>
        <v>146</v>
      </c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1"/>
      <c r="AO77" s="35">
        <f>IF(AP77&lt;6,SUM(E77:AN77),SUM(LARGE(E77:AN77,{1;2;3;4;5;6})))</f>
        <v>146</v>
      </c>
      <c r="AP77" s="55">
        <f t="shared" si="1"/>
        <v>1</v>
      </c>
      <c r="BI77" s="12"/>
      <c r="BJ77" s="22"/>
      <c r="BK77" s="12"/>
      <c r="BL77" s="22"/>
      <c r="BM77" s="22"/>
      <c r="BN77" s="22"/>
      <c r="BO77" s="22"/>
      <c r="BP77" s="22"/>
      <c r="BQ77" s="22"/>
    </row>
    <row r="78" spans="1:69" x14ac:dyDescent="0.2">
      <c r="A78" s="60">
        <v>77</v>
      </c>
      <c r="B78" s="26" t="s">
        <v>77</v>
      </c>
      <c r="C78" s="6" t="s">
        <v>81</v>
      </c>
      <c r="D78" s="6" t="s">
        <v>150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>
        <v>146</v>
      </c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1"/>
      <c r="AO78" s="35">
        <f>IF(AP78&lt;6,SUM(E78:AN78),SUM(LARGE(E78:AN78,{1;2;3;4;5;6})))</f>
        <v>146</v>
      </c>
      <c r="AP78" s="55">
        <f t="shared" si="1"/>
        <v>1</v>
      </c>
      <c r="BI78" s="12"/>
      <c r="BJ78" s="22"/>
      <c r="BK78" s="12"/>
      <c r="BL78" s="22"/>
      <c r="BM78" s="22"/>
      <c r="BN78" s="22"/>
      <c r="BO78" s="22"/>
      <c r="BP78" s="22"/>
      <c r="BQ78" s="22"/>
    </row>
    <row r="79" spans="1:69" x14ac:dyDescent="0.2">
      <c r="A79" s="60">
        <v>78</v>
      </c>
      <c r="B79" s="26" t="s">
        <v>423</v>
      </c>
      <c r="C79" s="6" t="s">
        <v>137</v>
      </c>
      <c r="D79" s="8" t="s">
        <v>422</v>
      </c>
      <c r="E79" s="30">
        <v>10</v>
      </c>
      <c r="F79" s="30"/>
      <c r="G79" s="30">
        <v>10</v>
      </c>
      <c r="H79" s="30"/>
      <c r="I79" s="30"/>
      <c r="J79" s="30"/>
      <c r="K79" s="30"/>
      <c r="L79" s="30"/>
      <c r="M79" s="87">
        <v>0</v>
      </c>
      <c r="N79" s="87"/>
      <c r="O79" s="87"/>
      <c r="P79" s="30">
        <v>12</v>
      </c>
      <c r="Q79" s="30"/>
      <c r="R79" s="30"/>
      <c r="S79" s="30"/>
      <c r="T79" s="30"/>
      <c r="U79" s="30"/>
      <c r="V79" s="30">
        <v>14</v>
      </c>
      <c r="W79" s="30">
        <v>17</v>
      </c>
      <c r="X79" s="30"/>
      <c r="Y79" s="30">
        <v>8</v>
      </c>
      <c r="Z79" s="30"/>
      <c r="AA79" s="30">
        <v>25</v>
      </c>
      <c r="AB79" s="30">
        <v>20</v>
      </c>
      <c r="AC79" s="30">
        <v>25</v>
      </c>
      <c r="AD79" s="30">
        <v>20</v>
      </c>
      <c r="AE79" s="30">
        <v>25</v>
      </c>
      <c r="AF79" s="30">
        <v>17</v>
      </c>
      <c r="AG79" s="30"/>
      <c r="AH79" s="30">
        <v>25</v>
      </c>
      <c r="AI79" s="30"/>
      <c r="AJ79" s="30"/>
      <c r="AK79" s="30"/>
      <c r="AL79" s="30"/>
      <c r="AM79" s="30"/>
      <c r="AN79" s="1"/>
      <c r="AO79" s="35">
        <f>IF(AP79&lt;6,SUM(E79:AN79),SUM(LARGE(E79:AN79,{1;2;3;4;5;6})))</f>
        <v>140</v>
      </c>
      <c r="AP79" s="55">
        <f t="shared" si="1"/>
        <v>14</v>
      </c>
      <c r="BI79" s="12"/>
      <c r="BJ79" s="22"/>
      <c r="BK79" s="12"/>
      <c r="BL79" s="22"/>
      <c r="BM79" s="22"/>
      <c r="BN79" s="22"/>
      <c r="BO79" s="22"/>
      <c r="BP79" s="22"/>
      <c r="BQ79" s="22"/>
    </row>
    <row r="80" spans="1:69" x14ac:dyDescent="0.2">
      <c r="A80" s="60">
        <v>79</v>
      </c>
      <c r="B80" s="26" t="s">
        <v>77</v>
      </c>
      <c r="C80" s="6" t="s">
        <v>343</v>
      </c>
      <c r="D80" s="8" t="s">
        <v>102</v>
      </c>
      <c r="E80" s="30"/>
      <c r="F80" s="30"/>
      <c r="G80" s="30"/>
      <c r="H80" s="30"/>
      <c r="I80" s="30">
        <v>35</v>
      </c>
      <c r="J80" s="30"/>
      <c r="K80" s="30"/>
      <c r="L80" s="30"/>
      <c r="M80" s="30"/>
      <c r="N80" s="30"/>
      <c r="O80" s="30"/>
      <c r="P80" s="30"/>
      <c r="Q80" s="30"/>
      <c r="R80" s="30"/>
      <c r="S80" s="87">
        <v>0</v>
      </c>
      <c r="T80" s="87"/>
      <c r="U80" s="87"/>
      <c r="V80" s="87"/>
      <c r="W80" s="30">
        <v>35</v>
      </c>
      <c r="X80" s="30"/>
      <c r="Y80" s="30"/>
      <c r="Z80" s="30"/>
      <c r="AA80" s="30">
        <v>70</v>
      </c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1"/>
      <c r="AO80" s="35">
        <f>IF(AP80&lt;6,SUM(E80:AN80),SUM(LARGE(E80:AN80,{1;2;3;4;5;6})))</f>
        <v>140</v>
      </c>
      <c r="AP80" s="55">
        <f t="shared" si="1"/>
        <v>4</v>
      </c>
      <c r="BI80" s="12"/>
      <c r="BJ80" s="22"/>
      <c r="BK80" s="12"/>
      <c r="BL80" s="22"/>
      <c r="BM80" s="22"/>
      <c r="BN80" s="22"/>
      <c r="BO80" s="22"/>
      <c r="BP80" s="22"/>
      <c r="BQ80" s="22"/>
    </row>
    <row r="81" spans="1:69" x14ac:dyDescent="0.2">
      <c r="A81" s="60">
        <v>80</v>
      </c>
      <c r="B81" s="26" t="s">
        <v>77</v>
      </c>
      <c r="C81" s="6" t="s">
        <v>85</v>
      </c>
      <c r="D81" s="8" t="s">
        <v>672</v>
      </c>
      <c r="E81" s="29"/>
      <c r="F81" s="29">
        <v>25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>
        <v>25</v>
      </c>
      <c r="W81" s="29"/>
      <c r="X81" s="29"/>
      <c r="Y81" s="29">
        <v>25</v>
      </c>
      <c r="Z81" s="29"/>
      <c r="AA81" s="29"/>
      <c r="AB81" s="29">
        <v>25</v>
      </c>
      <c r="AC81" s="29">
        <v>35</v>
      </c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1"/>
      <c r="AO81" s="35">
        <f>IF(AP81&lt;6,SUM(E81:AN81),SUM(LARGE(E81:AN81,{1;2;3;4;5;6})))</f>
        <v>135</v>
      </c>
      <c r="AP81" s="55">
        <f t="shared" si="1"/>
        <v>5</v>
      </c>
      <c r="BI81" s="12"/>
      <c r="BJ81" s="22"/>
      <c r="BK81" s="12"/>
      <c r="BL81" s="22"/>
      <c r="BM81" s="22"/>
      <c r="BN81" s="22"/>
      <c r="BO81" s="22"/>
      <c r="BP81" s="22"/>
      <c r="BQ81" s="22"/>
    </row>
    <row r="82" spans="1:69" x14ac:dyDescent="0.2">
      <c r="A82" s="60">
        <v>81</v>
      </c>
      <c r="B82" s="26" t="s">
        <v>77</v>
      </c>
      <c r="C82" s="6" t="s">
        <v>137</v>
      </c>
      <c r="D82" s="8" t="s">
        <v>74</v>
      </c>
      <c r="E82" s="30"/>
      <c r="F82" s="30"/>
      <c r="G82" s="30">
        <v>25</v>
      </c>
      <c r="H82" s="30"/>
      <c r="I82" s="30"/>
      <c r="J82" s="30"/>
      <c r="K82" s="30"/>
      <c r="L82" s="30"/>
      <c r="M82" s="30"/>
      <c r="N82" s="30"/>
      <c r="O82" s="30"/>
      <c r="P82" s="30">
        <v>30</v>
      </c>
      <c r="Q82" s="30"/>
      <c r="R82" s="87">
        <v>0</v>
      </c>
      <c r="S82" s="30"/>
      <c r="T82" s="30"/>
      <c r="U82" s="30"/>
      <c r="V82" s="30"/>
      <c r="W82" s="30"/>
      <c r="X82" s="30"/>
      <c r="Y82" s="30">
        <v>55</v>
      </c>
      <c r="Z82" s="30"/>
      <c r="AA82" s="30">
        <v>20</v>
      </c>
      <c r="AB82" s="30"/>
      <c r="AC82" s="30"/>
      <c r="AD82" s="87">
        <v>0</v>
      </c>
      <c r="AE82" s="30"/>
      <c r="AF82" s="30"/>
      <c r="AG82" s="30"/>
      <c r="AH82" s="30"/>
      <c r="AI82" s="30"/>
      <c r="AJ82" s="30"/>
      <c r="AK82" s="30"/>
      <c r="AL82" s="30"/>
      <c r="AM82" s="30"/>
      <c r="AN82" s="1"/>
      <c r="AO82" s="35">
        <f>IF(AP82&lt;6,SUM(E82:AN82),SUM(LARGE(E82:AN82,{1;2;3;4;5;6})))</f>
        <v>130</v>
      </c>
      <c r="AP82" s="55">
        <f t="shared" si="1"/>
        <v>6</v>
      </c>
      <c r="BI82" s="12"/>
      <c r="BJ82" s="22"/>
      <c r="BK82" s="12"/>
      <c r="BL82" s="22"/>
      <c r="BM82" s="22"/>
      <c r="BN82" s="22"/>
      <c r="BO82" s="22"/>
      <c r="BP82" s="22"/>
      <c r="BQ82" s="22"/>
    </row>
    <row r="83" spans="1:69" x14ac:dyDescent="0.2">
      <c r="A83" s="60">
        <v>82</v>
      </c>
      <c r="B83" s="26" t="s">
        <v>77</v>
      </c>
      <c r="C83" s="6" t="s">
        <v>137</v>
      </c>
      <c r="D83" s="8" t="s">
        <v>160</v>
      </c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>
        <v>15</v>
      </c>
      <c r="X83" s="54"/>
      <c r="Y83" s="54"/>
      <c r="Z83" s="54"/>
      <c r="AA83" s="54"/>
      <c r="AB83" s="54">
        <v>20</v>
      </c>
      <c r="AC83" s="54">
        <v>25</v>
      </c>
      <c r="AD83" s="54">
        <v>25</v>
      </c>
      <c r="AE83" s="54"/>
      <c r="AF83" s="54">
        <v>25</v>
      </c>
      <c r="AG83" s="54"/>
      <c r="AH83" s="54">
        <v>20</v>
      </c>
      <c r="AI83" s="54"/>
      <c r="AJ83" s="54"/>
      <c r="AK83" s="54"/>
      <c r="AL83" s="54"/>
      <c r="AM83" s="54"/>
      <c r="AN83" s="51"/>
      <c r="AO83" s="35">
        <f>IF(AP83&lt;6,SUM(E83:AN83),SUM(LARGE(E83:AN83,{1;2;3;4;5;6})))</f>
        <v>130</v>
      </c>
      <c r="AP83" s="55">
        <f t="shared" si="1"/>
        <v>6</v>
      </c>
      <c r="BI83" s="12"/>
      <c r="BJ83" s="22"/>
      <c r="BK83" s="12"/>
      <c r="BL83" s="22"/>
      <c r="BM83" s="22"/>
      <c r="BN83" s="22"/>
      <c r="BO83" s="22"/>
      <c r="BP83" s="22"/>
      <c r="BQ83" s="22"/>
    </row>
    <row r="84" spans="1:69" x14ac:dyDescent="0.2">
      <c r="A84" s="60">
        <v>83</v>
      </c>
      <c r="B84" s="26" t="s">
        <v>77</v>
      </c>
      <c r="C84" s="6" t="s">
        <v>85</v>
      </c>
      <c r="D84" s="8" t="s">
        <v>135</v>
      </c>
      <c r="E84" s="54"/>
      <c r="F84" s="54">
        <v>130</v>
      </c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1"/>
      <c r="AO84" s="35">
        <f>IF(AP84&lt;6,SUM(E84:AN84),SUM(LARGE(E84:AN84,{1;2;3;4;5;6})))</f>
        <v>130</v>
      </c>
      <c r="AP84" s="55">
        <f t="shared" si="1"/>
        <v>1</v>
      </c>
      <c r="BI84" s="12"/>
      <c r="BJ84" s="22"/>
      <c r="BK84" s="12"/>
      <c r="BL84" s="22"/>
      <c r="BM84" s="22"/>
      <c r="BN84" s="22"/>
      <c r="BO84" s="22"/>
      <c r="BP84" s="22"/>
      <c r="BQ84" s="22"/>
    </row>
    <row r="85" spans="1:69" x14ac:dyDescent="0.2">
      <c r="A85" s="60">
        <v>84</v>
      </c>
      <c r="B85" s="26" t="s">
        <v>77</v>
      </c>
      <c r="C85" s="6" t="s">
        <v>79</v>
      </c>
      <c r="D85" s="8" t="s">
        <v>471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>
        <v>130</v>
      </c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1"/>
      <c r="AO85" s="35">
        <f>IF(AP85&lt;6,SUM(E85:AN85),SUM(LARGE(E85:AN85,{1;2;3;4;5;6})))</f>
        <v>130</v>
      </c>
      <c r="AP85" s="55">
        <f t="shared" si="1"/>
        <v>1</v>
      </c>
      <c r="BI85" s="12"/>
      <c r="BJ85" s="22"/>
      <c r="BK85" s="12"/>
      <c r="BL85" s="22"/>
      <c r="BM85" s="22"/>
      <c r="BN85" s="22"/>
      <c r="BO85" s="22"/>
      <c r="BP85" s="22"/>
      <c r="BQ85" s="22"/>
    </row>
    <row r="86" spans="1:69" x14ac:dyDescent="0.2">
      <c r="A86" s="60">
        <v>85</v>
      </c>
      <c r="B86" s="26" t="s">
        <v>77</v>
      </c>
      <c r="C86" s="6" t="s">
        <v>85</v>
      </c>
      <c r="D86" s="8" t="s">
        <v>1053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>
        <v>130</v>
      </c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1"/>
      <c r="AO86" s="35">
        <f>IF(AP86&lt;6,SUM(E86:AN86),SUM(LARGE(E86:AN86,{1;2;3;4;5;6})))</f>
        <v>130</v>
      </c>
      <c r="AP86" s="55">
        <f t="shared" si="1"/>
        <v>1</v>
      </c>
      <c r="BI86" s="12"/>
      <c r="BJ86" s="22"/>
      <c r="BK86" s="12"/>
      <c r="BL86" s="22"/>
      <c r="BM86" s="22"/>
      <c r="BN86" s="22"/>
      <c r="BO86" s="22"/>
      <c r="BP86" s="22"/>
      <c r="BQ86" s="22"/>
    </row>
    <row r="87" spans="1:69" x14ac:dyDescent="0.2">
      <c r="A87" s="60">
        <v>86</v>
      </c>
      <c r="B87" s="26" t="s">
        <v>77</v>
      </c>
      <c r="C87" s="6" t="s">
        <v>85</v>
      </c>
      <c r="D87" s="8" t="s">
        <v>204</v>
      </c>
      <c r="E87" s="29"/>
      <c r="F87" s="29"/>
      <c r="G87" s="29"/>
      <c r="H87" s="29"/>
      <c r="I87" s="29"/>
      <c r="J87" s="29"/>
      <c r="K87" s="29"/>
      <c r="L87" s="29">
        <v>125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1"/>
      <c r="AO87" s="35">
        <f>IF(AP87&lt;6,SUM(E87:AN87),SUM(LARGE(E87:AN87,{1;2;3;4;5;6})))</f>
        <v>125</v>
      </c>
      <c r="AP87" s="55">
        <f t="shared" si="1"/>
        <v>1</v>
      </c>
      <c r="BI87" s="12"/>
      <c r="BJ87" s="22"/>
      <c r="BK87" s="12"/>
      <c r="BL87" s="22"/>
      <c r="BM87" s="22"/>
      <c r="BN87" s="22"/>
      <c r="BO87" s="22"/>
      <c r="BP87" s="22"/>
      <c r="BQ87" s="22"/>
    </row>
    <row r="88" spans="1:69" x14ac:dyDescent="0.2">
      <c r="A88" s="60">
        <v>87</v>
      </c>
      <c r="B88" s="26" t="s">
        <v>80</v>
      </c>
      <c r="C88" s="6" t="s">
        <v>464</v>
      </c>
      <c r="D88" s="8" t="s">
        <v>863</v>
      </c>
      <c r="E88" s="30"/>
      <c r="F88" s="30"/>
      <c r="G88" s="30"/>
      <c r="H88" s="30"/>
      <c r="I88" s="30"/>
      <c r="J88" s="30"/>
      <c r="K88" s="30"/>
      <c r="L88" s="30">
        <v>125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1"/>
      <c r="AO88" s="35">
        <f>IF(AP88&lt;6,SUM(E88:AN88),SUM(LARGE(E88:AN88,{1;2;3;4;5;6})))</f>
        <v>125</v>
      </c>
      <c r="AP88" s="55">
        <f t="shared" si="1"/>
        <v>1</v>
      </c>
      <c r="BI88" s="12"/>
      <c r="BJ88" s="22"/>
      <c r="BK88" s="12"/>
      <c r="BL88" s="22"/>
      <c r="BM88" s="22"/>
      <c r="BN88" s="22"/>
      <c r="BO88" s="22"/>
      <c r="BP88" s="22"/>
      <c r="BQ88" s="22"/>
    </row>
    <row r="89" spans="1:69" x14ac:dyDescent="0.2">
      <c r="A89" s="60">
        <v>88</v>
      </c>
      <c r="B89" s="26" t="s">
        <v>77</v>
      </c>
      <c r="C89" s="6" t="s">
        <v>137</v>
      </c>
      <c r="D89" s="8" t="s">
        <v>583</v>
      </c>
      <c r="E89" s="30"/>
      <c r="F89" s="30"/>
      <c r="G89" s="30"/>
      <c r="H89" s="30"/>
      <c r="I89" s="30"/>
      <c r="J89" s="30"/>
      <c r="K89" s="30"/>
      <c r="L89" s="30">
        <v>20</v>
      </c>
      <c r="M89" s="30"/>
      <c r="N89" s="30"/>
      <c r="O89" s="30"/>
      <c r="P89" s="87">
        <v>0</v>
      </c>
      <c r="Q89" s="30">
        <v>17</v>
      </c>
      <c r="R89" s="30">
        <v>9.3000000000000007</v>
      </c>
      <c r="S89" s="87">
        <v>10</v>
      </c>
      <c r="T89" s="30">
        <v>21.7</v>
      </c>
      <c r="U89" s="30"/>
      <c r="V89" s="30"/>
      <c r="W89" s="30"/>
      <c r="X89" s="30"/>
      <c r="Y89" s="30">
        <v>8</v>
      </c>
      <c r="Z89" s="30"/>
      <c r="AA89" s="30">
        <v>25</v>
      </c>
      <c r="AB89" s="30">
        <v>8</v>
      </c>
      <c r="AC89" s="30"/>
      <c r="AD89" s="30"/>
      <c r="AE89" s="30"/>
      <c r="AF89" s="30">
        <v>10</v>
      </c>
      <c r="AG89" s="30"/>
      <c r="AH89" s="30">
        <v>17</v>
      </c>
      <c r="AI89" s="30"/>
      <c r="AJ89" s="30"/>
      <c r="AK89" s="30"/>
      <c r="AL89" s="30">
        <v>20</v>
      </c>
      <c r="AM89" s="30"/>
      <c r="AN89" s="1"/>
      <c r="AO89" s="35">
        <f>IF(AP89&lt;6,SUM(E89:AN89),SUM(LARGE(E89:AN89,{1;2;3;4;5;6})))</f>
        <v>120.7</v>
      </c>
      <c r="AP89" s="55">
        <f t="shared" si="1"/>
        <v>12</v>
      </c>
      <c r="BI89" s="12"/>
      <c r="BJ89" s="22"/>
      <c r="BK89" s="12"/>
      <c r="BL89" s="22"/>
      <c r="BM89" s="22"/>
      <c r="BN89" s="22"/>
      <c r="BO89" s="22"/>
      <c r="BP89" s="22"/>
      <c r="BQ89" s="22"/>
    </row>
    <row r="90" spans="1:69" x14ac:dyDescent="0.2">
      <c r="A90" s="60">
        <v>89</v>
      </c>
      <c r="B90" s="26" t="s">
        <v>77</v>
      </c>
      <c r="C90" s="6" t="s">
        <v>466</v>
      </c>
      <c r="D90" s="8" t="s">
        <v>156</v>
      </c>
      <c r="E90" s="87"/>
      <c r="F90" s="30">
        <v>20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>
        <v>25</v>
      </c>
      <c r="W90" s="30"/>
      <c r="X90" s="30"/>
      <c r="Y90" s="30"/>
      <c r="Z90" s="30"/>
      <c r="AA90" s="30">
        <v>55</v>
      </c>
      <c r="AB90" s="30">
        <v>20</v>
      </c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1"/>
      <c r="AO90" s="35">
        <f>IF(AP90&lt;6,SUM(E90:AN90),SUM(LARGE(E90:AN90,{1;2;3;4;5;6})))</f>
        <v>120</v>
      </c>
      <c r="AP90" s="55">
        <f t="shared" si="1"/>
        <v>4</v>
      </c>
      <c r="BI90" s="12"/>
      <c r="BJ90" s="22"/>
      <c r="BK90" s="12"/>
      <c r="BL90" s="22"/>
      <c r="BM90" s="22"/>
      <c r="BN90" s="22"/>
      <c r="BO90" s="22"/>
      <c r="BP90" s="22"/>
      <c r="BQ90" s="22"/>
    </row>
    <row r="91" spans="1:69" x14ac:dyDescent="0.2">
      <c r="A91" s="60">
        <v>90</v>
      </c>
      <c r="B91" s="26" t="s">
        <v>77</v>
      </c>
      <c r="C91" s="6" t="s">
        <v>98</v>
      </c>
      <c r="D91" s="8" t="s">
        <v>36</v>
      </c>
      <c r="E91" s="86"/>
      <c r="F91" s="86"/>
      <c r="G91" s="86"/>
      <c r="H91" s="86"/>
      <c r="I91" s="54">
        <v>20</v>
      </c>
      <c r="J91" s="54"/>
      <c r="K91" s="54"/>
      <c r="L91" s="86"/>
      <c r="M91" s="86"/>
      <c r="N91" s="86"/>
      <c r="O91" s="86"/>
      <c r="P91" s="86"/>
      <c r="Q91" s="86"/>
      <c r="R91" s="86">
        <v>0</v>
      </c>
      <c r="S91" s="86"/>
      <c r="T91" s="86"/>
      <c r="U91" s="86"/>
      <c r="V91" s="86"/>
      <c r="W91" s="86"/>
      <c r="X91" s="86"/>
      <c r="Y91" s="86"/>
      <c r="Z91" s="86"/>
      <c r="AA91" s="86"/>
      <c r="AB91" s="54">
        <v>100</v>
      </c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51"/>
      <c r="AO91" s="35">
        <f>IF(AP91&lt;6,SUM(E91:AN91),SUM(LARGE(E91:AN91,{1;2;3;4;5;6})))</f>
        <v>120</v>
      </c>
      <c r="AP91" s="55">
        <f t="shared" si="1"/>
        <v>3</v>
      </c>
      <c r="BI91" s="12"/>
      <c r="BJ91" s="22"/>
      <c r="BK91" s="12"/>
      <c r="BL91" s="22"/>
      <c r="BM91" s="22"/>
      <c r="BN91" s="22"/>
      <c r="BO91" s="22"/>
      <c r="BP91" s="22"/>
      <c r="BQ91" s="22"/>
    </row>
    <row r="92" spans="1:69" x14ac:dyDescent="0.2">
      <c r="A92" s="60">
        <v>91</v>
      </c>
      <c r="B92" s="26" t="s">
        <v>77</v>
      </c>
      <c r="C92" s="6" t="s">
        <v>83</v>
      </c>
      <c r="D92" s="8" t="s">
        <v>424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>
        <v>25</v>
      </c>
      <c r="Q92" s="29"/>
      <c r="R92" s="29"/>
      <c r="S92" s="29"/>
      <c r="T92" s="29"/>
      <c r="U92" s="29"/>
      <c r="V92" s="29"/>
      <c r="W92" s="29">
        <v>21.7</v>
      </c>
      <c r="X92" s="29"/>
      <c r="Y92" s="29">
        <v>20</v>
      </c>
      <c r="Z92" s="29"/>
      <c r="AA92" s="29">
        <v>48.3</v>
      </c>
      <c r="AB92" s="29"/>
      <c r="AC92" s="29"/>
      <c r="AD92" s="29"/>
      <c r="AE92" s="29"/>
      <c r="AF92" s="85">
        <v>0</v>
      </c>
      <c r="AG92" s="29"/>
      <c r="AH92" s="29"/>
      <c r="AI92" s="29"/>
      <c r="AJ92" s="29"/>
      <c r="AK92" s="29"/>
      <c r="AL92" s="29"/>
      <c r="AM92" s="29"/>
      <c r="AN92" s="1"/>
      <c r="AO92" s="35">
        <f>IF(AP92&lt;6,SUM(E92:AN92),SUM(LARGE(E92:AN92,{1;2;3;4;5;6})))</f>
        <v>115</v>
      </c>
      <c r="AP92" s="55">
        <f t="shared" si="1"/>
        <v>5</v>
      </c>
      <c r="BI92" s="12"/>
      <c r="BJ92" s="22"/>
      <c r="BK92" s="12"/>
      <c r="BL92" s="22"/>
      <c r="BM92" s="22"/>
      <c r="BN92" s="22"/>
      <c r="BO92" s="22"/>
      <c r="BP92" s="22"/>
      <c r="BQ92" s="22"/>
    </row>
    <row r="93" spans="1:69" x14ac:dyDescent="0.2">
      <c r="A93" s="60">
        <v>92</v>
      </c>
      <c r="B93" s="26" t="s">
        <v>77</v>
      </c>
      <c r="C93" s="6" t="s">
        <v>263</v>
      </c>
      <c r="D93" s="8" t="s">
        <v>147</v>
      </c>
      <c r="E93" s="30"/>
      <c r="F93" s="30"/>
      <c r="G93" s="30"/>
      <c r="H93" s="30"/>
      <c r="I93" s="30">
        <v>20</v>
      </c>
      <c r="J93" s="30"/>
      <c r="K93" s="30"/>
      <c r="L93" s="30"/>
      <c r="M93" s="30">
        <v>25</v>
      </c>
      <c r="N93" s="30"/>
      <c r="O93" s="30"/>
      <c r="P93" s="30"/>
      <c r="Q93" s="30"/>
      <c r="R93" s="30"/>
      <c r="S93" s="30">
        <v>35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>
        <v>35</v>
      </c>
      <c r="AE93" s="30"/>
      <c r="AF93" s="30"/>
      <c r="AG93" s="30"/>
      <c r="AH93" s="30"/>
      <c r="AI93" s="30"/>
      <c r="AJ93" s="30"/>
      <c r="AK93" s="30"/>
      <c r="AL93" s="30"/>
      <c r="AM93" s="30"/>
      <c r="AN93" s="1"/>
      <c r="AO93" s="35">
        <f>IF(AP93&lt;6,SUM(E93:AN93),SUM(LARGE(E93:AN93,{1;2;3;4;5;6})))</f>
        <v>115</v>
      </c>
      <c r="AP93" s="55">
        <f t="shared" si="1"/>
        <v>4</v>
      </c>
      <c r="BI93" s="12"/>
      <c r="BJ93" s="22"/>
      <c r="BK93" s="12"/>
      <c r="BL93" s="22"/>
      <c r="BM93" s="22"/>
      <c r="BN93" s="22"/>
      <c r="BO93" s="22"/>
      <c r="BP93" s="22"/>
      <c r="BQ93" s="22"/>
    </row>
    <row r="94" spans="1:69" x14ac:dyDescent="0.2">
      <c r="A94" s="60">
        <v>93</v>
      </c>
      <c r="B94" s="26" t="s">
        <v>77</v>
      </c>
      <c r="C94" s="6" t="s">
        <v>137</v>
      </c>
      <c r="D94" s="8" t="s">
        <v>201</v>
      </c>
      <c r="E94" s="30"/>
      <c r="F94" s="30"/>
      <c r="G94" s="30">
        <v>70</v>
      </c>
      <c r="H94" s="30">
        <v>45</v>
      </c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1"/>
      <c r="AO94" s="35">
        <f>IF(AP94&lt;6,SUM(E94:AN94),SUM(LARGE(E94:AN94,{1;2;3;4;5;6})))</f>
        <v>115</v>
      </c>
      <c r="AP94" s="55">
        <f t="shared" si="1"/>
        <v>2</v>
      </c>
      <c r="BI94" s="12"/>
      <c r="BJ94" s="22"/>
      <c r="BK94" s="12"/>
      <c r="BL94" s="22"/>
      <c r="BM94" s="22"/>
      <c r="BN94" s="22"/>
      <c r="BO94" s="22"/>
      <c r="BP94" s="22"/>
      <c r="BQ94" s="22"/>
    </row>
    <row r="95" spans="1:69" x14ac:dyDescent="0.2">
      <c r="A95" s="60">
        <v>94</v>
      </c>
      <c r="B95" s="26" t="s">
        <v>77</v>
      </c>
      <c r="C95" s="6" t="s">
        <v>83</v>
      </c>
      <c r="D95" s="8" t="s">
        <v>760</v>
      </c>
      <c r="E95" s="30"/>
      <c r="F95" s="30"/>
      <c r="G95" s="30"/>
      <c r="H95" s="30"/>
      <c r="I95" s="30"/>
      <c r="J95" s="30"/>
      <c r="K95" s="30"/>
      <c r="L95" s="30">
        <v>25</v>
      </c>
      <c r="M95" s="30"/>
      <c r="N95" s="30"/>
      <c r="O95" s="30"/>
      <c r="P95" s="30">
        <v>17</v>
      </c>
      <c r="Q95" s="30"/>
      <c r="R95" s="30"/>
      <c r="S95" s="30"/>
      <c r="T95" s="30"/>
      <c r="U95" s="30"/>
      <c r="V95" s="30"/>
      <c r="W95" s="30">
        <v>20</v>
      </c>
      <c r="X95" s="30"/>
      <c r="Y95" s="30"/>
      <c r="Z95" s="30"/>
      <c r="AA95" s="30">
        <v>30</v>
      </c>
      <c r="AB95" s="30"/>
      <c r="AC95" s="30">
        <v>20</v>
      </c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1"/>
      <c r="AO95" s="35">
        <f>IF(AP95&lt;6,SUM(E95:AN95),SUM(LARGE(E95:AN95,{1;2;3;4;5;6})))</f>
        <v>112</v>
      </c>
      <c r="AP95" s="55">
        <f t="shared" si="1"/>
        <v>5</v>
      </c>
      <c r="BI95" s="12"/>
      <c r="BJ95" s="22"/>
      <c r="BK95" s="12"/>
      <c r="BL95" s="22"/>
      <c r="BM95" s="22"/>
      <c r="BN95" s="22"/>
      <c r="BO95" s="22"/>
      <c r="BP95" s="22"/>
      <c r="BQ95" s="22"/>
    </row>
    <row r="96" spans="1:69" x14ac:dyDescent="0.2">
      <c r="A96" s="60">
        <v>95</v>
      </c>
      <c r="B96" s="26" t="s">
        <v>77</v>
      </c>
      <c r="C96" s="6" t="s">
        <v>240</v>
      </c>
      <c r="D96" s="8" t="s">
        <v>308</v>
      </c>
      <c r="E96" s="30">
        <v>25</v>
      </c>
      <c r="F96" s="30"/>
      <c r="G96" s="30"/>
      <c r="H96" s="30"/>
      <c r="I96" s="30">
        <v>15</v>
      </c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>
        <v>70</v>
      </c>
      <c r="AF96" s="30"/>
      <c r="AG96" s="30"/>
      <c r="AH96" s="30"/>
      <c r="AI96" s="30"/>
      <c r="AJ96" s="30"/>
      <c r="AK96" s="30"/>
      <c r="AL96" s="30"/>
      <c r="AM96" s="30"/>
      <c r="AN96" s="1"/>
      <c r="AO96" s="35">
        <f>IF(AP96&lt;6,SUM(E96:AN96),SUM(LARGE(E96:AN96,{1;2;3;4;5;6})))</f>
        <v>110</v>
      </c>
      <c r="AP96" s="55">
        <f t="shared" si="1"/>
        <v>3</v>
      </c>
      <c r="BI96" s="12"/>
      <c r="BJ96" s="22"/>
      <c r="BK96" s="12"/>
      <c r="BL96" s="22"/>
      <c r="BM96" s="22"/>
      <c r="BN96" s="22"/>
      <c r="BO96" s="22"/>
      <c r="BP96" s="22"/>
      <c r="BQ96" s="22"/>
    </row>
    <row r="97" spans="1:69" x14ac:dyDescent="0.2">
      <c r="A97" s="60">
        <v>96</v>
      </c>
      <c r="B97" s="26" t="s">
        <v>77</v>
      </c>
      <c r="C97" s="6" t="s">
        <v>239</v>
      </c>
      <c r="D97" s="10" t="s">
        <v>33</v>
      </c>
      <c r="E97" s="54"/>
      <c r="F97" s="86">
        <v>0</v>
      </c>
      <c r="G97" s="86"/>
      <c r="H97" s="86"/>
      <c r="I97" s="54">
        <v>15</v>
      </c>
      <c r="J97" s="54"/>
      <c r="K97" s="54"/>
      <c r="L97" s="86"/>
      <c r="M97" s="54">
        <v>30</v>
      </c>
      <c r="N97" s="54"/>
      <c r="O97" s="54"/>
      <c r="P97" s="54"/>
      <c r="Q97" s="54"/>
      <c r="R97" s="54">
        <v>25</v>
      </c>
      <c r="S97" s="54"/>
      <c r="T97" s="54"/>
      <c r="U97" s="54"/>
      <c r="V97" s="54">
        <v>20</v>
      </c>
      <c r="W97" s="54">
        <v>18.3</v>
      </c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1"/>
      <c r="AO97" s="35">
        <f>IF(AP97&lt;6,SUM(E97:AN97),SUM(LARGE(E97:AN97,{1;2;3;4;5;6})))</f>
        <v>108.3</v>
      </c>
      <c r="AP97" s="55">
        <f t="shared" si="1"/>
        <v>6</v>
      </c>
      <c r="BI97" s="12"/>
      <c r="BJ97" s="22"/>
      <c r="BK97" s="12"/>
      <c r="BL97" s="22"/>
      <c r="BM97" s="22"/>
      <c r="BN97" s="22"/>
      <c r="BO97" s="22"/>
      <c r="BP97" s="22"/>
      <c r="BQ97" s="22"/>
    </row>
    <row r="98" spans="1:69" x14ac:dyDescent="0.2">
      <c r="A98" s="60">
        <v>97</v>
      </c>
      <c r="B98" s="26" t="s">
        <v>77</v>
      </c>
      <c r="C98" s="6" t="s">
        <v>79</v>
      </c>
      <c r="D98" s="8" t="s">
        <v>295</v>
      </c>
      <c r="E98" s="30"/>
      <c r="F98" s="30"/>
      <c r="G98" s="30"/>
      <c r="H98" s="30">
        <v>21.7</v>
      </c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>
        <v>45</v>
      </c>
      <c r="U98" s="30"/>
      <c r="V98" s="30"/>
      <c r="W98" s="30"/>
      <c r="X98" s="30"/>
      <c r="Y98" s="30"/>
      <c r="Z98" s="30"/>
      <c r="AA98" s="30">
        <v>40</v>
      </c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1"/>
      <c r="AO98" s="35">
        <f>IF(AP98&lt;6,SUM(E98:AN98),SUM(LARGE(E98:AN98,{1;2;3;4;5;6})))</f>
        <v>106.7</v>
      </c>
      <c r="AP98" s="55">
        <f t="shared" si="1"/>
        <v>3</v>
      </c>
      <c r="BI98" s="12"/>
      <c r="BJ98" s="22"/>
      <c r="BK98" s="12"/>
      <c r="BL98" s="22"/>
      <c r="BM98" s="22"/>
      <c r="BN98" s="22"/>
      <c r="BO98" s="22"/>
      <c r="BP98" s="22"/>
      <c r="BQ98" s="22"/>
    </row>
    <row r="99" spans="1:69" x14ac:dyDescent="0.2">
      <c r="A99" s="60">
        <v>98</v>
      </c>
      <c r="B99" s="26" t="s">
        <v>77</v>
      </c>
      <c r="C99" s="6" t="s">
        <v>464</v>
      </c>
      <c r="D99" s="8" t="s">
        <v>218</v>
      </c>
      <c r="E99" s="30">
        <v>20</v>
      </c>
      <c r="F99" s="30">
        <v>14</v>
      </c>
      <c r="G99" s="30"/>
      <c r="H99" s="30">
        <v>21.7</v>
      </c>
      <c r="I99" s="30"/>
      <c r="J99" s="30"/>
      <c r="K99" s="30"/>
      <c r="L99" s="30"/>
      <c r="M99" s="30"/>
      <c r="N99" s="30"/>
      <c r="O99" s="30"/>
      <c r="P99" s="30"/>
      <c r="Q99" s="30"/>
      <c r="R99" s="30">
        <v>9.3000000000000007</v>
      </c>
      <c r="S99" s="30"/>
      <c r="T99" s="30"/>
      <c r="U99" s="30"/>
      <c r="V99" s="30"/>
      <c r="W99" s="30"/>
      <c r="X99" s="30"/>
      <c r="Y99" s="30">
        <v>20</v>
      </c>
      <c r="Z99" s="30"/>
      <c r="AA99" s="30"/>
      <c r="AB99" s="30">
        <v>7</v>
      </c>
      <c r="AC99" s="30"/>
      <c r="AD99" s="30"/>
      <c r="AE99" s="30"/>
      <c r="AF99" s="30"/>
      <c r="AG99" s="30"/>
      <c r="AH99" s="30">
        <v>20</v>
      </c>
      <c r="AI99" s="30"/>
      <c r="AJ99" s="30"/>
      <c r="AK99" s="30"/>
      <c r="AL99" s="30"/>
      <c r="AM99" s="30"/>
      <c r="AN99" s="1"/>
      <c r="AO99" s="35">
        <f>IF(AP99&lt;6,SUM(E99:AN99),SUM(LARGE(E99:AN99,{1;2;3;4;5;6})))</f>
        <v>105</v>
      </c>
      <c r="AP99" s="55">
        <f t="shared" si="1"/>
        <v>7</v>
      </c>
      <c r="BI99" s="12"/>
      <c r="BJ99" s="22"/>
      <c r="BK99" s="12"/>
      <c r="BL99" s="22"/>
      <c r="BM99" s="22"/>
      <c r="BN99" s="22"/>
      <c r="BO99" s="22"/>
      <c r="BP99" s="22"/>
      <c r="BQ99" s="22"/>
    </row>
    <row r="100" spans="1:69" x14ac:dyDescent="0.2">
      <c r="A100" s="60">
        <v>99</v>
      </c>
      <c r="B100" s="26" t="s">
        <v>77</v>
      </c>
      <c r="C100" s="8" t="s">
        <v>84</v>
      </c>
      <c r="D100" s="8" t="s">
        <v>16</v>
      </c>
      <c r="E100" s="54"/>
      <c r="F100" s="54"/>
      <c r="G100" s="54"/>
      <c r="H100" s="54"/>
      <c r="I100" s="54"/>
      <c r="J100" s="54"/>
      <c r="K100" s="54"/>
      <c r="L100" s="54">
        <v>70</v>
      </c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86">
        <v>0</v>
      </c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54">
        <v>35</v>
      </c>
      <c r="AM100" s="54"/>
      <c r="AN100" s="51"/>
      <c r="AO100" s="35">
        <f>IF(AP100&lt;6,SUM(E100:AN100),SUM(LARGE(E100:AN100,{1;2;3;4;5;6})))</f>
        <v>105</v>
      </c>
      <c r="AP100" s="55">
        <f t="shared" si="1"/>
        <v>3</v>
      </c>
      <c r="BI100" s="12"/>
      <c r="BJ100" s="22"/>
      <c r="BK100" s="12"/>
      <c r="BL100" s="22"/>
      <c r="BM100" s="22"/>
      <c r="BN100" s="22"/>
      <c r="BO100" s="22"/>
      <c r="BP100" s="22"/>
      <c r="BQ100" s="22"/>
    </row>
    <row r="101" spans="1:69" x14ac:dyDescent="0.2">
      <c r="A101" s="60">
        <v>100</v>
      </c>
      <c r="B101" s="26" t="s">
        <v>77</v>
      </c>
      <c r="C101" s="6" t="s">
        <v>137</v>
      </c>
      <c r="D101" s="8" t="s">
        <v>126</v>
      </c>
      <c r="E101" s="29"/>
      <c r="F101" s="29">
        <v>25</v>
      </c>
      <c r="G101" s="29"/>
      <c r="H101" s="29">
        <v>45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>
        <v>30</v>
      </c>
      <c r="W101" s="29"/>
      <c r="X101" s="29"/>
      <c r="Y101" s="29"/>
      <c r="Z101" s="29"/>
      <c r="AA101" s="29"/>
      <c r="AB101" s="29"/>
      <c r="AC101" s="29"/>
      <c r="AD101" s="29"/>
      <c r="AE101" s="85">
        <v>0</v>
      </c>
      <c r="AF101" s="85"/>
      <c r="AG101" s="85"/>
      <c r="AH101" s="85"/>
      <c r="AI101" s="85"/>
      <c r="AJ101" s="85"/>
      <c r="AK101" s="85"/>
      <c r="AL101" s="85"/>
      <c r="AM101" s="85"/>
      <c r="AN101" s="1"/>
      <c r="AO101" s="35">
        <f>IF(AP101&lt;6,SUM(E101:AN101),SUM(LARGE(E101:AN101,{1;2;3;4;5;6})))</f>
        <v>100</v>
      </c>
      <c r="AP101" s="55">
        <f t="shared" si="1"/>
        <v>4</v>
      </c>
      <c r="BI101" s="12"/>
      <c r="BJ101" s="22"/>
      <c r="BK101" s="12"/>
      <c r="BL101" s="22"/>
      <c r="BM101" s="22"/>
      <c r="BN101" s="22"/>
      <c r="BO101" s="22"/>
      <c r="BP101" s="22"/>
      <c r="BQ101" s="22"/>
    </row>
    <row r="102" spans="1:69" x14ac:dyDescent="0.2">
      <c r="A102" s="60">
        <v>101</v>
      </c>
      <c r="B102" s="26" t="s">
        <v>470</v>
      </c>
      <c r="C102" s="6" t="s">
        <v>464</v>
      </c>
      <c r="D102" s="8" t="s">
        <v>436</v>
      </c>
      <c r="E102" s="29"/>
      <c r="F102" s="29"/>
      <c r="G102" s="29"/>
      <c r="H102" s="29"/>
      <c r="I102" s="29"/>
      <c r="J102" s="29"/>
      <c r="K102" s="29"/>
      <c r="L102" s="29">
        <v>100</v>
      </c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1"/>
      <c r="AO102" s="35">
        <f>IF(AP102&lt;6,SUM(E102:AN102),SUM(LARGE(E102:AN102,{1;2;3;4;5;6})))</f>
        <v>100</v>
      </c>
      <c r="AP102" s="55">
        <f t="shared" si="1"/>
        <v>1</v>
      </c>
      <c r="BI102" s="12"/>
      <c r="BJ102" s="22"/>
      <c r="BK102" s="12"/>
      <c r="BL102" s="22"/>
      <c r="BM102" s="22"/>
      <c r="BN102" s="22"/>
      <c r="BO102" s="22"/>
      <c r="BP102" s="22"/>
      <c r="BQ102" s="22"/>
    </row>
    <row r="103" spans="1:69" x14ac:dyDescent="0.2">
      <c r="A103" s="60">
        <v>102</v>
      </c>
      <c r="B103" s="26" t="s">
        <v>77</v>
      </c>
      <c r="C103" s="6" t="s">
        <v>98</v>
      </c>
      <c r="D103" s="6" t="s">
        <v>215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>
        <v>100</v>
      </c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1"/>
      <c r="AO103" s="35">
        <f>IF(AP103&lt;6,SUM(E103:AN103),SUM(LARGE(E103:AN103,{1;2;3;4;5;6})))</f>
        <v>100</v>
      </c>
      <c r="AP103" s="55">
        <f t="shared" si="1"/>
        <v>1</v>
      </c>
      <c r="BI103" s="12"/>
      <c r="BJ103" s="22"/>
      <c r="BK103" s="12"/>
      <c r="BL103" s="22"/>
      <c r="BM103" s="22"/>
      <c r="BN103" s="22"/>
      <c r="BO103" s="22"/>
      <c r="BP103" s="22"/>
      <c r="BQ103" s="22"/>
    </row>
    <row r="104" spans="1:69" x14ac:dyDescent="0.2">
      <c r="A104" s="60">
        <v>103</v>
      </c>
      <c r="B104" s="26" t="s">
        <v>77</v>
      </c>
      <c r="C104" s="6" t="s">
        <v>137</v>
      </c>
      <c r="D104" s="8" t="s">
        <v>285</v>
      </c>
      <c r="E104" s="54"/>
      <c r="F104" s="54"/>
      <c r="G104" s="86">
        <v>0</v>
      </c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>
        <v>20</v>
      </c>
      <c r="T104" s="86"/>
      <c r="U104" s="86"/>
      <c r="V104" s="86"/>
      <c r="W104" s="86"/>
      <c r="X104" s="86"/>
      <c r="Y104" s="86"/>
      <c r="Z104" s="86"/>
      <c r="AA104" s="86"/>
      <c r="AB104" s="86"/>
      <c r="AC104" s="54">
        <v>20</v>
      </c>
      <c r="AD104" s="54"/>
      <c r="AE104" s="54">
        <v>30</v>
      </c>
      <c r="AF104" s="54">
        <v>25</v>
      </c>
      <c r="AG104" s="54"/>
      <c r="AH104" s="54"/>
      <c r="AI104" s="54"/>
      <c r="AJ104" s="54"/>
      <c r="AK104" s="54"/>
      <c r="AL104" s="54"/>
      <c r="AM104" s="54"/>
      <c r="AN104" s="1"/>
      <c r="AO104" s="35">
        <f>IF(AP104&lt;6,SUM(E104:AN104),SUM(LARGE(E104:AN104,{1;2;3;4;5;6})))</f>
        <v>95</v>
      </c>
      <c r="AP104" s="55">
        <f t="shared" si="1"/>
        <v>5</v>
      </c>
      <c r="BI104" s="12"/>
      <c r="BJ104" s="22"/>
      <c r="BK104" s="12"/>
      <c r="BL104" s="22"/>
      <c r="BM104" s="22"/>
      <c r="BN104" s="22"/>
      <c r="BO104" s="22"/>
      <c r="BP104" s="22"/>
      <c r="BQ104" s="22"/>
    </row>
    <row r="105" spans="1:69" x14ac:dyDescent="0.2">
      <c r="A105" s="60">
        <v>104</v>
      </c>
      <c r="B105" s="26" t="s">
        <v>513</v>
      </c>
      <c r="C105" s="6" t="s">
        <v>464</v>
      </c>
      <c r="D105" s="8" t="s">
        <v>802</v>
      </c>
      <c r="E105" s="29"/>
      <c r="F105" s="29"/>
      <c r="G105" s="29"/>
      <c r="H105" s="29">
        <v>55</v>
      </c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>
        <v>40</v>
      </c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1"/>
      <c r="AO105" s="35">
        <f>IF(AP105&lt;6,SUM(E105:AN105),SUM(LARGE(E105:AN105,{1;2;3;4;5;6})))</f>
        <v>95</v>
      </c>
      <c r="AP105" s="55">
        <f t="shared" si="1"/>
        <v>2</v>
      </c>
      <c r="BI105" s="12"/>
      <c r="BJ105" s="22"/>
      <c r="BK105" s="12"/>
      <c r="BL105" s="22"/>
      <c r="BM105" s="22"/>
      <c r="BN105" s="22"/>
      <c r="BO105" s="22"/>
      <c r="BP105" s="22"/>
      <c r="BQ105" s="22"/>
    </row>
    <row r="106" spans="1:69" x14ac:dyDescent="0.2">
      <c r="A106" s="60">
        <v>105</v>
      </c>
      <c r="B106" s="26" t="s">
        <v>77</v>
      </c>
      <c r="C106" s="6" t="s">
        <v>464</v>
      </c>
      <c r="D106" s="8" t="s">
        <v>625</v>
      </c>
      <c r="E106" s="29"/>
      <c r="F106" s="29"/>
      <c r="G106" s="29">
        <v>17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>
        <v>17</v>
      </c>
      <c r="S106" s="29">
        <v>10</v>
      </c>
      <c r="T106" s="29"/>
      <c r="U106" s="29"/>
      <c r="V106" s="29">
        <v>8</v>
      </c>
      <c r="W106" s="29">
        <v>10</v>
      </c>
      <c r="X106" s="29"/>
      <c r="Y106" s="29"/>
      <c r="Z106" s="29"/>
      <c r="AA106" s="29"/>
      <c r="AB106" s="29"/>
      <c r="AC106" s="29">
        <v>10</v>
      </c>
      <c r="AD106" s="29">
        <v>14</v>
      </c>
      <c r="AE106" s="29">
        <v>20</v>
      </c>
      <c r="AF106" s="29">
        <v>14</v>
      </c>
      <c r="AG106" s="29"/>
      <c r="AH106" s="85">
        <v>0</v>
      </c>
      <c r="AI106" s="85"/>
      <c r="AJ106" s="85"/>
      <c r="AK106" s="29"/>
      <c r="AL106" s="29"/>
      <c r="AM106" s="29"/>
      <c r="AN106" s="1"/>
      <c r="AO106" s="35">
        <f>IF(AP106&lt;6,SUM(E106:AN106),SUM(LARGE(E106:AN106,{1;2;3;4;5;6})))</f>
        <v>92</v>
      </c>
      <c r="AP106" s="55">
        <f t="shared" si="1"/>
        <v>10</v>
      </c>
      <c r="BI106" s="12"/>
      <c r="BJ106" s="22"/>
      <c r="BK106" s="12"/>
      <c r="BL106" s="22"/>
      <c r="BM106" s="22"/>
      <c r="BN106" s="22"/>
      <c r="BO106" s="22"/>
      <c r="BP106" s="22"/>
      <c r="BQ106" s="22"/>
    </row>
    <row r="107" spans="1:69" x14ac:dyDescent="0.2">
      <c r="A107" s="60">
        <v>106</v>
      </c>
      <c r="B107" s="26" t="s">
        <v>77</v>
      </c>
      <c r="C107" s="6" t="s">
        <v>357</v>
      </c>
      <c r="D107" s="8" t="s">
        <v>148</v>
      </c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>
        <v>91.7</v>
      </c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9"/>
      <c r="AO107" s="35">
        <f>IF(AP107&lt;6,SUM(E107:AN107),SUM(LARGE(E107:AN107,{1;2;3;4;5;6})))</f>
        <v>91.7</v>
      </c>
      <c r="AP107" s="55">
        <f t="shared" si="1"/>
        <v>1</v>
      </c>
      <c r="BI107" s="12"/>
      <c r="BJ107" s="22"/>
      <c r="BK107" s="12"/>
      <c r="BL107" s="22"/>
      <c r="BM107" s="22"/>
      <c r="BN107" s="22"/>
      <c r="BO107" s="22"/>
      <c r="BP107" s="22"/>
      <c r="BQ107" s="22"/>
    </row>
    <row r="108" spans="1:69" x14ac:dyDescent="0.2">
      <c r="A108" s="60">
        <v>107</v>
      </c>
      <c r="B108" s="26" t="s">
        <v>77</v>
      </c>
      <c r="C108" s="6" t="s">
        <v>78</v>
      </c>
      <c r="D108" s="8" t="s">
        <v>619</v>
      </c>
      <c r="E108" s="30">
        <v>14</v>
      </c>
      <c r="F108" s="30"/>
      <c r="G108" s="30"/>
      <c r="H108" s="30"/>
      <c r="I108" s="30"/>
      <c r="J108" s="30"/>
      <c r="K108" s="30"/>
      <c r="L108" s="30">
        <v>25</v>
      </c>
      <c r="M108" s="30">
        <v>20</v>
      </c>
      <c r="N108" s="30"/>
      <c r="O108" s="30"/>
      <c r="P108" s="30">
        <v>14</v>
      </c>
      <c r="Q108" s="30"/>
      <c r="R108" s="30"/>
      <c r="S108" s="30"/>
      <c r="T108" s="30"/>
      <c r="U108" s="30"/>
      <c r="V108" s="30">
        <v>12</v>
      </c>
      <c r="W108" s="30"/>
      <c r="X108" s="30"/>
      <c r="Y108" s="30"/>
      <c r="Z108" s="30"/>
      <c r="AA108" s="30"/>
      <c r="AB108" s="87">
        <v>0</v>
      </c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1"/>
      <c r="AO108" s="35">
        <f>IF(AP108&lt;6,SUM(E108:AN108),SUM(LARGE(E108:AN108,{1;2;3;4;5;6})))</f>
        <v>85</v>
      </c>
      <c r="AP108" s="55">
        <f t="shared" si="1"/>
        <v>6</v>
      </c>
      <c r="BI108" s="12"/>
      <c r="BJ108" s="22"/>
      <c r="BK108" s="12"/>
      <c r="BL108" s="22"/>
      <c r="BM108" s="22"/>
      <c r="BN108" s="22"/>
      <c r="BO108" s="22"/>
      <c r="BP108" s="22"/>
      <c r="BQ108" s="22"/>
    </row>
    <row r="109" spans="1:69" x14ac:dyDescent="0.2">
      <c r="A109" s="60">
        <v>108</v>
      </c>
      <c r="B109" s="26" t="s">
        <v>77</v>
      </c>
      <c r="C109" s="6" t="s">
        <v>81</v>
      </c>
      <c r="D109" s="8" t="s">
        <v>232</v>
      </c>
      <c r="E109" s="29"/>
      <c r="F109" s="29"/>
      <c r="G109" s="29"/>
      <c r="H109" s="85">
        <v>0</v>
      </c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29">
        <v>51</v>
      </c>
      <c r="U109" s="29"/>
      <c r="V109" s="29"/>
      <c r="W109" s="29"/>
      <c r="X109" s="29"/>
      <c r="Y109" s="29"/>
      <c r="Z109" s="29"/>
      <c r="AA109" s="29">
        <v>30</v>
      </c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1"/>
      <c r="AO109" s="35">
        <f>IF(AP109&lt;6,SUM(E109:AN109),SUM(LARGE(E109:AN109,{1;2;3;4;5;6})))</f>
        <v>81</v>
      </c>
      <c r="AP109" s="55">
        <f t="shared" si="1"/>
        <v>3</v>
      </c>
      <c r="BI109" s="12"/>
      <c r="BJ109" s="22"/>
      <c r="BK109" s="12"/>
      <c r="BL109" s="22"/>
      <c r="BM109" s="22"/>
      <c r="BN109" s="22"/>
      <c r="BO109" s="22"/>
      <c r="BP109" s="22"/>
      <c r="BQ109" s="22"/>
    </row>
    <row r="110" spans="1:69" x14ac:dyDescent="0.2">
      <c r="A110" s="60">
        <v>109</v>
      </c>
      <c r="B110" s="26" t="s">
        <v>77</v>
      </c>
      <c r="C110" s="6" t="s">
        <v>85</v>
      </c>
      <c r="D110" s="8" t="s">
        <v>213</v>
      </c>
      <c r="E110" s="29"/>
      <c r="F110" s="29">
        <v>80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1"/>
      <c r="AO110" s="35">
        <f>IF(AP110&lt;6,SUM(E110:AN110),SUM(LARGE(E110:AN110,{1;2;3;4;5;6})))</f>
        <v>80</v>
      </c>
      <c r="AP110" s="55">
        <f t="shared" si="1"/>
        <v>1</v>
      </c>
      <c r="BI110" s="12"/>
      <c r="BJ110" s="22"/>
      <c r="BK110" s="12"/>
      <c r="BL110" s="22"/>
      <c r="BM110" s="22"/>
      <c r="BN110" s="22"/>
      <c r="BO110" s="22"/>
      <c r="BP110" s="22"/>
      <c r="BQ110" s="22"/>
    </row>
    <row r="111" spans="1:69" x14ac:dyDescent="0.2">
      <c r="A111" s="60">
        <v>110</v>
      </c>
      <c r="B111" s="26" t="s">
        <v>77</v>
      </c>
      <c r="C111" s="6" t="s">
        <v>78</v>
      </c>
      <c r="D111" s="8" t="s">
        <v>106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>
        <v>80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1"/>
      <c r="AO111" s="35">
        <f>IF(AP111&lt;6,SUM(E111:AN111),SUM(LARGE(E111:AN111,{1;2;3;4;5;6})))</f>
        <v>80</v>
      </c>
      <c r="AP111" s="55">
        <f t="shared" si="1"/>
        <v>1</v>
      </c>
      <c r="BI111" s="12"/>
      <c r="BJ111" s="22"/>
      <c r="BK111" s="12"/>
      <c r="BL111" s="22"/>
      <c r="BM111" s="22"/>
      <c r="BN111" s="22"/>
      <c r="BO111" s="22"/>
      <c r="BP111" s="22"/>
      <c r="BQ111" s="22"/>
    </row>
    <row r="112" spans="1:69" x14ac:dyDescent="0.2">
      <c r="A112" s="60">
        <v>111</v>
      </c>
      <c r="B112" s="26" t="s">
        <v>77</v>
      </c>
      <c r="C112" s="8" t="s">
        <v>98</v>
      </c>
      <c r="D112" s="8" t="s">
        <v>178</v>
      </c>
      <c r="E112" s="54">
        <v>10</v>
      </c>
      <c r="F112" s="54"/>
      <c r="G112" s="54"/>
      <c r="H112" s="54"/>
      <c r="I112" s="54">
        <v>14</v>
      </c>
      <c r="J112" s="54"/>
      <c r="K112" s="54"/>
      <c r="L112" s="54">
        <v>16.7</v>
      </c>
      <c r="M112" s="54">
        <v>12</v>
      </c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>
        <v>17.5</v>
      </c>
      <c r="AB112" s="54">
        <v>9</v>
      </c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1"/>
      <c r="AO112" s="35">
        <f>IF(AP112&lt;6,SUM(E112:AN112),SUM(LARGE(E112:AN112,{1;2;3;4;5;6})))</f>
        <v>79.2</v>
      </c>
      <c r="AP112" s="55">
        <f t="shared" si="1"/>
        <v>6</v>
      </c>
      <c r="BI112" s="12"/>
      <c r="BJ112" s="22"/>
      <c r="BK112" s="12"/>
      <c r="BL112" s="22"/>
      <c r="BM112" s="22"/>
      <c r="BN112" s="22"/>
      <c r="BO112" s="22"/>
      <c r="BP112" s="22"/>
      <c r="BQ112" s="22"/>
    </row>
    <row r="113" spans="1:69" x14ac:dyDescent="0.2">
      <c r="A113" s="60">
        <v>112</v>
      </c>
      <c r="B113" s="26" t="s">
        <v>77</v>
      </c>
      <c r="C113" s="6" t="s">
        <v>262</v>
      </c>
      <c r="D113" s="8" t="s">
        <v>420</v>
      </c>
      <c r="E113" s="30">
        <v>8</v>
      </c>
      <c r="F113" s="30">
        <v>15</v>
      </c>
      <c r="G113" s="30">
        <v>8</v>
      </c>
      <c r="H113" s="30"/>
      <c r="I113" s="30">
        <v>15</v>
      </c>
      <c r="J113" s="30"/>
      <c r="K113" s="30"/>
      <c r="L113" s="30"/>
      <c r="M113" s="30">
        <v>10</v>
      </c>
      <c r="N113" s="30"/>
      <c r="O113" s="30"/>
      <c r="P113" s="30"/>
      <c r="Q113" s="30">
        <v>8</v>
      </c>
      <c r="R113" s="30">
        <v>10.7</v>
      </c>
      <c r="S113" s="30"/>
      <c r="T113" s="30"/>
      <c r="U113" s="30"/>
      <c r="V113" s="30">
        <v>10</v>
      </c>
      <c r="W113" s="30"/>
      <c r="X113" s="30"/>
      <c r="Y113" s="30">
        <v>10</v>
      </c>
      <c r="Z113" s="30"/>
      <c r="AA113" s="30">
        <v>15</v>
      </c>
      <c r="AB113" s="30"/>
      <c r="AC113" s="30"/>
      <c r="AD113" s="30">
        <v>12</v>
      </c>
      <c r="AE113" s="30"/>
      <c r="AF113" s="30">
        <v>8</v>
      </c>
      <c r="AG113" s="30"/>
      <c r="AH113" s="30"/>
      <c r="AI113" s="30"/>
      <c r="AJ113" s="30"/>
      <c r="AK113" s="30"/>
      <c r="AL113" s="30">
        <v>8</v>
      </c>
      <c r="AM113" s="30"/>
      <c r="AN113" s="1"/>
      <c r="AO113" s="35">
        <f>IF(AP113&lt;6,SUM(E113:AN113),SUM(LARGE(E113:AN113,{1;2;3;4;5;6})))</f>
        <v>77.7</v>
      </c>
      <c r="AP113" s="55">
        <f t="shared" si="1"/>
        <v>13</v>
      </c>
      <c r="BI113" s="12"/>
      <c r="BJ113" s="22"/>
      <c r="BK113" s="12"/>
      <c r="BL113" s="22"/>
      <c r="BM113" s="22"/>
      <c r="BN113" s="22"/>
      <c r="BO113" s="22"/>
      <c r="BP113" s="22"/>
      <c r="BQ113" s="22"/>
    </row>
    <row r="114" spans="1:69" x14ac:dyDescent="0.2">
      <c r="A114" s="60">
        <v>113</v>
      </c>
      <c r="B114" s="26" t="s">
        <v>77</v>
      </c>
      <c r="C114" s="6" t="s">
        <v>83</v>
      </c>
      <c r="D114" s="8" t="s">
        <v>425</v>
      </c>
      <c r="E114" s="30">
        <v>8</v>
      </c>
      <c r="F114" s="30"/>
      <c r="G114" s="30">
        <v>14</v>
      </c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>
        <v>8</v>
      </c>
      <c r="X114" s="30"/>
      <c r="Y114" s="30">
        <v>10</v>
      </c>
      <c r="Z114" s="30"/>
      <c r="AA114" s="30">
        <v>20</v>
      </c>
      <c r="AB114" s="30">
        <v>17</v>
      </c>
      <c r="AC114" s="30"/>
      <c r="AD114" s="30"/>
      <c r="AE114" s="30"/>
      <c r="AF114" s="87">
        <v>0</v>
      </c>
      <c r="AG114" s="30"/>
      <c r="AH114" s="30"/>
      <c r="AI114" s="30"/>
      <c r="AJ114" s="30"/>
      <c r="AK114" s="30"/>
      <c r="AL114" s="87">
        <v>0</v>
      </c>
      <c r="AM114" s="87"/>
      <c r="AN114" s="1"/>
      <c r="AO114" s="35">
        <f>IF(AP114&lt;6,SUM(E114:AN114),SUM(LARGE(E114:AN114,{1;2;3;4;5;6})))</f>
        <v>77</v>
      </c>
      <c r="AP114" s="55">
        <f t="shared" si="1"/>
        <v>8</v>
      </c>
      <c r="BI114" s="12"/>
      <c r="BJ114" s="22"/>
      <c r="BK114" s="12"/>
      <c r="BL114" s="22"/>
      <c r="BM114" s="22"/>
      <c r="BN114" s="22"/>
      <c r="BO114" s="22"/>
      <c r="BP114" s="22"/>
      <c r="BQ114" s="22"/>
    </row>
    <row r="115" spans="1:69" x14ac:dyDescent="0.2">
      <c r="A115" s="60">
        <v>114</v>
      </c>
      <c r="B115" s="26" t="s">
        <v>77</v>
      </c>
      <c r="C115" s="6" t="s">
        <v>79</v>
      </c>
      <c r="D115" s="8" t="s">
        <v>563</v>
      </c>
      <c r="E115" s="30"/>
      <c r="F115" s="30"/>
      <c r="G115" s="30"/>
      <c r="H115" s="30">
        <v>25</v>
      </c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51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1"/>
      <c r="AO115" s="35">
        <f>IF(AP115&lt;6,SUM(E115:AN115),SUM(LARGE(E115:AN115,{1;2;3;4;5;6})))</f>
        <v>76</v>
      </c>
      <c r="AP115" s="55">
        <f t="shared" si="1"/>
        <v>2</v>
      </c>
      <c r="BI115" s="12"/>
      <c r="BJ115" s="22"/>
      <c r="BK115" s="12"/>
      <c r="BL115" s="22"/>
      <c r="BM115" s="22"/>
      <c r="BN115" s="22"/>
      <c r="BO115" s="22"/>
      <c r="BP115" s="22"/>
      <c r="BQ115" s="22"/>
    </row>
    <row r="116" spans="1:69" x14ac:dyDescent="0.2">
      <c r="A116" s="60">
        <v>115</v>
      </c>
      <c r="B116" s="26" t="s">
        <v>77</v>
      </c>
      <c r="C116" s="6" t="s">
        <v>78</v>
      </c>
      <c r="D116" s="8" t="s">
        <v>571</v>
      </c>
      <c r="E116" s="37">
        <v>10</v>
      </c>
      <c r="F116" s="37">
        <v>10</v>
      </c>
      <c r="G116" s="37"/>
      <c r="H116" s="84">
        <v>0</v>
      </c>
      <c r="I116" s="84"/>
      <c r="J116" s="84"/>
      <c r="K116" s="84"/>
      <c r="L116" s="37">
        <v>16.7</v>
      </c>
      <c r="M116" s="37">
        <v>17</v>
      </c>
      <c r="N116" s="37"/>
      <c r="O116" s="37"/>
      <c r="P116" s="37">
        <v>10</v>
      </c>
      <c r="Q116" s="37">
        <v>12</v>
      </c>
      <c r="R116" s="37">
        <v>9.3000000000000007</v>
      </c>
      <c r="S116" s="37"/>
      <c r="T116" s="37"/>
      <c r="U116" s="37"/>
      <c r="V116" s="37"/>
      <c r="W116" s="37">
        <v>8</v>
      </c>
      <c r="X116" s="37"/>
      <c r="Y116" s="37"/>
      <c r="Z116" s="37"/>
      <c r="AA116" s="37"/>
      <c r="AB116" s="37"/>
      <c r="AC116" s="37"/>
      <c r="AD116" s="37">
        <v>10</v>
      </c>
      <c r="AE116" s="37"/>
      <c r="AF116" s="37">
        <v>8</v>
      </c>
      <c r="AG116" s="37"/>
      <c r="AH116" s="37"/>
      <c r="AI116" s="37"/>
      <c r="AJ116" s="37"/>
      <c r="AK116" s="37"/>
      <c r="AL116" s="37"/>
      <c r="AM116" s="37"/>
      <c r="AN116" s="1"/>
      <c r="AO116" s="35">
        <f>IF(AP116&lt;6,SUM(E116:AN116),SUM(LARGE(E116:AN116,{1;2;3;4;5;6})))</f>
        <v>75.7</v>
      </c>
      <c r="AP116" s="55">
        <f t="shared" si="1"/>
        <v>11</v>
      </c>
      <c r="BI116" s="12"/>
      <c r="BJ116" s="22"/>
      <c r="BK116" s="12"/>
      <c r="BL116" s="22"/>
      <c r="BM116" s="22"/>
      <c r="BN116" s="22"/>
      <c r="BO116" s="22"/>
      <c r="BP116" s="22"/>
      <c r="BQ116" s="22"/>
    </row>
    <row r="117" spans="1:69" x14ac:dyDescent="0.2">
      <c r="A117" s="60">
        <v>116</v>
      </c>
      <c r="B117" s="26" t="s">
        <v>108</v>
      </c>
      <c r="C117" s="6" t="s">
        <v>240</v>
      </c>
      <c r="D117" s="8" t="s">
        <v>517</v>
      </c>
      <c r="E117" s="30"/>
      <c r="F117" s="30"/>
      <c r="G117" s="30"/>
      <c r="H117" s="30"/>
      <c r="I117" s="30"/>
      <c r="J117" s="30"/>
      <c r="K117" s="30"/>
      <c r="L117" s="30"/>
      <c r="M117" s="30">
        <v>14</v>
      </c>
      <c r="N117" s="30"/>
      <c r="O117" s="30"/>
      <c r="P117" s="30"/>
      <c r="Q117" s="30"/>
      <c r="R117" s="30">
        <v>20</v>
      </c>
      <c r="S117" s="30"/>
      <c r="T117" s="30">
        <v>21.7</v>
      </c>
      <c r="U117" s="30"/>
      <c r="V117" s="30"/>
      <c r="W117" s="30">
        <v>10</v>
      </c>
      <c r="X117" s="30"/>
      <c r="Y117" s="30"/>
      <c r="Z117" s="30"/>
      <c r="AA117" s="30"/>
      <c r="AB117" s="30"/>
      <c r="AC117" s="30">
        <v>10</v>
      </c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1"/>
      <c r="AO117" s="35">
        <f>IF(AP117&lt;6,SUM(E117:AN117),SUM(LARGE(E117:AN117,{1;2;3;4;5;6})))</f>
        <v>75.7</v>
      </c>
      <c r="AP117" s="55">
        <f t="shared" si="1"/>
        <v>5</v>
      </c>
      <c r="BI117" s="12"/>
      <c r="BJ117" s="22"/>
      <c r="BK117" s="12"/>
      <c r="BL117" s="22"/>
      <c r="BM117" s="22"/>
      <c r="BN117" s="22"/>
      <c r="BO117" s="22"/>
      <c r="BP117" s="22"/>
      <c r="BQ117" s="22"/>
    </row>
    <row r="118" spans="1:69" x14ac:dyDescent="0.2">
      <c r="A118" s="60">
        <v>117</v>
      </c>
      <c r="B118" s="26" t="s">
        <v>423</v>
      </c>
      <c r="C118" s="6" t="s">
        <v>464</v>
      </c>
      <c r="D118" s="8" t="s">
        <v>877</v>
      </c>
      <c r="E118" s="54"/>
      <c r="F118" s="54"/>
      <c r="G118" s="54"/>
      <c r="H118" s="54"/>
      <c r="I118" s="54"/>
      <c r="J118" s="54"/>
      <c r="K118" s="54"/>
      <c r="L118" s="86">
        <v>0</v>
      </c>
      <c r="M118" s="54"/>
      <c r="N118" s="54"/>
      <c r="O118" s="54"/>
      <c r="P118" s="54">
        <v>6</v>
      </c>
      <c r="Q118" s="54">
        <v>8</v>
      </c>
      <c r="R118" s="54"/>
      <c r="S118" s="54">
        <v>17</v>
      </c>
      <c r="T118" s="54"/>
      <c r="U118" s="54"/>
      <c r="V118" s="54"/>
      <c r="W118" s="54"/>
      <c r="X118" s="54"/>
      <c r="Y118" s="54"/>
      <c r="Z118" s="54"/>
      <c r="AA118" s="54">
        <v>15</v>
      </c>
      <c r="AB118" s="54">
        <v>8</v>
      </c>
      <c r="AC118" s="54"/>
      <c r="AD118" s="54">
        <v>17</v>
      </c>
      <c r="AE118" s="54"/>
      <c r="AF118" s="54">
        <v>10</v>
      </c>
      <c r="AG118" s="54"/>
      <c r="AH118" s="54">
        <v>8</v>
      </c>
      <c r="AI118" s="54"/>
      <c r="AJ118" s="54"/>
      <c r="AK118" s="54"/>
      <c r="AL118" s="54"/>
      <c r="AM118" s="54"/>
      <c r="AN118" s="1"/>
      <c r="AO118" s="35">
        <f>IF(AP118&lt;6,SUM(E118:AN118),SUM(LARGE(E118:AN118,{1;2;3;4;5;6})))</f>
        <v>75</v>
      </c>
      <c r="AP118" s="55">
        <f t="shared" si="1"/>
        <v>9</v>
      </c>
      <c r="BI118" s="12"/>
      <c r="BJ118" s="22"/>
      <c r="BK118" s="12"/>
      <c r="BL118" s="22"/>
      <c r="BM118" s="22"/>
      <c r="BN118" s="22"/>
      <c r="BO118" s="22"/>
      <c r="BP118" s="22"/>
      <c r="BQ118" s="22"/>
    </row>
    <row r="119" spans="1:69" x14ac:dyDescent="0.2">
      <c r="A119" s="60">
        <v>118</v>
      </c>
      <c r="B119" s="26" t="s">
        <v>77</v>
      </c>
      <c r="C119" s="6" t="s">
        <v>343</v>
      </c>
      <c r="D119" s="8" t="s">
        <v>113</v>
      </c>
      <c r="E119" s="29"/>
      <c r="F119" s="29"/>
      <c r="G119" s="29"/>
      <c r="H119" s="29"/>
      <c r="I119" s="29"/>
      <c r="J119" s="29"/>
      <c r="K119" s="29"/>
      <c r="L119" s="29"/>
      <c r="M119" s="29">
        <v>20</v>
      </c>
      <c r="N119" s="29"/>
      <c r="O119" s="29"/>
      <c r="P119" s="29"/>
      <c r="Q119" s="29"/>
      <c r="R119" s="29">
        <v>30</v>
      </c>
      <c r="S119" s="29"/>
      <c r="T119" s="29"/>
      <c r="U119" s="29"/>
      <c r="V119" s="29"/>
      <c r="W119" s="29">
        <v>25</v>
      </c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1"/>
      <c r="AO119" s="35">
        <f>IF(AP119&lt;6,SUM(E119:AN119),SUM(LARGE(E119:AN119,{1;2;3;4;5;6})))</f>
        <v>75</v>
      </c>
      <c r="AP119" s="55">
        <f t="shared" si="1"/>
        <v>3</v>
      </c>
      <c r="BI119" s="12"/>
      <c r="BJ119" s="22"/>
      <c r="BK119" s="12"/>
      <c r="BL119" s="22"/>
      <c r="BM119" s="22"/>
      <c r="BN119" s="22"/>
      <c r="BO119" s="22"/>
      <c r="BP119" s="22"/>
      <c r="BQ119" s="22"/>
    </row>
    <row r="120" spans="1:69" x14ac:dyDescent="0.2">
      <c r="A120" s="67">
        <v>119</v>
      </c>
      <c r="B120" s="26" t="s">
        <v>77</v>
      </c>
      <c r="C120" s="6" t="s">
        <v>98</v>
      </c>
      <c r="D120" s="8" t="s">
        <v>333</v>
      </c>
      <c r="E120" s="30"/>
      <c r="F120" s="30"/>
      <c r="G120" s="30">
        <v>20</v>
      </c>
      <c r="H120" s="30"/>
      <c r="I120" s="30">
        <v>20</v>
      </c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>
        <v>35</v>
      </c>
      <c r="AI120" s="30"/>
      <c r="AJ120" s="30"/>
      <c r="AK120" s="30"/>
      <c r="AL120" s="30"/>
      <c r="AM120" s="30"/>
      <c r="AN120" s="1"/>
      <c r="AO120" s="35">
        <f>IF(AP120&lt;6,SUM(E120:AN120),SUM(LARGE(E120:AN120,{1;2;3;4;5;6})))</f>
        <v>75</v>
      </c>
      <c r="AP120" s="55">
        <f t="shared" si="1"/>
        <v>3</v>
      </c>
      <c r="BI120" s="12"/>
      <c r="BJ120" s="22"/>
      <c r="BK120" s="12"/>
      <c r="BL120" s="22"/>
      <c r="BM120" s="22"/>
      <c r="BN120" s="22"/>
      <c r="BO120" s="22"/>
      <c r="BP120" s="22"/>
      <c r="BQ120" s="22"/>
    </row>
    <row r="121" spans="1:69" x14ac:dyDescent="0.2">
      <c r="A121" s="67">
        <v>120</v>
      </c>
      <c r="B121" s="26" t="s">
        <v>77</v>
      </c>
      <c r="C121" s="6" t="s">
        <v>464</v>
      </c>
      <c r="D121" s="8" t="s">
        <v>507</v>
      </c>
      <c r="E121" s="54">
        <v>8</v>
      </c>
      <c r="F121" s="54"/>
      <c r="G121" s="54">
        <v>10</v>
      </c>
      <c r="H121" s="54"/>
      <c r="I121" s="54"/>
      <c r="J121" s="54"/>
      <c r="K121" s="54"/>
      <c r="L121" s="54">
        <v>16.7</v>
      </c>
      <c r="M121" s="54"/>
      <c r="N121" s="54"/>
      <c r="O121" s="54"/>
      <c r="P121" s="54"/>
      <c r="Q121" s="54"/>
      <c r="R121" s="54"/>
      <c r="S121" s="54">
        <v>20</v>
      </c>
      <c r="T121" s="54"/>
      <c r="U121" s="54"/>
      <c r="V121" s="54"/>
      <c r="W121" s="54"/>
      <c r="X121" s="54"/>
      <c r="Y121" s="54"/>
      <c r="Z121" s="54"/>
      <c r="AA121" s="54"/>
      <c r="AB121" s="54">
        <v>12</v>
      </c>
      <c r="AC121" s="54"/>
      <c r="AD121" s="54"/>
      <c r="AE121" s="54"/>
      <c r="AF121" s="54"/>
      <c r="AG121" s="54"/>
      <c r="AH121" s="54">
        <v>8</v>
      </c>
      <c r="AI121" s="54"/>
      <c r="AJ121" s="54"/>
      <c r="AK121" s="54"/>
      <c r="AL121" s="54"/>
      <c r="AM121" s="54"/>
      <c r="AN121" s="51"/>
      <c r="AO121" s="35">
        <f>IF(AP121&lt;6,SUM(E121:AN121),SUM(LARGE(E121:AN121,{1;2;3;4;5;6})))</f>
        <v>74.7</v>
      </c>
      <c r="AP121" s="55">
        <f t="shared" si="1"/>
        <v>6</v>
      </c>
      <c r="BI121" s="12"/>
      <c r="BJ121" s="22"/>
      <c r="BK121" s="12"/>
      <c r="BL121" s="22"/>
      <c r="BM121" s="22"/>
      <c r="BN121" s="22"/>
      <c r="BO121" s="22"/>
      <c r="BP121" s="22"/>
      <c r="BQ121" s="22"/>
    </row>
    <row r="122" spans="1:69" x14ac:dyDescent="0.2">
      <c r="A122" s="67">
        <v>121</v>
      </c>
      <c r="B122" s="26" t="s">
        <v>77</v>
      </c>
      <c r="C122" s="6" t="s">
        <v>137</v>
      </c>
      <c r="D122" s="8" t="s">
        <v>267</v>
      </c>
      <c r="E122" s="29"/>
      <c r="F122" s="29">
        <v>12</v>
      </c>
      <c r="G122" s="29">
        <v>8</v>
      </c>
      <c r="H122" s="29"/>
      <c r="I122" s="29">
        <v>6.5</v>
      </c>
      <c r="J122" s="29"/>
      <c r="K122" s="29"/>
      <c r="L122" s="29">
        <v>13</v>
      </c>
      <c r="M122" s="29"/>
      <c r="N122" s="29"/>
      <c r="O122" s="29"/>
      <c r="P122" s="29">
        <v>8</v>
      </c>
      <c r="Q122" s="29">
        <v>10</v>
      </c>
      <c r="R122" s="29"/>
      <c r="S122" s="29"/>
      <c r="T122" s="29"/>
      <c r="U122" s="29"/>
      <c r="V122" s="29">
        <v>10</v>
      </c>
      <c r="W122" s="29"/>
      <c r="X122" s="29"/>
      <c r="Y122" s="29">
        <v>12</v>
      </c>
      <c r="Z122" s="29"/>
      <c r="AA122" s="29">
        <v>15</v>
      </c>
      <c r="AB122" s="29"/>
      <c r="AC122" s="29"/>
      <c r="AD122" s="29">
        <v>10</v>
      </c>
      <c r="AE122" s="29"/>
      <c r="AF122" s="29"/>
      <c r="AG122" s="29"/>
      <c r="AH122" s="29"/>
      <c r="AI122" s="29"/>
      <c r="AJ122" s="29"/>
      <c r="AK122" s="29"/>
      <c r="AL122" s="29"/>
      <c r="AM122" s="29"/>
      <c r="AN122" s="1"/>
      <c r="AO122" s="35">
        <f>IF(AP122&lt;6,SUM(E122:AN122),SUM(LARGE(E122:AN122,{1;2;3;4;5;6})))</f>
        <v>72</v>
      </c>
      <c r="AP122" s="55">
        <f t="shared" si="1"/>
        <v>10</v>
      </c>
      <c r="BI122" s="12"/>
      <c r="BJ122" s="22"/>
      <c r="BK122" s="12"/>
      <c r="BL122" s="22"/>
      <c r="BM122" s="22"/>
      <c r="BN122" s="22"/>
      <c r="BO122" s="22"/>
      <c r="BP122" s="22"/>
      <c r="BQ122" s="22"/>
    </row>
    <row r="123" spans="1:69" x14ac:dyDescent="0.2">
      <c r="A123" s="67">
        <v>122</v>
      </c>
      <c r="B123" s="26" t="s">
        <v>77</v>
      </c>
      <c r="C123" s="6" t="s">
        <v>464</v>
      </c>
      <c r="D123" s="6" t="s">
        <v>430</v>
      </c>
      <c r="E123" s="30"/>
      <c r="F123" s="30">
        <v>17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>
        <v>14</v>
      </c>
      <c r="S123" s="30"/>
      <c r="T123" s="30"/>
      <c r="U123" s="30"/>
      <c r="V123" s="30">
        <v>10</v>
      </c>
      <c r="W123" s="30">
        <v>14</v>
      </c>
      <c r="X123" s="30"/>
      <c r="Y123" s="30"/>
      <c r="Z123" s="30"/>
      <c r="AA123" s="30">
        <v>15</v>
      </c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1"/>
      <c r="AO123" s="35">
        <f>IF(AP123&lt;6,SUM(E123:AN123),SUM(LARGE(E123:AN123,{1;2;3;4;5;6})))</f>
        <v>70</v>
      </c>
      <c r="AP123" s="55">
        <f t="shared" si="1"/>
        <v>5</v>
      </c>
      <c r="BI123" s="12"/>
      <c r="BJ123" s="22"/>
      <c r="BK123" s="12"/>
      <c r="BL123" s="22"/>
      <c r="BM123" s="22"/>
      <c r="BN123" s="22"/>
      <c r="BO123" s="22"/>
      <c r="BP123" s="22"/>
      <c r="BQ123" s="22"/>
    </row>
    <row r="124" spans="1:69" x14ac:dyDescent="0.2">
      <c r="A124" s="67">
        <v>123</v>
      </c>
      <c r="B124" s="26" t="s">
        <v>77</v>
      </c>
      <c r="C124" s="6" t="s">
        <v>79</v>
      </c>
      <c r="D124" s="8" t="s">
        <v>562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>
        <v>35</v>
      </c>
      <c r="AB124" s="29"/>
      <c r="AC124" s="29"/>
      <c r="AD124" s="29"/>
      <c r="AE124" s="29">
        <v>35</v>
      </c>
      <c r="AF124" s="29"/>
      <c r="AG124" s="29"/>
      <c r="AH124" s="29"/>
      <c r="AI124" s="29"/>
      <c r="AJ124" s="29"/>
      <c r="AK124" s="29"/>
      <c r="AL124" s="29"/>
      <c r="AM124" s="29"/>
      <c r="AN124" s="1"/>
      <c r="AO124" s="35">
        <f>IF(AP124&lt;6,SUM(E124:AN124),SUM(LARGE(E124:AN124,{1;2;3;4;5;6})))</f>
        <v>70</v>
      </c>
      <c r="AP124" s="55">
        <f t="shared" si="1"/>
        <v>2</v>
      </c>
      <c r="BI124" s="12"/>
      <c r="BJ124" s="22"/>
      <c r="BK124" s="12"/>
      <c r="BL124" s="22"/>
      <c r="BM124" s="22"/>
      <c r="BN124" s="22"/>
      <c r="BO124" s="22"/>
      <c r="BP124" s="22"/>
      <c r="BQ124" s="22"/>
    </row>
    <row r="125" spans="1:69" x14ac:dyDescent="0.2">
      <c r="A125" s="67">
        <v>124</v>
      </c>
      <c r="B125" s="26" t="s">
        <v>77</v>
      </c>
      <c r="C125" s="6" t="s">
        <v>79</v>
      </c>
      <c r="D125" s="8" t="s">
        <v>114</v>
      </c>
      <c r="E125" s="30"/>
      <c r="F125" s="30"/>
      <c r="G125" s="30"/>
      <c r="H125" s="30">
        <v>70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1"/>
      <c r="AO125" s="35">
        <f>IF(AP125&lt;6,SUM(E125:AN125),SUM(LARGE(E125:AN125,{1;2;3;4;5;6})))</f>
        <v>70</v>
      </c>
      <c r="AP125" s="55">
        <f t="shared" si="1"/>
        <v>1</v>
      </c>
      <c r="BI125" s="12"/>
      <c r="BJ125" s="22"/>
      <c r="BK125" s="12"/>
      <c r="BL125" s="22"/>
      <c r="BM125" s="22"/>
      <c r="BN125" s="22"/>
      <c r="BO125" s="22"/>
      <c r="BP125" s="22"/>
      <c r="BQ125" s="22"/>
    </row>
    <row r="126" spans="1:69" x14ac:dyDescent="0.2">
      <c r="A126" s="67">
        <v>125</v>
      </c>
      <c r="B126" s="26" t="s">
        <v>77</v>
      </c>
      <c r="C126" s="6" t="s">
        <v>465</v>
      </c>
      <c r="D126" s="8" t="s">
        <v>1021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>
        <v>70</v>
      </c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1"/>
      <c r="AO126" s="35">
        <f>IF(AP126&lt;6,SUM(E126:AN126),SUM(LARGE(E126:AN126,{1;2;3;4;5;6})))</f>
        <v>70</v>
      </c>
      <c r="AP126" s="55">
        <f t="shared" si="1"/>
        <v>1</v>
      </c>
      <c r="BI126" s="12"/>
      <c r="BJ126" s="22"/>
      <c r="BK126" s="12"/>
      <c r="BL126" s="22"/>
      <c r="BM126" s="22"/>
      <c r="BN126" s="22"/>
      <c r="BO126" s="22"/>
      <c r="BP126" s="22"/>
      <c r="BQ126" s="22"/>
    </row>
    <row r="127" spans="1:69" x14ac:dyDescent="0.2">
      <c r="A127" s="67">
        <v>126</v>
      </c>
      <c r="B127" s="26" t="s">
        <v>77</v>
      </c>
      <c r="C127" s="6" t="s">
        <v>192</v>
      </c>
      <c r="D127" s="8" t="s">
        <v>407</v>
      </c>
      <c r="E127" s="30"/>
      <c r="F127" s="30"/>
      <c r="G127" s="30"/>
      <c r="H127" s="30"/>
      <c r="I127" s="30"/>
      <c r="J127" s="30"/>
      <c r="K127" s="30"/>
      <c r="L127" s="30">
        <v>45</v>
      </c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>
        <v>21.7</v>
      </c>
      <c r="X127" s="30"/>
      <c r="Y127" s="30"/>
      <c r="Z127" s="30"/>
      <c r="AA127" s="30"/>
      <c r="AB127" s="30"/>
      <c r="AC127" s="30"/>
      <c r="AD127" s="30"/>
      <c r="AE127" s="87">
        <v>0</v>
      </c>
      <c r="AF127" s="87"/>
      <c r="AG127" s="87"/>
      <c r="AH127" s="87"/>
      <c r="AI127" s="87"/>
      <c r="AJ127" s="87"/>
      <c r="AK127" s="87"/>
      <c r="AL127" s="87"/>
      <c r="AM127" s="87"/>
      <c r="AN127" s="9"/>
      <c r="AO127" s="35">
        <f>IF(AP127&lt;6,SUM(E127:AN127),SUM(LARGE(E127:AN127,{1;2;3;4;5;6})))</f>
        <v>66.7</v>
      </c>
      <c r="AP127" s="55">
        <f t="shared" si="1"/>
        <v>3</v>
      </c>
      <c r="BI127" s="12"/>
      <c r="BJ127" s="22"/>
      <c r="BK127" s="12"/>
      <c r="BL127" s="22"/>
      <c r="BM127" s="22"/>
      <c r="BN127" s="22"/>
      <c r="BO127" s="22"/>
      <c r="BP127" s="22"/>
      <c r="BQ127" s="22"/>
    </row>
    <row r="128" spans="1:69" x14ac:dyDescent="0.2">
      <c r="A128" s="67">
        <v>127</v>
      </c>
      <c r="B128" s="26" t="s">
        <v>77</v>
      </c>
      <c r="C128" s="6" t="s">
        <v>81</v>
      </c>
      <c r="D128" s="8" t="s">
        <v>297</v>
      </c>
      <c r="E128" s="29"/>
      <c r="F128" s="29"/>
      <c r="G128" s="29"/>
      <c r="H128" s="29">
        <v>35</v>
      </c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>
        <v>30</v>
      </c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1"/>
      <c r="AO128" s="35">
        <f>IF(AP128&lt;6,SUM(E128:AN128),SUM(LARGE(E128:AN128,{1;2;3;4;5;6})))</f>
        <v>65</v>
      </c>
      <c r="AP128" s="55">
        <f t="shared" si="1"/>
        <v>2</v>
      </c>
      <c r="BI128" s="12"/>
      <c r="BJ128" s="22"/>
      <c r="BK128" s="12"/>
      <c r="BL128" s="22"/>
      <c r="BM128" s="22"/>
      <c r="BN128" s="22"/>
      <c r="BO128" s="22"/>
      <c r="BP128" s="22"/>
      <c r="BQ128" s="22"/>
    </row>
    <row r="129" spans="1:69" x14ac:dyDescent="0.2">
      <c r="A129" s="67">
        <v>128</v>
      </c>
      <c r="B129" s="26" t="s">
        <v>77</v>
      </c>
      <c r="C129" s="6" t="s">
        <v>464</v>
      </c>
      <c r="D129" s="8" t="s">
        <v>534</v>
      </c>
      <c r="E129" s="30"/>
      <c r="F129" s="30"/>
      <c r="G129" s="30"/>
      <c r="H129" s="30"/>
      <c r="I129" s="30"/>
      <c r="J129" s="30"/>
      <c r="K129" s="30"/>
      <c r="L129" s="30">
        <v>30</v>
      </c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>
        <v>10</v>
      </c>
      <c r="AC129" s="30"/>
      <c r="AD129" s="30"/>
      <c r="AE129" s="30"/>
      <c r="AF129" s="30">
        <v>20</v>
      </c>
      <c r="AG129" s="30"/>
      <c r="AH129" s="30"/>
      <c r="AI129" s="30"/>
      <c r="AJ129" s="30"/>
      <c r="AK129" s="30"/>
      <c r="AL129" s="30"/>
      <c r="AM129" s="30"/>
      <c r="AN129" s="9"/>
      <c r="AO129" s="35">
        <f>IF(AP129&lt;6,SUM(E129:AN129),SUM(LARGE(E129:AN129,{1;2;3;4;5;6})))</f>
        <v>60</v>
      </c>
      <c r="AP129" s="55">
        <f t="shared" si="1"/>
        <v>3</v>
      </c>
      <c r="BI129" s="12"/>
      <c r="BJ129" s="22"/>
      <c r="BK129" s="12"/>
      <c r="BL129" s="22"/>
      <c r="BM129" s="22"/>
      <c r="BN129" s="22"/>
      <c r="BO129" s="22"/>
      <c r="BP129" s="22"/>
      <c r="BQ129" s="22"/>
    </row>
    <row r="130" spans="1:69" x14ac:dyDescent="0.2">
      <c r="A130" s="67">
        <v>129</v>
      </c>
      <c r="B130" s="26" t="s">
        <v>77</v>
      </c>
      <c r="C130" s="6" t="s">
        <v>464</v>
      </c>
      <c r="D130" s="8" t="s">
        <v>600</v>
      </c>
      <c r="E130" s="30">
        <v>8</v>
      </c>
      <c r="F130" s="30"/>
      <c r="G130" s="30">
        <v>8</v>
      </c>
      <c r="H130" s="30"/>
      <c r="I130" s="30"/>
      <c r="J130" s="30"/>
      <c r="K130" s="30"/>
      <c r="L130" s="30"/>
      <c r="M130" s="30">
        <v>10</v>
      </c>
      <c r="N130" s="30"/>
      <c r="O130" s="30"/>
      <c r="P130" s="30">
        <v>8</v>
      </c>
      <c r="Q130" s="30"/>
      <c r="R130" s="30">
        <v>10.7</v>
      </c>
      <c r="S130" s="30"/>
      <c r="T130" s="30"/>
      <c r="U130" s="30"/>
      <c r="V130" s="30">
        <v>7</v>
      </c>
      <c r="W130" s="30"/>
      <c r="X130" s="30"/>
      <c r="Y130" s="30"/>
      <c r="Z130" s="30"/>
      <c r="AA130" s="30"/>
      <c r="AB130" s="30"/>
      <c r="AC130" s="30"/>
      <c r="AD130" s="30">
        <v>10</v>
      </c>
      <c r="AE130" s="30"/>
      <c r="AF130" s="30">
        <v>12</v>
      </c>
      <c r="AG130" s="30"/>
      <c r="AH130" s="30"/>
      <c r="AI130" s="30"/>
      <c r="AJ130" s="30"/>
      <c r="AK130" s="30"/>
      <c r="AL130" s="30"/>
      <c r="AM130" s="30"/>
      <c r="AN130" s="1"/>
      <c r="AO130" s="35">
        <f>IF(AP130&lt;6,SUM(E130:AN130),SUM(LARGE(E130:AN130,{1;2;3;4;5;6})))</f>
        <v>58.7</v>
      </c>
      <c r="AP130" s="55">
        <f t="shared" ref="AP130:AP193" si="2">COUNT(E130:AN130)</f>
        <v>8</v>
      </c>
      <c r="BI130" s="12"/>
      <c r="BJ130" s="22"/>
      <c r="BK130" s="12"/>
      <c r="BL130" s="22"/>
      <c r="BM130" s="22"/>
      <c r="BN130" s="22"/>
      <c r="BO130" s="22"/>
      <c r="BP130" s="22"/>
      <c r="BQ130" s="22"/>
    </row>
    <row r="131" spans="1:69" x14ac:dyDescent="0.2">
      <c r="A131" s="67">
        <v>130</v>
      </c>
      <c r="B131" s="26" t="s">
        <v>77</v>
      </c>
      <c r="C131" s="6" t="s">
        <v>464</v>
      </c>
      <c r="D131" s="8" t="s">
        <v>15</v>
      </c>
      <c r="E131" s="30"/>
      <c r="F131" s="30"/>
      <c r="G131" s="30"/>
      <c r="H131" s="30"/>
      <c r="I131" s="30"/>
      <c r="J131" s="30"/>
      <c r="K131" s="30"/>
      <c r="L131" s="30"/>
      <c r="M131" s="30">
        <v>8</v>
      </c>
      <c r="N131" s="30"/>
      <c r="O131" s="30"/>
      <c r="P131" s="30">
        <v>8</v>
      </c>
      <c r="Q131" s="30">
        <v>8</v>
      </c>
      <c r="R131" s="30"/>
      <c r="S131" s="30"/>
      <c r="T131" s="30">
        <v>18.3</v>
      </c>
      <c r="U131" s="30"/>
      <c r="V131" s="30">
        <v>8</v>
      </c>
      <c r="W131" s="30">
        <v>8</v>
      </c>
      <c r="X131" s="30"/>
      <c r="Y131" s="30"/>
      <c r="Z131" s="30"/>
      <c r="AA131" s="30"/>
      <c r="AB131" s="30">
        <v>8</v>
      </c>
      <c r="AC131" s="87">
        <v>0</v>
      </c>
      <c r="AD131" s="30">
        <v>8</v>
      </c>
      <c r="AE131" s="87"/>
      <c r="AF131" s="87"/>
      <c r="AG131" s="87"/>
      <c r="AH131" s="87"/>
      <c r="AI131" s="87"/>
      <c r="AJ131" s="87"/>
      <c r="AK131" s="87"/>
      <c r="AL131" s="87"/>
      <c r="AM131" s="87"/>
      <c r="AN131" s="51"/>
      <c r="AO131" s="35">
        <f>IF(AP131&lt;6,SUM(E131:AN131),SUM(LARGE(E131:AN131,{1;2;3;4;5;6})))</f>
        <v>58.3</v>
      </c>
      <c r="AP131" s="55">
        <f t="shared" si="2"/>
        <v>9</v>
      </c>
      <c r="BI131" s="12"/>
      <c r="BJ131" s="22"/>
      <c r="BK131" s="12"/>
      <c r="BL131" s="22"/>
      <c r="BM131" s="22"/>
      <c r="BN131" s="22"/>
      <c r="BO131" s="22"/>
      <c r="BP131" s="22"/>
      <c r="BQ131" s="22"/>
    </row>
    <row r="132" spans="1:69" x14ac:dyDescent="0.2">
      <c r="A132" s="67">
        <v>131</v>
      </c>
      <c r="B132" s="26" t="s">
        <v>77</v>
      </c>
      <c r="C132" s="8" t="s">
        <v>78</v>
      </c>
      <c r="D132" s="8" t="s">
        <v>384</v>
      </c>
      <c r="E132" s="29"/>
      <c r="F132" s="29"/>
      <c r="G132" s="29"/>
      <c r="H132" s="29"/>
      <c r="I132" s="29">
        <v>6.5</v>
      </c>
      <c r="J132" s="29"/>
      <c r="K132" s="29"/>
      <c r="L132" s="29">
        <v>16.7</v>
      </c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>
        <v>8</v>
      </c>
      <c r="X132" s="29"/>
      <c r="Y132" s="29"/>
      <c r="Z132" s="29"/>
      <c r="AA132" s="29">
        <v>11</v>
      </c>
      <c r="AB132" s="29">
        <v>8</v>
      </c>
      <c r="AC132" s="29"/>
      <c r="AD132" s="29"/>
      <c r="AE132" s="29"/>
      <c r="AF132" s="29">
        <v>8</v>
      </c>
      <c r="AG132" s="29"/>
      <c r="AH132" s="29"/>
      <c r="AI132" s="29"/>
      <c r="AJ132" s="29"/>
      <c r="AK132" s="29"/>
      <c r="AL132" s="29"/>
      <c r="AM132" s="29"/>
      <c r="AN132" s="51"/>
      <c r="AO132" s="35">
        <f>IF(AP132&lt;6,SUM(E132:AN132),SUM(LARGE(E132:AN132,{1;2;3;4;5;6})))</f>
        <v>58.2</v>
      </c>
      <c r="AP132" s="55">
        <f t="shared" si="2"/>
        <v>6</v>
      </c>
      <c r="BI132" s="12"/>
      <c r="BJ132" s="22"/>
      <c r="BK132" s="12"/>
      <c r="BL132" s="22"/>
      <c r="BM132" s="22"/>
      <c r="BN132" s="22"/>
      <c r="BO132" s="22"/>
      <c r="BP132" s="22"/>
      <c r="BQ132" s="22"/>
    </row>
    <row r="133" spans="1:69" x14ac:dyDescent="0.2">
      <c r="A133" s="67">
        <v>132</v>
      </c>
      <c r="B133" s="26" t="s">
        <v>77</v>
      </c>
      <c r="C133" s="6" t="s">
        <v>239</v>
      </c>
      <c r="D133" s="8" t="s">
        <v>549</v>
      </c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>
        <v>25</v>
      </c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>
        <v>30</v>
      </c>
      <c r="AI133" s="54"/>
      <c r="AJ133" s="54"/>
      <c r="AK133" s="54"/>
      <c r="AL133" s="54"/>
      <c r="AM133" s="54"/>
      <c r="AN133" s="1"/>
      <c r="AO133" s="35">
        <f>IF(AP133&lt;6,SUM(E133:AN133),SUM(LARGE(E133:AN133,{1;2;3;4;5;6})))</f>
        <v>55</v>
      </c>
      <c r="AP133" s="55">
        <f t="shared" si="2"/>
        <v>2</v>
      </c>
      <c r="BI133" s="12"/>
      <c r="BJ133" s="22"/>
      <c r="BK133" s="12"/>
      <c r="BL133" s="22"/>
      <c r="BM133" s="22"/>
      <c r="BN133" s="22"/>
      <c r="BO133" s="22"/>
      <c r="BP133" s="22"/>
      <c r="BQ133" s="22"/>
    </row>
    <row r="134" spans="1:69" x14ac:dyDescent="0.2">
      <c r="A134" s="67">
        <v>133</v>
      </c>
      <c r="B134" s="26" t="s">
        <v>77</v>
      </c>
      <c r="C134" s="6" t="s">
        <v>79</v>
      </c>
      <c r="D134" s="8" t="s">
        <v>247</v>
      </c>
      <c r="E134" s="29"/>
      <c r="F134" s="29"/>
      <c r="G134" s="29"/>
      <c r="H134" s="29">
        <v>55</v>
      </c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1"/>
      <c r="AO134" s="35">
        <f>IF(AP134&lt;6,SUM(E134:AN134),SUM(LARGE(E134:AN134,{1;2;3;4;5;6})))</f>
        <v>55</v>
      </c>
      <c r="AP134" s="55">
        <f t="shared" si="2"/>
        <v>1</v>
      </c>
      <c r="BI134" s="12"/>
      <c r="BJ134" s="22"/>
      <c r="BK134" s="12"/>
      <c r="BL134" s="22"/>
      <c r="BM134" s="22"/>
      <c r="BN134" s="22"/>
      <c r="BO134" s="22"/>
      <c r="BP134" s="22"/>
      <c r="BQ134" s="22"/>
    </row>
    <row r="135" spans="1:69" x14ac:dyDescent="0.2">
      <c r="A135" s="67">
        <v>134</v>
      </c>
      <c r="B135" s="26" t="s">
        <v>77</v>
      </c>
      <c r="C135" s="6" t="s">
        <v>343</v>
      </c>
      <c r="D135" s="8" t="s">
        <v>96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>
        <v>55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1"/>
      <c r="AO135" s="35">
        <f>IF(AP135&lt;6,SUM(E135:AN135),SUM(LARGE(E135:AN135,{1;2;3;4;5;6})))</f>
        <v>55</v>
      </c>
      <c r="AP135" s="55">
        <f t="shared" si="2"/>
        <v>1</v>
      </c>
      <c r="BI135" s="12"/>
      <c r="BJ135" s="22"/>
      <c r="BK135" s="12"/>
      <c r="BL135" s="22"/>
      <c r="BM135" s="22"/>
      <c r="BN135" s="22"/>
      <c r="BO135" s="22"/>
      <c r="BP135" s="22"/>
      <c r="BQ135" s="22"/>
    </row>
    <row r="136" spans="1:69" x14ac:dyDescent="0.2">
      <c r="A136" s="67">
        <v>135</v>
      </c>
      <c r="B136" s="26" t="s">
        <v>77</v>
      </c>
      <c r="C136" s="6" t="s">
        <v>262</v>
      </c>
      <c r="D136" s="8" t="s">
        <v>636</v>
      </c>
      <c r="E136" s="29"/>
      <c r="F136" s="29"/>
      <c r="G136" s="29"/>
      <c r="H136" s="29"/>
      <c r="I136" s="29"/>
      <c r="J136" s="29"/>
      <c r="K136" s="29"/>
      <c r="L136" s="29"/>
      <c r="M136" s="29">
        <v>4</v>
      </c>
      <c r="N136" s="29"/>
      <c r="O136" s="29"/>
      <c r="P136" s="29">
        <v>8</v>
      </c>
      <c r="Q136" s="29"/>
      <c r="R136" s="29">
        <v>4</v>
      </c>
      <c r="S136" s="29"/>
      <c r="T136" s="29"/>
      <c r="U136" s="29"/>
      <c r="V136" s="29"/>
      <c r="W136" s="29">
        <v>4.3</v>
      </c>
      <c r="X136" s="29"/>
      <c r="Y136" s="29">
        <v>8</v>
      </c>
      <c r="Z136" s="29"/>
      <c r="AA136" s="29"/>
      <c r="AB136" s="29"/>
      <c r="AC136" s="29"/>
      <c r="AD136" s="29">
        <v>10</v>
      </c>
      <c r="AE136" s="29"/>
      <c r="AF136" s="29">
        <v>8</v>
      </c>
      <c r="AG136" s="29"/>
      <c r="AH136" s="29">
        <v>10</v>
      </c>
      <c r="AI136" s="29"/>
      <c r="AJ136" s="29"/>
      <c r="AK136" s="29"/>
      <c r="AL136" s="29">
        <v>10</v>
      </c>
      <c r="AM136" s="29"/>
      <c r="AN136" s="51"/>
      <c r="AO136" s="35">
        <f>IF(AP136&lt;6,SUM(E136:AN136),SUM(LARGE(E136:AN136,{1;2;3;4;5;6})))</f>
        <v>54</v>
      </c>
      <c r="AP136" s="55">
        <f t="shared" si="2"/>
        <v>9</v>
      </c>
      <c r="BI136" s="12"/>
      <c r="BJ136" s="22"/>
      <c r="BK136" s="12"/>
      <c r="BL136" s="22"/>
      <c r="BM136" s="22"/>
      <c r="BN136" s="22"/>
      <c r="BO136" s="22"/>
      <c r="BP136" s="22"/>
      <c r="BQ136" s="22"/>
    </row>
    <row r="137" spans="1:69" x14ac:dyDescent="0.2">
      <c r="A137" s="67">
        <v>136</v>
      </c>
      <c r="B137" s="26" t="s">
        <v>77</v>
      </c>
      <c r="C137" s="6" t="s">
        <v>137</v>
      </c>
      <c r="D137" s="8" t="s">
        <v>524</v>
      </c>
      <c r="E137" s="29"/>
      <c r="F137" s="29"/>
      <c r="G137" s="29">
        <v>12</v>
      </c>
      <c r="H137" s="29"/>
      <c r="I137" s="29"/>
      <c r="J137" s="29"/>
      <c r="K137" s="29"/>
      <c r="L137" s="29"/>
      <c r="M137" s="29"/>
      <c r="N137" s="29"/>
      <c r="O137" s="29"/>
      <c r="P137" s="29">
        <v>20</v>
      </c>
      <c r="Q137" s="29"/>
      <c r="R137" s="29"/>
      <c r="S137" s="29"/>
      <c r="T137" s="29"/>
      <c r="U137" s="29"/>
      <c r="V137" s="29"/>
      <c r="W137" s="29">
        <v>12</v>
      </c>
      <c r="X137" s="29"/>
      <c r="Y137" s="29"/>
      <c r="Z137" s="29"/>
      <c r="AA137" s="29"/>
      <c r="AB137" s="29"/>
      <c r="AC137" s="29">
        <v>10</v>
      </c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1"/>
      <c r="AO137" s="35">
        <f>IF(AP137&lt;6,SUM(E137:AN137),SUM(LARGE(E137:AN137,{1;2;3;4;5;6})))</f>
        <v>54</v>
      </c>
      <c r="AP137" s="55">
        <f t="shared" si="2"/>
        <v>4</v>
      </c>
      <c r="BI137" s="12"/>
      <c r="BJ137" s="22"/>
      <c r="BK137" s="12"/>
      <c r="BL137" s="22"/>
      <c r="BM137" s="22"/>
      <c r="BN137" s="22"/>
      <c r="BO137" s="22"/>
      <c r="BP137" s="22"/>
      <c r="BQ137" s="22"/>
    </row>
    <row r="138" spans="1:69" x14ac:dyDescent="0.2">
      <c r="A138" s="67">
        <v>137</v>
      </c>
      <c r="B138" s="26" t="s">
        <v>77</v>
      </c>
      <c r="C138" s="6" t="s">
        <v>78</v>
      </c>
      <c r="D138" s="8" t="s">
        <v>184</v>
      </c>
      <c r="E138" s="29"/>
      <c r="F138" s="29"/>
      <c r="G138" s="29">
        <v>20</v>
      </c>
      <c r="H138" s="29"/>
      <c r="I138" s="29"/>
      <c r="J138" s="29"/>
      <c r="K138" s="29"/>
      <c r="L138" s="29">
        <v>13</v>
      </c>
      <c r="M138" s="29"/>
      <c r="N138" s="29"/>
      <c r="O138" s="29"/>
      <c r="P138" s="29">
        <v>10</v>
      </c>
      <c r="Q138" s="29">
        <v>10</v>
      </c>
      <c r="R138" s="29"/>
      <c r="S138" s="29"/>
      <c r="T138" s="29"/>
      <c r="U138" s="29"/>
      <c r="V138" s="29"/>
      <c r="W138" s="29"/>
      <c r="X138" s="29"/>
      <c r="Y138" s="183">
        <v>0</v>
      </c>
      <c r="Z138" s="183"/>
      <c r="AA138" s="183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1"/>
      <c r="AO138" s="35">
        <f>IF(AP138&lt;6,SUM(E138:AN138),SUM(LARGE(E138:AN138,{1;2;3;4;5;6})))</f>
        <v>53</v>
      </c>
      <c r="AP138" s="55">
        <f t="shared" si="2"/>
        <v>5</v>
      </c>
      <c r="BI138" s="12"/>
      <c r="BJ138" s="22"/>
      <c r="BK138" s="12"/>
      <c r="BL138" s="22"/>
      <c r="BM138" s="22"/>
      <c r="BN138" s="22"/>
      <c r="BO138" s="22"/>
      <c r="BP138" s="22"/>
      <c r="BQ138" s="22"/>
    </row>
    <row r="139" spans="1:69" x14ac:dyDescent="0.2">
      <c r="A139" s="67">
        <v>138</v>
      </c>
      <c r="B139" s="26" t="s">
        <v>77</v>
      </c>
      <c r="C139" s="6" t="s">
        <v>263</v>
      </c>
      <c r="D139" s="8" t="s">
        <v>252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>
        <v>20</v>
      </c>
      <c r="Q139" s="30"/>
      <c r="R139" s="30"/>
      <c r="S139" s="30">
        <v>12</v>
      </c>
      <c r="T139" s="30"/>
      <c r="U139" s="30"/>
      <c r="V139" s="30"/>
      <c r="W139" s="30">
        <v>10</v>
      </c>
      <c r="X139" s="30"/>
      <c r="Y139" s="30"/>
      <c r="Z139" s="30"/>
      <c r="AA139" s="30"/>
      <c r="AB139" s="30"/>
      <c r="AC139" s="30"/>
      <c r="AD139" s="30"/>
      <c r="AE139" s="30"/>
      <c r="AF139" s="30">
        <v>10</v>
      </c>
      <c r="AG139" s="30"/>
      <c r="AH139" s="30"/>
      <c r="AI139" s="30"/>
      <c r="AJ139" s="30"/>
      <c r="AK139" s="30"/>
      <c r="AL139" s="30"/>
      <c r="AM139" s="30"/>
      <c r="AN139" s="1"/>
      <c r="AO139" s="35">
        <f>IF(AP139&lt;6,SUM(E139:AN139),SUM(LARGE(E139:AN139,{1;2;3;4;5;6})))</f>
        <v>52</v>
      </c>
      <c r="AP139" s="55">
        <f t="shared" si="2"/>
        <v>4</v>
      </c>
      <c r="BI139" s="12"/>
      <c r="BJ139" s="22"/>
      <c r="BK139" s="12"/>
      <c r="BL139" s="22"/>
      <c r="BM139" s="22"/>
      <c r="BN139" s="22"/>
      <c r="BO139" s="22"/>
      <c r="BP139" s="22"/>
      <c r="BQ139" s="22"/>
    </row>
    <row r="140" spans="1:69" x14ac:dyDescent="0.2">
      <c r="A140" s="67">
        <v>139</v>
      </c>
      <c r="B140" s="26" t="s">
        <v>77</v>
      </c>
      <c r="C140" s="6" t="s">
        <v>85</v>
      </c>
      <c r="D140" s="8" t="s">
        <v>346</v>
      </c>
      <c r="E140" s="87"/>
      <c r="F140" s="30">
        <v>10</v>
      </c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>
        <v>17</v>
      </c>
      <c r="W140" s="30"/>
      <c r="X140" s="30"/>
      <c r="Y140" s="30">
        <v>14</v>
      </c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>
        <v>10</v>
      </c>
      <c r="AM140" s="30"/>
      <c r="AN140" s="1"/>
      <c r="AO140" s="35">
        <f>IF(AP140&lt;6,SUM(E140:AN140),SUM(LARGE(E140:AN140,{1;2;3;4;5;6})))</f>
        <v>51</v>
      </c>
      <c r="AP140" s="55">
        <f t="shared" si="2"/>
        <v>4</v>
      </c>
      <c r="BI140" s="12"/>
      <c r="BJ140" s="22"/>
      <c r="BK140" s="12"/>
      <c r="BL140" s="22"/>
      <c r="BM140" s="22"/>
      <c r="BN140" s="22"/>
      <c r="BO140" s="22"/>
      <c r="BP140" s="22"/>
      <c r="BQ140" s="22"/>
    </row>
    <row r="141" spans="1:69" x14ac:dyDescent="0.2">
      <c r="A141" s="67">
        <v>140</v>
      </c>
      <c r="B141" s="26" t="s">
        <v>77</v>
      </c>
      <c r="C141" s="6" t="s">
        <v>343</v>
      </c>
      <c r="D141" s="8" t="s">
        <v>95</v>
      </c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>
        <v>51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1"/>
      <c r="AO141" s="35">
        <f>IF(AP141&lt;6,SUM(E141:AN141),SUM(LARGE(E141:AN141,{1;2;3;4;5;6})))</f>
        <v>51</v>
      </c>
      <c r="AP141" s="55">
        <f t="shared" si="2"/>
        <v>1</v>
      </c>
      <c r="BI141" s="12"/>
      <c r="BJ141" s="22"/>
      <c r="BK141" s="12"/>
      <c r="BL141" s="22"/>
      <c r="BM141" s="22"/>
      <c r="BN141" s="22"/>
      <c r="BO141" s="22"/>
      <c r="BP141" s="22"/>
      <c r="BQ141" s="22"/>
    </row>
    <row r="142" spans="1:69" x14ac:dyDescent="0.2">
      <c r="A142" s="67">
        <v>141</v>
      </c>
      <c r="B142" s="26" t="s">
        <v>77</v>
      </c>
      <c r="C142" s="6" t="s">
        <v>464</v>
      </c>
      <c r="D142" s="8" t="s">
        <v>472</v>
      </c>
      <c r="E142" s="30">
        <v>5</v>
      </c>
      <c r="F142" s="30"/>
      <c r="G142" s="30"/>
      <c r="H142" s="30"/>
      <c r="I142" s="30"/>
      <c r="J142" s="30"/>
      <c r="K142" s="30"/>
      <c r="L142" s="30"/>
      <c r="M142" s="30">
        <v>8</v>
      </c>
      <c r="N142" s="30"/>
      <c r="O142" s="30"/>
      <c r="P142" s="30"/>
      <c r="Q142" s="30"/>
      <c r="R142" s="30"/>
      <c r="S142" s="30">
        <v>8</v>
      </c>
      <c r="T142" s="30"/>
      <c r="U142" s="30"/>
      <c r="V142" s="30">
        <v>10</v>
      </c>
      <c r="W142" s="30">
        <v>8</v>
      </c>
      <c r="X142" s="30"/>
      <c r="Y142" s="30"/>
      <c r="Z142" s="30"/>
      <c r="AA142" s="30"/>
      <c r="AB142" s="30">
        <v>10</v>
      </c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1"/>
      <c r="AO142" s="35">
        <f>IF(AP142&lt;6,SUM(E142:AN142),SUM(LARGE(E142:AN142,{1;2;3;4;5;6})))</f>
        <v>49</v>
      </c>
      <c r="AP142" s="55">
        <f t="shared" si="2"/>
        <v>6</v>
      </c>
      <c r="BI142" s="12"/>
      <c r="BJ142" s="22"/>
      <c r="BK142" s="12"/>
      <c r="BL142" s="22"/>
      <c r="BM142" s="22"/>
      <c r="BN142" s="22"/>
      <c r="BO142" s="22"/>
      <c r="BP142" s="22"/>
      <c r="BQ142" s="22"/>
    </row>
    <row r="143" spans="1:69" x14ac:dyDescent="0.2">
      <c r="A143" s="67">
        <v>142</v>
      </c>
      <c r="B143" s="26" t="s">
        <v>77</v>
      </c>
      <c r="C143" s="6" t="s">
        <v>83</v>
      </c>
      <c r="D143" s="8" t="s">
        <v>626</v>
      </c>
      <c r="E143" s="29"/>
      <c r="F143" s="29"/>
      <c r="G143" s="29"/>
      <c r="H143" s="29"/>
      <c r="I143" s="29"/>
      <c r="J143" s="29"/>
      <c r="K143" s="29"/>
      <c r="L143" s="85">
        <v>0</v>
      </c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85">
        <v>0</v>
      </c>
      <c r="Z143" s="85"/>
      <c r="AA143" s="29">
        <v>48.3</v>
      </c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51"/>
      <c r="AO143" s="35">
        <f>IF(AP143&lt;6,SUM(E143:AN143),SUM(LARGE(E143:AN143,{1;2;3;4;5;6})))</f>
        <v>48.3</v>
      </c>
      <c r="AP143" s="55">
        <f t="shared" si="2"/>
        <v>3</v>
      </c>
      <c r="BI143" s="12"/>
      <c r="BJ143" s="22"/>
      <c r="BK143" s="12"/>
      <c r="BL143" s="22"/>
      <c r="BM143" s="22"/>
      <c r="BN143" s="22"/>
      <c r="BO143" s="22"/>
      <c r="BP143" s="22"/>
      <c r="BQ143" s="22"/>
    </row>
    <row r="144" spans="1:69" x14ac:dyDescent="0.2">
      <c r="A144" s="67">
        <v>143</v>
      </c>
      <c r="B144" s="26" t="s">
        <v>77</v>
      </c>
      <c r="C144" s="6" t="s">
        <v>84</v>
      </c>
      <c r="D144" s="8" t="s">
        <v>1056</v>
      </c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>
        <v>48.3</v>
      </c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1"/>
      <c r="AO144" s="35">
        <f>IF(AP144&lt;6,SUM(E144:AN144),SUM(LARGE(E144:AN144,{1;2;3;4;5;6})))</f>
        <v>48.3</v>
      </c>
      <c r="AP144" s="55">
        <f t="shared" si="2"/>
        <v>1</v>
      </c>
      <c r="BI144" s="12"/>
      <c r="BJ144" s="22"/>
      <c r="BK144" s="12"/>
      <c r="BL144" s="22"/>
      <c r="BM144" s="22"/>
      <c r="BN144" s="22"/>
      <c r="BO144" s="22"/>
      <c r="BP144" s="22"/>
      <c r="BQ144" s="22"/>
    </row>
    <row r="145" spans="1:69" x14ac:dyDescent="0.2">
      <c r="A145" s="67">
        <v>144</v>
      </c>
      <c r="B145" s="26" t="s">
        <v>77</v>
      </c>
      <c r="C145" s="6" t="s">
        <v>464</v>
      </c>
      <c r="D145" s="8" t="s">
        <v>225</v>
      </c>
      <c r="E145" s="29"/>
      <c r="F145" s="29">
        <v>8</v>
      </c>
      <c r="G145" s="29">
        <v>10</v>
      </c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>
        <v>4.3</v>
      </c>
      <c r="X145" s="29"/>
      <c r="Y145" s="29"/>
      <c r="Z145" s="29"/>
      <c r="AA145" s="29"/>
      <c r="AB145" s="29"/>
      <c r="AC145" s="29"/>
      <c r="AD145" s="29"/>
      <c r="AE145" s="29">
        <v>25</v>
      </c>
      <c r="AF145" s="29"/>
      <c r="AG145" s="29"/>
      <c r="AH145" s="29"/>
      <c r="AI145" s="29"/>
      <c r="AJ145" s="29"/>
      <c r="AK145" s="29"/>
      <c r="AL145" s="29"/>
      <c r="AM145" s="29"/>
      <c r="AN145" s="1"/>
      <c r="AO145" s="35">
        <f>IF(AP145&lt;6,SUM(E145:AN145),SUM(LARGE(E145:AN145,{1;2;3;4;5;6})))</f>
        <v>47.3</v>
      </c>
      <c r="AP145" s="55">
        <f t="shared" si="2"/>
        <v>4</v>
      </c>
      <c r="BI145" s="12"/>
      <c r="BJ145" s="22"/>
      <c r="BK145" s="12"/>
      <c r="BL145" s="22"/>
      <c r="BM145" s="22"/>
      <c r="BN145" s="22"/>
      <c r="BO145" s="22"/>
      <c r="BP145" s="22"/>
      <c r="BQ145" s="22"/>
    </row>
    <row r="146" spans="1:69" x14ac:dyDescent="0.2">
      <c r="A146" s="67">
        <v>145</v>
      </c>
      <c r="B146" s="26" t="s">
        <v>77</v>
      </c>
      <c r="C146" s="6" t="s">
        <v>137</v>
      </c>
      <c r="D146" s="8" t="s">
        <v>303</v>
      </c>
      <c r="E146" s="29">
        <v>17</v>
      </c>
      <c r="F146" s="29"/>
      <c r="G146" s="29"/>
      <c r="H146" s="29"/>
      <c r="I146" s="29">
        <v>8</v>
      </c>
      <c r="J146" s="29"/>
      <c r="K146" s="29"/>
      <c r="L146" s="29"/>
      <c r="M146" s="29"/>
      <c r="N146" s="29"/>
      <c r="O146" s="29"/>
      <c r="P146" s="29">
        <v>8</v>
      </c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>
        <v>14</v>
      </c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1"/>
      <c r="AO146" s="35">
        <f>IF(AP146&lt;6,SUM(E146:AN146),SUM(LARGE(E146:AN146,{1;2;3;4;5;6})))</f>
        <v>47</v>
      </c>
      <c r="AP146" s="55">
        <f t="shared" si="2"/>
        <v>4</v>
      </c>
      <c r="BI146" s="12"/>
      <c r="BJ146" s="22"/>
      <c r="BK146" s="12"/>
      <c r="BL146" s="22"/>
      <c r="BM146" s="22"/>
      <c r="BN146" s="22"/>
      <c r="BO146" s="22"/>
      <c r="BP146" s="22"/>
      <c r="BQ146" s="22"/>
    </row>
    <row r="147" spans="1:69" x14ac:dyDescent="0.2">
      <c r="A147" s="67">
        <v>146</v>
      </c>
      <c r="B147" s="26" t="s">
        <v>77</v>
      </c>
      <c r="C147" s="6" t="s">
        <v>137</v>
      </c>
      <c r="D147" s="8" t="s">
        <v>601</v>
      </c>
      <c r="E147" s="29"/>
      <c r="F147" s="29"/>
      <c r="G147" s="29"/>
      <c r="H147" s="29"/>
      <c r="I147" s="29"/>
      <c r="J147" s="29"/>
      <c r="K147" s="29"/>
      <c r="L147" s="29">
        <v>20</v>
      </c>
      <c r="M147" s="29">
        <v>10</v>
      </c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>
        <v>15</v>
      </c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1"/>
      <c r="AO147" s="35">
        <f>IF(AP147&lt;6,SUM(E147:AN147),SUM(LARGE(E147:AN147,{1;2;3;4;5;6})))</f>
        <v>45</v>
      </c>
      <c r="AP147" s="55">
        <f t="shared" si="2"/>
        <v>3</v>
      </c>
      <c r="BI147" s="12"/>
      <c r="BJ147" s="22"/>
      <c r="BK147" s="12"/>
      <c r="BL147" s="22"/>
      <c r="BM147" s="22"/>
      <c r="BN147" s="22"/>
      <c r="BO147" s="22"/>
      <c r="BP147" s="22"/>
      <c r="BQ147" s="22"/>
    </row>
    <row r="148" spans="1:69" x14ac:dyDescent="0.2">
      <c r="A148" s="67">
        <v>147</v>
      </c>
      <c r="B148" s="26" t="s">
        <v>77</v>
      </c>
      <c r="C148" s="6" t="s">
        <v>83</v>
      </c>
      <c r="D148" s="8" t="s">
        <v>266</v>
      </c>
      <c r="E148" s="29"/>
      <c r="F148" s="29"/>
      <c r="G148" s="29"/>
      <c r="H148" s="29"/>
      <c r="I148" s="29"/>
      <c r="J148" s="29"/>
      <c r="K148" s="29"/>
      <c r="L148" s="29">
        <v>45</v>
      </c>
      <c r="M148" s="29"/>
      <c r="N148" s="29"/>
      <c r="O148" s="29"/>
      <c r="P148" s="29"/>
      <c r="Q148" s="29"/>
      <c r="R148" s="29"/>
      <c r="S148" s="29"/>
      <c r="T148" s="29"/>
      <c r="U148" s="29"/>
      <c r="V148" s="85">
        <v>0</v>
      </c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1"/>
      <c r="AO148" s="35">
        <f>IF(AP148&lt;6,SUM(E148:AN148),SUM(LARGE(E148:AN148,{1;2;3;4;5;6})))</f>
        <v>45</v>
      </c>
      <c r="AP148" s="55">
        <f t="shared" si="2"/>
        <v>2</v>
      </c>
      <c r="BI148" s="12"/>
      <c r="BJ148" s="22"/>
      <c r="BK148" s="12"/>
      <c r="BL148" s="22"/>
      <c r="BM148" s="22"/>
      <c r="BN148" s="22"/>
      <c r="BO148" s="22"/>
      <c r="BP148" s="22"/>
      <c r="BQ148" s="22"/>
    </row>
    <row r="149" spans="1:69" x14ac:dyDescent="0.2">
      <c r="A149" s="67">
        <v>148</v>
      </c>
      <c r="B149" s="26" t="s">
        <v>77</v>
      </c>
      <c r="C149" s="6" t="s">
        <v>357</v>
      </c>
      <c r="D149" s="8" t="s">
        <v>1118</v>
      </c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>
        <v>25</v>
      </c>
      <c r="AE149" s="30"/>
      <c r="AF149" s="30"/>
      <c r="AG149" s="30"/>
      <c r="AH149" s="30">
        <v>20</v>
      </c>
      <c r="AI149" s="30"/>
      <c r="AJ149" s="30"/>
      <c r="AK149" s="30"/>
      <c r="AL149" s="30"/>
      <c r="AM149" s="30"/>
      <c r="AN149" s="1"/>
      <c r="AO149" s="35">
        <f>IF(AP149&lt;6,SUM(E149:AN149),SUM(LARGE(E149:AN149,{1;2;3;4;5;6})))</f>
        <v>45</v>
      </c>
      <c r="AP149" s="55">
        <f t="shared" si="2"/>
        <v>2</v>
      </c>
      <c r="BI149" s="12"/>
      <c r="BJ149" s="22"/>
      <c r="BK149" s="12"/>
      <c r="BL149" s="22"/>
      <c r="BM149" s="22"/>
      <c r="BN149" s="22"/>
      <c r="BO149" s="22"/>
      <c r="BP149" s="22"/>
      <c r="BQ149" s="22"/>
    </row>
    <row r="150" spans="1:69" x14ac:dyDescent="0.2">
      <c r="A150" s="67">
        <v>149</v>
      </c>
      <c r="B150" s="26" t="s">
        <v>80</v>
      </c>
      <c r="C150" s="6" t="s">
        <v>464</v>
      </c>
      <c r="D150" s="8" t="s">
        <v>514</v>
      </c>
      <c r="E150" s="54"/>
      <c r="F150" s="54"/>
      <c r="G150" s="54"/>
      <c r="H150" s="54"/>
      <c r="I150" s="54"/>
      <c r="J150" s="54"/>
      <c r="K150" s="54"/>
      <c r="L150" s="54">
        <v>45</v>
      </c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1"/>
      <c r="AO150" s="35">
        <f>IF(AP150&lt;6,SUM(E150:AN150),SUM(LARGE(E150:AN150,{1;2;3;4;5;6})))</f>
        <v>45</v>
      </c>
      <c r="AP150" s="55">
        <f t="shared" si="2"/>
        <v>1</v>
      </c>
      <c r="BI150" s="12"/>
      <c r="BJ150" s="22"/>
      <c r="BK150" s="12"/>
      <c r="BL150" s="22"/>
      <c r="BM150" s="22"/>
      <c r="BN150" s="22"/>
      <c r="BO150" s="22"/>
      <c r="BP150" s="22"/>
      <c r="BQ150" s="22"/>
    </row>
    <row r="151" spans="1:69" x14ac:dyDescent="0.2">
      <c r="A151" s="67">
        <v>150</v>
      </c>
      <c r="B151" s="26" t="s">
        <v>77</v>
      </c>
      <c r="C151" s="6" t="s">
        <v>78</v>
      </c>
      <c r="D151" s="8" t="s">
        <v>692</v>
      </c>
      <c r="E151" s="29"/>
      <c r="F151" s="29">
        <v>7</v>
      </c>
      <c r="G151" s="29">
        <v>4</v>
      </c>
      <c r="H151" s="29"/>
      <c r="I151" s="29"/>
      <c r="J151" s="29"/>
      <c r="K151" s="29"/>
      <c r="L151" s="29"/>
      <c r="M151" s="29">
        <v>4</v>
      </c>
      <c r="N151" s="29"/>
      <c r="O151" s="29"/>
      <c r="P151" s="29">
        <v>7</v>
      </c>
      <c r="Q151" s="29">
        <v>5</v>
      </c>
      <c r="R151" s="29">
        <v>4</v>
      </c>
      <c r="S151" s="29"/>
      <c r="T151" s="29"/>
      <c r="U151" s="29"/>
      <c r="V151" s="29">
        <v>8</v>
      </c>
      <c r="W151" s="29">
        <v>6</v>
      </c>
      <c r="X151" s="29"/>
      <c r="Y151" s="29">
        <v>7</v>
      </c>
      <c r="Z151" s="29"/>
      <c r="AA151" s="29"/>
      <c r="AB151" s="29">
        <v>4</v>
      </c>
      <c r="AC151" s="29"/>
      <c r="AD151" s="29"/>
      <c r="AE151" s="29"/>
      <c r="AF151" s="29">
        <v>4</v>
      </c>
      <c r="AG151" s="29"/>
      <c r="AH151" s="29">
        <v>8</v>
      </c>
      <c r="AI151" s="29"/>
      <c r="AJ151" s="29"/>
      <c r="AK151" s="29"/>
      <c r="AL151" s="29"/>
      <c r="AM151" s="29"/>
      <c r="AN151" s="1"/>
      <c r="AO151" s="35">
        <f>IF(AP151&lt;6,SUM(E151:AN151),SUM(LARGE(E151:AN151,{1;2;3;4;5;6})))</f>
        <v>43</v>
      </c>
      <c r="AP151" s="55">
        <f t="shared" si="2"/>
        <v>12</v>
      </c>
      <c r="BI151" s="12"/>
      <c r="BJ151" s="22"/>
      <c r="BK151" s="12"/>
      <c r="BL151" s="22"/>
      <c r="BM151" s="22"/>
      <c r="BN151" s="22"/>
      <c r="BO151" s="22"/>
      <c r="BP151" s="22"/>
      <c r="BQ151" s="22"/>
    </row>
    <row r="152" spans="1:69" x14ac:dyDescent="0.2">
      <c r="A152" s="67">
        <v>151</v>
      </c>
      <c r="B152" s="26" t="s">
        <v>77</v>
      </c>
      <c r="C152" s="6" t="s">
        <v>464</v>
      </c>
      <c r="D152" s="8" t="s">
        <v>452</v>
      </c>
      <c r="E152" s="54"/>
      <c r="F152" s="54"/>
      <c r="G152" s="54"/>
      <c r="H152" s="54"/>
      <c r="I152" s="54"/>
      <c r="J152" s="54"/>
      <c r="K152" s="54"/>
      <c r="L152" s="54">
        <v>16.7</v>
      </c>
      <c r="M152" s="54"/>
      <c r="N152" s="54"/>
      <c r="O152" s="54"/>
      <c r="P152" s="54"/>
      <c r="Q152" s="54">
        <v>8</v>
      </c>
      <c r="R152" s="54"/>
      <c r="S152" s="54">
        <v>10</v>
      </c>
      <c r="T152" s="54"/>
      <c r="U152" s="54"/>
      <c r="V152" s="54"/>
      <c r="W152" s="54"/>
      <c r="X152" s="54"/>
      <c r="Y152" s="54"/>
      <c r="Z152" s="54"/>
      <c r="AA152" s="54"/>
      <c r="AB152" s="54">
        <v>8</v>
      </c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1"/>
      <c r="AO152" s="35">
        <f>IF(AP152&lt;6,SUM(E152:AN152),SUM(LARGE(E152:AN152,{1;2;3;4;5;6})))</f>
        <v>42.7</v>
      </c>
      <c r="AP152" s="55">
        <f t="shared" si="2"/>
        <v>4</v>
      </c>
      <c r="BI152" s="12"/>
      <c r="BJ152" s="22"/>
      <c r="BK152" s="12"/>
      <c r="BL152" s="22"/>
      <c r="BM152" s="22"/>
      <c r="BN152" s="22"/>
      <c r="BO152" s="22"/>
      <c r="BP152" s="22"/>
      <c r="BQ152" s="22"/>
    </row>
    <row r="153" spans="1:69" x14ac:dyDescent="0.2">
      <c r="A153" s="67">
        <v>152</v>
      </c>
      <c r="B153" s="26" t="s">
        <v>77</v>
      </c>
      <c r="C153" s="6" t="s">
        <v>78</v>
      </c>
      <c r="D153" s="8" t="s">
        <v>451</v>
      </c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>
        <v>21.7</v>
      </c>
      <c r="X153" s="54"/>
      <c r="Y153" s="54">
        <v>20</v>
      </c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1"/>
      <c r="AO153" s="35">
        <f>IF(AP153&lt;6,SUM(E153:AN153),SUM(LARGE(E153:AN153,{1;2;3;4;5;6})))</f>
        <v>41.7</v>
      </c>
      <c r="AP153" s="55">
        <f t="shared" si="2"/>
        <v>2</v>
      </c>
      <c r="BI153" s="12"/>
      <c r="BJ153" s="22"/>
      <c r="BK153" s="12"/>
      <c r="BL153" s="22"/>
      <c r="BM153" s="22"/>
      <c r="BN153" s="22"/>
      <c r="BO153" s="22"/>
      <c r="BP153" s="22"/>
      <c r="BQ153" s="22"/>
    </row>
    <row r="154" spans="1:69" x14ac:dyDescent="0.2">
      <c r="A154" s="67">
        <v>153</v>
      </c>
      <c r="B154" s="26" t="s">
        <v>77</v>
      </c>
      <c r="C154" s="8" t="s">
        <v>98</v>
      </c>
      <c r="D154" s="8" t="s">
        <v>350</v>
      </c>
      <c r="E154" s="29"/>
      <c r="F154" s="29"/>
      <c r="G154" s="29"/>
      <c r="H154" s="29"/>
      <c r="I154" s="29">
        <v>15</v>
      </c>
      <c r="J154" s="29"/>
      <c r="K154" s="29"/>
      <c r="L154" s="85">
        <v>0</v>
      </c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>
        <v>25</v>
      </c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1"/>
      <c r="AO154" s="35">
        <f>IF(AP154&lt;6,SUM(E154:AN154),SUM(LARGE(E154:AN154,{1;2;3;4;5;6})))</f>
        <v>40</v>
      </c>
      <c r="AP154" s="55">
        <f t="shared" si="2"/>
        <v>3</v>
      </c>
      <c r="BI154" s="12"/>
      <c r="BJ154" s="22"/>
      <c r="BK154" s="12"/>
      <c r="BL154" s="22"/>
      <c r="BM154" s="22"/>
      <c r="BN154" s="22"/>
      <c r="BO154" s="22"/>
      <c r="BP154" s="22"/>
      <c r="BQ154" s="22"/>
    </row>
    <row r="155" spans="1:69" x14ac:dyDescent="0.2">
      <c r="A155" s="67">
        <v>154</v>
      </c>
      <c r="B155" s="26" t="s">
        <v>77</v>
      </c>
      <c r="C155" s="6" t="s">
        <v>464</v>
      </c>
      <c r="D155" s="8" t="s">
        <v>1057</v>
      </c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>
        <v>40</v>
      </c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1"/>
      <c r="AO155" s="35">
        <f>IF(AP155&lt;6,SUM(E155:AN155),SUM(LARGE(E155:AN155,{1;2;3;4;5;6})))</f>
        <v>40</v>
      </c>
      <c r="AP155" s="55">
        <f t="shared" si="2"/>
        <v>1</v>
      </c>
      <c r="BI155" s="12"/>
      <c r="BJ155" s="22"/>
      <c r="BK155" s="12"/>
      <c r="BL155" s="22"/>
      <c r="BM155" s="22"/>
      <c r="BN155" s="22"/>
      <c r="BO155" s="22"/>
      <c r="BP155" s="22"/>
      <c r="BQ155" s="22"/>
    </row>
    <row r="156" spans="1:69" x14ac:dyDescent="0.2">
      <c r="A156" s="67">
        <v>155</v>
      </c>
      <c r="B156" s="26" t="s">
        <v>77</v>
      </c>
      <c r="C156" s="6" t="s">
        <v>78</v>
      </c>
      <c r="D156" s="8" t="s">
        <v>235</v>
      </c>
      <c r="E156" s="29"/>
      <c r="F156" s="29"/>
      <c r="G156" s="29"/>
      <c r="H156" s="29"/>
      <c r="I156" s="29">
        <v>12</v>
      </c>
      <c r="J156" s="29"/>
      <c r="K156" s="29"/>
      <c r="L156" s="29"/>
      <c r="M156" s="29">
        <v>10</v>
      </c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>
        <v>17</v>
      </c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1"/>
      <c r="AO156" s="35">
        <f>IF(AP156&lt;6,SUM(E156:AN156),SUM(LARGE(E156:AN156,{1;2;3;4;5;6})))</f>
        <v>39</v>
      </c>
      <c r="AP156" s="55">
        <f t="shared" si="2"/>
        <v>3</v>
      </c>
      <c r="BI156" s="12"/>
      <c r="BJ156" s="22"/>
      <c r="BK156" s="12"/>
      <c r="BL156" s="22"/>
      <c r="BM156" s="22"/>
      <c r="BN156" s="22"/>
      <c r="BO156" s="22"/>
      <c r="BP156" s="22"/>
      <c r="BQ156" s="22"/>
    </row>
    <row r="157" spans="1:69" x14ac:dyDescent="0.2">
      <c r="A157" s="67">
        <v>156</v>
      </c>
      <c r="B157" s="26" t="s">
        <v>77</v>
      </c>
      <c r="C157" s="6" t="s">
        <v>1229</v>
      </c>
      <c r="D157" s="8" t="s">
        <v>577</v>
      </c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85">
        <v>0</v>
      </c>
      <c r="T157" s="85"/>
      <c r="U157" s="85"/>
      <c r="V157" s="29">
        <v>8</v>
      </c>
      <c r="W157" s="29">
        <v>8</v>
      </c>
      <c r="X157" s="29"/>
      <c r="Y157" s="29">
        <v>8</v>
      </c>
      <c r="Z157" s="29"/>
      <c r="AA157" s="85">
        <v>0</v>
      </c>
      <c r="AB157" s="85"/>
      <c r="AC157" s="29">
        <v>14</v>
      </c>
      <c r="AD157" s="29"/>
      <c r="AE157" s="85">
        <v>0</v>
      </c>
      <c r="AF157" s="85"/>
      <c r="AG157" s="85"/>
      <c r="AH157" s="85"/>
      <c r="AI157" s="85"/>
      <c r="AJ157" s="85"/>
      <c r="AK157" s="85"/>
      <c r="AL157" s="85"/>
      <c r="AM157" s="85"/>
      <c r="AN157" s="1"/>
      <c r="AO157" s="35">
        <f>IF(AP157&lt;6,SUM(E157:AN157),SUM(LARGE(E157:AN157,{1;2;3;4;5;6})))</f>
        <v>38</v>
      </c>
      <c r="AP157" s="55">
        <f t="shared" si="2"/>
        <v>7</v>
      </c>
      <c r="BI157" s="12"/>
      <c r="BJ157" s="22"/>
      <c r="BK157" s="12"/>
      <c r="BL157" s="22"/>
      <c r="BM157" s="22"/>
      <c r="BN157" s="22"/>
      <c r="BO157" s="22"/>
      <c r="BP157" s="22"/>
      <c r="BQ157" s="22"/>
    </row>
    <row r="158" spans="1:69" x14ac:dyDescent="0.2">
      <c r="A158" s="67">
        <v>157</v>
      </c>
      <c r="B158" s="26" t="s">
        <v>77</v>
      </c>
      <c r="C158" s="6" t="s">
        <v>79</v>
      </c>
      <c r="D158" s="8" t="s">
        <v>375</v>
      </c>
      <c r="E158" s="30"/>
      <c r="F158" s="30"/>
      <c r="G158" s="30"/>
      <c r="H158" s="30">
        <v>30</v>
      </c>
      <c r="I158" s="30">
        <v>8</v>
      </c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87">
        <v>0</v>
      </c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1"/>
      <c r="AO158" s="35">
        <f>IF(AP158&lt;6,SUM(E158:AN158),SUM(LARGE(E158:AN158,{1;2;3;4;5;6})))</f>
        <v>38</v>
      </c>
      <c r="AP158" s="55">
        <f t="shared" si="2"/>
        <v>3</v>
      </c>
      <c r="BI158" s="12"/>
      <c r="BJ158" s="22"/>
      <c r="BK158" s="12"/>
      <c r="BL158" s="22"/>
      <c r="BM158" s="22"/>
      <c r="BN158" s="22"/>
      <c r="BO158" s="22"/>
      <c r="BP158" s="22"/>
      <c r="BQ158" s="22"/>
    </row>
    <row r="159" spans="1:69" x14ac:dyDescent="0.2">
      <c r="A159" s="67">
        <v>158</v>
      </c>
      <c r="B159" s="26" t="s">
        <v>77</v>
      </c>
      <c r="C159" s="6" t="s">
        <v>137</v>
      </c>
      <c r="D159" s="8" t="s">
        <v>369</v>
      </c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>
        <v>8</v>
      </c>
      <c r="S159" s="29"/>
      <c r="T159" s="29"/>
      <c r="U159" s="29"/>
      <c r="V159" s="29">
        <v>8</v>
      </c>
      <c r="W159" s="29"/>
      <c r="X159" s="29"/>
      <c r="Y159" s="29"/>
      <c r="Z159" s="29"/>
      <c r="AA159" s="29">
        <v>20</v>
      </c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51"/>
      <c r="AO159" s="35">
        <f>IF(AP159&lt;6,SUM(E159:AN159),SUM(LARGE(E159:AN159,{1;2;3;4;5;6})))</f>
        <v>36</v>
      </c>
      <c r="AP159" s="55">
        <f t="shared" si="2"/>
        <v>3</v>
      </c>
      <c r="BI159" s="12"/>
      <c r="BJ159" s="22"/>
      <c r="BK159" s="12"/>
      <c r="BL159" s="22"/>
      <c r="BM159" s="22"/>
      <c r="BN159" s="22"/>
      <c r="BO159" s="22"/>
      <c r="BP159" s="22"/>
      <c r="BQ159" s="22"/>
    </row>
    <row r="160" spans="1:69" x14ac:dyDescent="0.2">
      <c r="A160" s="67">
        <v>159</v>
      </c>
      <c r="B160" s="26" t="s">
        <v>77</v>
      </c>
      <c r="C160" s="8" t="s">
        <v>137</v>
      </c>
      <c r="D160" s="8" t="s">
        <v>268</v>
      </c>
      <c r="E160" s="54"/>
      <c r="F160" s="54">
        <v>8</v>
      </c>
      <c r="G160" s="54"/>
      <c r="H160" s="54"/>
      <c r="I160" s="54"/>
      <c r="J160" s="54"/>
      <c r="K160" s="54"/>
      <c r="L160" s="54"/>
      <c r="M160" s="54">
        <v>8</v>
      </c>
      <c r="N160" s="54"/>
      <c r="O160" s="54"/>
      <c r="P160" s="54">
        <v>4</v>
      </c>
      <c r="Q160" s="54"/>
      <c r="R160" s="86">
        <v>0</v>
      </c>
      <c r="S160" s="54"/>
      <c r="T160" s="54"/>
      <c r="U160" s="54"/>
      <c r="V160" s="54"/>
      <c r="W160" s="54"/>
      <c r="X160" s="54"/>
      <c r="Y160" s="54">
        <v>5</v>
      </c>
      <c r="Z160" s="54"/>
      <c r="AA160" s="54"/>
      <c r="AB160" s="54"/>
      <c r="AC160" s="54">
        <v>10</v>
      </c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1"/>
      <c r="AO160" s="35">
        <f>IF(AP160&lt;6,SUM(E160:AN160),SUM(LARGE(E160:AN160,{1;2;3;4;5;6})))</f>
        <v>35</v>
      </c>
      <c r="AP160" s="55">
        <f t="shared" si="2"/>
        <v>6</v>
      </c>
      <c r="BI160" s="12"/>
      <c r="BJ160" s="22"/>
      <c r="BK160" s="12"/>
      <c r="BL160" s="22"/>
      <c r="BM160" s="22"/>
      <c r="BN160" s="22"/>
      <c r="BO160" s="22"/>
      <c r="BP160" s="22"/>
      <c r="BQ160" s="22"/>
    </row>
    <row r="161" spans="1:69" x14ac:dyDescent="0.2">
      <c r="A161" s="67">
        <v>160</v>
      </c>
      <c r="B161" s="26" t="s">
        <v>77</v>
      </c>
      <c r="C161" s="6" t="s">
        <v>78</v>
      </c>
      <c r="D161" s="8" t="s">
        <v>703</v>
      </c>
      <c r="E161" s="29">
        <v>4</v>
      </c>
      <c r="F161" s="29"/>
      <c r="G161" s="29">
        <v>5</v>
      </c>
      <c r="H161" s="29"/>
      <c r="I161" s="29"/>
      <c r="J161" s="29"/>
      <c r="K161" s="29"/>
      <c r="L161" s="29"/>
      <c r="M161" s="29"/>
      <c r="N161" s="29"/>
      <c r="O161" s="29"/>
      <c r="P161" s="29"/>
      <c r="Q161" s="29">
        <v>6</v>
      </c>
      <c r="R161" s="29"/>
      <c r="S161" s="29"/>
      <c r="T161" s="29"/>
      <c r="U161" s="29"/>
      <c r="V161" s="29"/>
      <c r="W161" s="29">
        <v>3.7</v>
      </c>
      <c r="X161" s="29"/>
      <c r="Y161" s="29">
        <v>4</v>
      </c>
      <c r="Z161" s="29"/>
      <c r="AA161" s="29"/>
      <c r="AB161" s="29">
        <v>5</v>
      </c>
      <c r="AC161" s="29"/>
      <c r="AD161" s="29">
        <v>7</v>
      </c>
      <c r="AE161" s="29"/>
      <c r="AF161" s="29">
        <v>4</v>
      </c>
      <c r="AG161" s="29"/>
      <c r="AH161" s="29"/>
      <c r="AI161" s="29"/>
      <c r="AJ161" s="29"/>
      <c r="AK161" s="29"/>
      <c r="AL161" s="29">
        <v>7</v>
      </c>
      <c r="AM161" s="29"/>
      <c r="AN161" s="1"/>
      <c r="AO161" s="35">
        <f>IF(AP161&lt;6,SUM(E161:AN161),SUM(LARGE(E161:AN161,{1;2;3;4;5;6})))</f>
        <v>34</v>
      </c>
      <c r="AP161" s="55">
        <f t="shared" si="2"/>
        <v>9</v>
      </c>
      <c r="BI161" s="12"/>
      <c r="BJ161" s="22"/>
      <c r="BK161" s="12"/>
      <c r="BL161" s="22"/>
      <c r="BM161" s="22"/>
      <c r="BN161" s="22"/>
      <c r="BO161" s="22"/>
      <c r="BP161" s="22"/>
      <c r="BQ161" s="22"/>
    </row>
    <row r="162" spans="1:69" x14ac:dyDescent="0.2">
      <c r="A162" s="67">
        <v>161</v>
      </c>
      <c r="B162" s="26" t="s">
        <v>77</v>
      </c>
      <c r="C162" s="6" t="s">
        <v>263</v>
      </c>
      <c r="D162" s="8" t="s">
        <v>885</v>
      </c>
      <c r="E162" s="29"/>
      <c r="F162" s="29"/>
      <c r="G162" s="29"/>
      <c r="H162" s="29"/>
      <c r="I162" s="29"/>
      <c r="J162" s="29"/>
      <c r="K162" s="29"/>
      <c r="L162" s="29"/>
      <c r="M162" s="29">
        <v>6</v>
      </c>
      <c r="N162" s="29"/>
      <c r="O162" s="29"/>
      <c r="P162" s="29"/>
      <c r="Q162" s="29">
        <v>8</v>
      </c>
      <c r="R162" s="29"/>
      <c r="S162" s="29">
        <v>10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>
        <v>10</v>
      </c>
      <c r="AI162" s="29"/>
      <c r="AJ162" s="29"/>
      <c r="AK162" s="29"/>
      <c r="AL162" s="29"/>
      <c r="AM162" s="29"/>
      <c r="AN162" s="1"/>
      <c r="AO162" s="35">
        <f>IF(AP162&lt;6,SUM(E162:AN162),SUM(LARGE(E162:AN162,{1;2;3;4;5;6})))</f>
        <v>34</v>
      </c>
      <c r="AP162" s="55">
        <f t="shared" si="2"/>
        <v>4</v>
      </c>
      <c r="BI162" s="12"/>
      <c r="BJ162" s="22"/>
      <c r="BK162" s="12"/>
      <c r="BL162" s="22"/>
      <c r="BM162" s="22"/>
      <c r="BN162" s="22"/>
      <c r="BO162" s="22"/>
      <c r="BP162" s="22"/>
      <c r="BQ162" s="22"/>
    </row>
    <row r="163" spans="1:69" x14ac:dyDescent="0.2">
      <c r="A163" s="67">
        <v>162</v>
      </c>
      <c r="B163" s="26" t="s">
        <v>77</v>
      </c>
      <c r="C163" s="6" t="s">
        <v>464</v>
      </c>
      <c r="D163" s="8" t="s">
        <v>618</v>
      </c>
      <c r="E163" s="54"/>
      <c r="F163" s="54"/>
      <c r="G163" s="54">
        <v>8</v>
      </c>
      <c r="H163" s="54"/>
      <c r="I163" s="54"/>
      <c r="J163" s="54"/>
      <c r="K163" s="54"/>
      <c r="L163" s="54"/>
      <c r="M163" s="54">
        <v>7</v>
      </c>
      <c r="N163" s="54"/>
      <c r="O163" s="54"/>
      <c r="P163" s="54"/>
      <c r="Q163" s="54">
        <v>7</v>
      </c>
      <c r="R163" s="54"/>
      <c r="S163" s="54"/>
      <c r="T163" s="54"/>
      <c r="U163" s="54"/>
      <c r="V163" s="54"/>
      <c r="W163" s="54">
        <v>7</v>
      </c>
      <c r="X163" s="54"/>
      <c r="Y163" s="54"/>
      <c r="Z163" s="54"/>
      <c r="AA163" s="54"/>
      <c r="AB163" s="54"/>
      <c r="AC163" s="54"/>
      <c r="AD163" s="54"/>
      <c r="AE163" s="54"/>
      <c r="AF163" s="54">
        <v>4</v>
      </c>
      <c r="AG163" s="54"/>
      <c r="AH163" s="54"/>
      <c r="AI163" s="54"/>
      <c r="AJ163" s="54"/>
      <c r="AK163" s="54"/>
      <c r="AL163" s="54"/>
      <c r="AM163" s="54"/>
      <c r="AN163" s="1"/>
      <c r="AO163" s="35">
        <f>IF(AP163&lt;6,SUM(E163:AN163),SUM(LARGE(E163:AN163,{1;2;3;4;5;6})))</f>
        <v>33</v>
      </c>
      <c r="AP163" s="55">
        <f t="shared" si="2"/>
        <v>5</v>
      </c>
      <c r="BI163" s="12"/>
      <c r="BJ163" s="22"/>
      <c r="BK163" s="12"/>
      <c r="BL163" s="22"/>
      <c r="BM163" s="22"/>
      <c r="BN163" s="22"/>
      <c r="BO163" s="22"/>
      <c r="BP163" s="22"/>
      <c r="BQ163" s="22"/>
    </row>
    <row r="164" spans="1:69" x14ac:dyDescent="0.2">
      <c r="A164" s="67">
        <v>163</v>
      </c>
      <c r="B164" s="26" t="s">
        <v>77</v>
      </c>
      <c r="C164" s="6" t="s">
        <v>83</v>
      </c>
      <c r="D164" s="8" t="s">
        <v>444</v>
      </c>
      <c r="E164" s="87"/>
      <c r="F164" s="87"/>
      <c r="G164" s="87"/>
      <c r="H164" s="87"/>
      <c r="I164" s="87"/>
      <c r="J164" s="87"/>
      <c r="K164" s="87"/>
      <c r="L164" s="30">
        <v>13</v>
      </c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>
        <v>0</v>
      </c>
      <c r="X164" s="87"/>
      <c r="Y164" s="30">
        <v>20</v>
      </c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1"/>
      <c r="AO164" s="35">
        <f>IF(AP164&lt;6,SUM(E164:AN164),SUM(LARGE(E164:AN164,{1;2;3;4;5;6})))</f>
        <v>33</v>
      </c>
      <c r="AP164" s="55">
        <f t="shared" si="2"/>
        <v>3</v>
      </c>
      <c r="BI164" s="12"/>
      <c r="BJ164" s="22"/>
      <c r="BK164" s="12"/>
      <c r="BL164" s="22"/>
      <c r="BM164" s="22"/>
      <c r="BN164" s="22"/>
      <c r="BO164" s="22"/>
      <c r="BP164" s="22"/>
      <c r="BQ164" s="22"/>
    </row>
    <row r="165" spans="1:69" x14ac:dyDescent="0.2">
      <c r="A165" s="67">
        <v>164</v>
      </c>
      <c r="B165" s="26" t="s">
        <v>77</v>
      </c>
      <c r="C165" s="6" t="s">
        <v>263</v>
      </c>
      <c r="D165" s="8" t="s">
        <v>637</v>
      </c>
      <c r="E165" s="30"/>
      <c r="F165" s="30"/>
      <c r="G165" s="30">
        <v>10</v>
      </c>
      <c r="H165" s="30"/>
      <c r="I165" s="30"/>
      <c r="J165" s="30"/>
      <c r="K165" s="30"/>
      <c r="L165" s="30"/>
      <c r="M165" s="30">
        <v>8</v>
      </c>
      <c r="N165" s="30"/>
      <c r="O165" s="30"/>
      <c r="P165" s="30"/>
      <c r="Q165" s="30">
        <v>14</v>
      </c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1"/>
      <c r="AO165" s="35">
        <f>IF(AP165&lt;6,SUM(E165:AN165),SUM(LARGE(E165:AN165,{1;2;3;4;5;6})))</f>
        <v>32</v>
      </c>
      <c r="AP165" s="55">
        <f t="shared" si="2"/>
        <v>3</v>
      </c>
      <c r="BI165" s="12"/>
      <c r="BJ165" s="22"/>
      <c r="BK165" s="12"/>
      <c r="BL165" s="22"/>
      <c r="BM165" s="22"/>
      <c r="BN165" s="22"/>
      <c r="BO165" s="22"/>
      <c r="BP165" s="22"/>
      <c r="BQ165" s="22"/>
    </row>
    <row r="166" spans="1:69" x14ac:dyDescent="0.2">
      <c r="A166" s="67">
        <v>165</v>
      </c>
      <c r="B166" s="26" t="s">
        <v>77</v>
      </c>
      <c r="C166" s="8" t="s">
        <v>78</v>
      </c>
      <c r="D166" s="8" t="s">
        <v>278</v>
      </c>
      <c r="E166" s="30">
        <v>12</v>
      </c>
      <c r="F166" s="30"/>
      <c r="G166" s="30"/>
      <c r="H166" s="30"/>
      <c r="I166" s="30"/>
      <c r="J166" s="30"/>
      <c r="K166" s="30"/>
      <c r="L166" s="30"/>
      <c r="M166" s="30">
        <v>20</v>
      </c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1"/>
      <c r="AO166" s="35">
        <f>IF(AP166&lt;6,SUM(E166:AN166),SUM(LARGE(E166:AN166,{1;2;3;4;5;6})))</f>
        <v>32</v>
      </c>
      <c r="AP166" s="55">
        <f t="shared" si="2"/>
        <v>2</v>
      </c>
      <c r="BI166" s="12"/>
      <c r="BJ166" s="22"/>
      <c r="BK166" s="12"/>
      <c r="BL166" s="22"/>
      <c r="BM166" s="22"/>
      <c r="BN166" s="22"/>
      <c r="BO166" s="22"/>
      <c r="BP166" s="22"/>
      <c r="BQ166" s="22"/>
    </row>
    <row r="167" spans="1:69" x14ac:dyDescent="0.2">
      <c r="A167" s="67">
        <v>166</v>
      </c>
      <c r="B167" s="26" t="s">
        <v>77</v>
      </c>
      <c r="C167" s="6" t="s">
        <v>495</v>
      </c>
      <c r="D167" s="8" t="s">
        <v>613</v>
      </c>
      <c r="E167" s="30"/>
      <c r="F167" s="30">
        <v>15</v>
      </c>
      <c r="G167" s="30"/>
      <c r="H167" s="30"/>
      <c r="I167" s="30">
        <v>17</v>
      </c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1"/>
      <c r="AO167" s="35">
        <f>IF(AP167&lt;6,SUM(E167:AN167),SUM(LARGE(E167:AN167,{1;2;3;4;5;6})))</f>
        <v>32</v>
      </c>
      <c r="AP167" s="55">
        <f t="shared" si="2"/>
        <v>2</v>
      </c>
      <c r="BI167" s="12"/>
      <c r="BJ167" s="22"/>
      <c r="BK167" s="12"/>
      <c r="BL167" s="22"/>
      <c r="BM167" s="22"/>
      <c r="BN167" s="22"/>
      <c r="BO167" s="22"/>
      <c r="BP167" s="22"/>
      <c r="BQ167" s="22"/>
    </row>
    <row r="168" spans="1:69" x14ac:dyDescent="0.2">
      <c r="A168" s="67">
        <v>167</v>
      </c>
      <c r="B168" s="26" t="s">
        <v>88</v>
      </c>
      <c r="C168" s="6" t="s">
        <v>464</v>
      </c>
      <c r="D168" s="8" t="s">
        <v>539</v>
      </c>
      <c r="E168" s="54">
        <v>6</v>
      </c>
      <c r="F168" s="54"/>
      <c r="G168" s="54"/>
      <c r="H168" s="54"/>
      <c r="I168" s="54"/>
      <c r="J168" s="54"/>
      <c r="K168" s="54"/>
      <c r="L168" s="86">
        <v>0</v>
      </c>
      <c r="M168" s="86">
        <v>0</v>
      </c>
      <c r="N168" s="86"/>
      <c r="O168" s="86"/>
      <c r="P168" s="86"/>
      <c r="Q168" s="86">
        <v>8</v>
      </c>
      <c r="R168" s="86">
        <v>0</v>
      </c>
      <c r="S168" s="54">
        <v>7</v>
      </c>
      <c r="T168" s="54"/>
      <c r="U168" s="54"/>
      <c r="V168" s="54"/>
      <c r="W168" s="54">
        <v>10</v>
      </c>
      <c r="X168" s="54"/>
      <c r="Y168" s="54"/>
      <c r="Z168" s="54"/>
      <c r="AA168" s="86">
        <v>0</v>
      </c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1"/>
      <c r="AO168" s="35">
        <f>IF(AP168&lt;6,SUM(E168:AN168),SUM(LARGE(E168:AN168,{1;2;3;4;5;6})))</f>
        <v>31</v>
      </c>
      <c r="AP168" s="55">
        <f t="shared" si="2"/>
        <v>8</v>
      </c>
      <c r="BI168" s="12"/>
      <c r="BJ168" s="22"/>
      <c r="BK168" s="12"/>
      <c r="BL168" s="22"/>
      <c r="BM168" s="22"/>
      <c r="BN168" s="22"/>
      <c r="BO168" s="22"/>
      <c r="BP168" s="22"/>
      <c r="BQ168" s="22"/>
    </row>
    <row r="169" spans="1:69" x14ac:dyDescent="0.2">
      <c r="A169" s="67">
        <v>168</v>
      </c>
      <c r="B169" s="26" t="s">
        <v>77</v>
      </c>
      <c r="C169" s="6" t="s">
        <v>263</v>
      </c>
      <c r="D169" s="8" t="s">
        <v>294</v>
      </c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>
        <v>14</v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>
        <v>17</v>
      </c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1"/>
      <c r="AO169" s="35">
        <f>IF(AP169&lt;6,SUM(E169:AN169),SUM(LARGE(E169:AN169,{1;2;3;4;5;6})))</f>
        <v>31</v>
      </c>
      <c r="AP169" s="55">
        <f t="shared" si="2"/>
        <v>2</v>
      </c>
      <c r="BI169" s="12"/>
      <c r="BJ169" s="22"/>
      <c r="BK169" s="12"/>
      <c r="BL169" s="22"/>
      <c r="BM169" s="22"/>
      <c r="BN169" s="22"/>
      <c r="BO169" s="22"/>
      <c r="BP169" s="22"/>
      <c r="BQ169" s="22"/>
    </row>
    <row r="170" spans="1:69" x14ac:dyDescent="0.2">
      <c r="A170" s="67">
        <v>169</v>
      </c>
      <c r="B170" s="26" t="s">
        <v>77</v>
      </c>
      <c r="C170" s="6" t="s">
        <v>464</v>
      </c>
      <c r="D170" s="8" t="s">
        <v>903</v>
      </c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>
        <v>10</v>
      </c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>
        <v>20</v>
      </c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9"/>
      <c r="AO170" s="35">
        <f>IF(AP170&lt;6,SUM(E170:AN170),SUM(LARGE(E170:AN170,{1;2;3;4;5;6})))</f>
        <v>30</v>
      </c>
      <c r="AP170" s="55">
        <f t="shared" si="2"/>
        <v>2</v>
      </c>
      <c r="BI170" s="12"/>
      <c r="BJ170" s="22"/>
      <c r="BK170" s="12"/>
      <c r="BL170" s="22"/>
      <c r="BM170" s="22"/>
      <c r="BN170" s="22"/>
      <c r="BO170" s="22"/>
      <c r="BP170" s="22"/>
      <c r="BQ170" s="22"/>
    </row>
    <row r="171" spans="1:69" x14ac:dyDescent="0.2">
      <c r="A171" s="67">
        <v>170</v>
      </c>
      <c r="B171" s="26" t="s">
        <v>77</v>
      </c>
      <c r="C171" s="6" t="s">
        <v>262</v>
      </c>
      <c r="D171" s="8" t="s">
        <v>260</v>
      </c>
      <c r="E171" s="54"/>
      <c r="F171" s="54">
        <v>20</v>
      </c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>
        <v>10</v>
      </c>
      <c r="AM171" s="54"/>
      <c r="AN171" s="51"/>
      <c r="AO171" s="35">
        <f>IF(AP171&lt;6,SUM(E171:AN171),SUM(LARGE(E171:AN171,{1;2;3;4;5;6})))</f>
        <v>30</v>
      </c>
      <c r="AP171" s="55">
        <f t="shared" si="2"/>
        <v>2</v>
      </c>
      <c r="BI171" s="12"/>
      <c r="BJ171" s="22"/>
      <c r="BK171" s="12"/>
      <c r="BL171" s="22"/>
      <c r="BM171" s="22"/>
      <c r="BN171" s="22"/>
      <c r="BO171" s="22"/>
      <c r="BP171" s="22"/>
      <c r="BQ171" s="22"/>
    </row>
    <row r="172" spans="1:69" x14ac:dyDescent="0.2">
      <c r="A172" s="67">
        <v>171</v>
      </c>
      <c r="B172" s="26" t="s">
        <v>77</v>
      </c>
      <c r="C172" s="6" t="s">
        <v>240</v>
      </c>
      <c r="D172" s="8" t="s">
        <v>97</v>
      </c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>
        <v>30</v>
      </c>
      <c r="AE172" s="29"/>
      <c r="AF172" s="29"/>
      <c r="AG172" s="29"/>
      <c r="AH172" s="29"/>
      <c r="AI172" s="29"/>
      <c r="AJ172" s="29"/>
      <c r="AK172" s="29"/>
      <c r="AL172" s="29"/>
      <c r="AM172" s="29"/>
      <c r="AN172" s="1"/>
      <c r="AO172" s="35">
        <f>IF(AP172&lt;6,SUM(E172:AN172),SUM(LARGE(E172:AN172,{1;2;3;4;5;6})))</f>
        <v>30</v>
      </c>
      <c r="AP172" s="55">
        <f t="shared" si="2"/>
        <v>1</v>
      </c>
      <c r="BI172" s="12"/>
      <c r="BJ172" s="22"/>
      <c r="BK172" s="12"/>
      <c r="BL172" s="22"/>
      <c r="BM172" s="22"/>
      <c r="BN172" s="22"/>
      <c r="BO172" s="22"/>
      <c r="BP172" s="22"/>
      <c r="BQ172" s="22"/>
    </row>
    <row r="173" spans="1:69" x14ac:dyDescent="0.2">
      <c r="A173" s="67">
        <v>172</v>
      </c>
      <c r="B173" s="26" t="s">
        <v>77</v>
      </c>
      <c r="C173" s="6" t="s">
        <v>317</v>
      </c>
      <c r="D173" s="8" t="s">
        <v>817</v>
      </c>
      <c r="E173" s="30"/>
      <c r="F173" s="30"/>
      <c r="G173" s="30"/>
      <c r="H173" s="30"/>
      <c r="I173" s="30">
        <v>30</v>
      </c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1"/>
      <c r="AO173" s="35">
        <f>IF(AP173&lt;6,SUM(E173:AN173),SUM(LARGE(E173:AN173,{1;2;3;4;5;6})))</f>
        <v>30</v>
      </c>
      <c r="AP173" s="55">
        <f t="shared" si="2"/>
        <v>1</v>
      </c>
      <c r="BI173" s="12"/>
      <c r="BJ173" s="22"/>
      <c r="BK173" s="12"/>
      <c r="BL173" s="22"/>
      <c r="BM173" s="22"/>
      <c r="BN173" s="22"/>
      <c r="BO173" s="22"/>
      <c r="BP173" s="22"/>
      <c r="BQ173" s="22"/>
    </row>
    <row r="174" spans="1:69" x14ac:dyDescent="0.2">
      <c r="A174" s="67">
        <v>173</v>
      </c>
      <c r="B174" s="26" t="s">
        <v>77</v>
      </c>
      <c r="C174" s="6" t="s">
        <v>464</v>
      </c>
      <c r="D174" s="8" t="s">
        <v>715</v>
      </c>
      <c r="E174" s="54"/>
      <c r="F174" s="54"/>
      <c r="G174" s="54"/>
      <c r="H174" s="54"/>
      <c r="I174" s="54"/>
      <c r="J174" s="54"/>
      <c r="K174" s="54"/>
      <c r="L174" s="54"/>
      <c r="M174" s="54">
        <v>4</v>
      </c>
      <c r="N174" s="54"/>
      <c r="O174" s="54"/>
      <c r="P174" s="54"/>
      <c r="Q174" s="54">
        <v>4</v>
      </c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>
        <v>3</v>
      </c>
      <c r="AC174" s="54">
        <v>7</v>
      </c>
      <c r="AD174" s="54">
        <v>5</v>
      </c>
      <c r="AE174" s="54"/>
      <c r="AF174" s="54">
        <v>6</v>
      </c>
      <c r="AG174" s="54"/>
      <c r="AH174" s="54"/>
      <c r="AI174" s="54"/>
      <c r="AJ174" s="54"/>
      <c r="AK174" s="54"/>
      <c r="AL174" s="54"/>
      <c r="AM174" s="54"/>
      <c r="AN174" s="51"/>
      <c r="AO174" s="35">
        <f>IF(AP174&lt;6,SUM(E174:AN174),SUM(LARGE(E174:AN174,{1;2;3;4;5;6})))</f>
        <v>29</v>
      </c>
      <c r="AP174" s="55">
        <f t="shared" si="2"/>
        <v>6</v>
      </c>
      <c r="BI174" s="12"/>
      <c r="BJ174" s="22"/>
      <c r="BK174" s="12"/>
      <c r="BL174" s="22"/>
      <c r="BM174" s="22"/>
      <c r="BN174" s="22"/>
      <c r="BO174" s="22"/>
      <c r="BP174" s="22"/>
      <c r="BQ174" s="22"/>
    </row>
    <row r="175" spans="1:69" x14ac:dyDescent="0.2">
      <c r="A175" s="67">
        <v>174</v>
      </c>
      <c r="B175" s="26" t="s">
        <v>77</v>
      </c>
      <c r="C175" s="6" t="s">
        <v>78</v>
      </c>
      <c r="D175" s="8" t="s">
        <v>755</v>
      </c>
      <c r="E175" s="30"/>
      <c r="F175" s="30">
        <v>5</v>
      </c>
      <c r="G175" s="30">
        <v>4</v>
      </c>
      <c r="H175" s="30"/>
      <c r="I175" s="30"/>
      <c r="J175" s="30"/>
      <c r="K175" s="30"/>
      <c r="L175" s="30"/>
      <c r="M175" s="30">
        <v>3</v>
      </c>
      <c r="N175" s="30"/>
      <c r="O175" s="30"/>
      <c r="P175" s="30">
        <v>5</v>
      </c>
      <c r="Q175" s="30"/>
      <c r="R175" s="30">
        <v>3</v>
      </c>
      <c r="S175" s="30"/>
      <c r="T175" s="30"/>
      <c r="U175" s="30"/>
      <c r="V175" s="30"/>
      <c r="W175" s="30"/>
      <c r="X175" s="30"/>
      <c r="Y175" s="30"/>
      <c r="Z175" s="30"/>
      <c r="AA175" s="30"/>
      <c r="AB175" s="30">
        <v>4</v>
      </c>
      <c r="AC175" s="30"/>
      <c r="AD175" s="30"/>
      <c r="AE175" s="30"/>
      <c r="AF175" s="30"/>
      <c r="AG175" s="30"/>
      <c r="AH175" s="30">
        <v>7</v>
      </c>
      <c r="AI175" s="30"/>
      <c r="AJ175" s="30"/>
      <c r="AK175" s="30"/>
      <c r="AL175" s="30"/>
      <c r="AM175" s="30"/>
      <c r="AN175" s="1"/>
      <c r="AO175" s="35">
        <f>IF(AP175&lt;6,SUM(E175:AN175),SUM(LARGE(E175:AN175,{1;2;3;4;5;6})))</f>
        <v>28</v>
      </c>
      <c r="AP175" s="55">
        <f t="shared" si="2"/>
        <v>7</v>
      </c>
      <c r="BI175" s="12"/>
      <c r="BJ175" s="22"/>
      <c r="BK175" s="12"/>
      <c r="BL175" s="22"/>
      <c r="BM175" s="22"/>
      <c r="BN175" s="22"/>
      <c r="BO175" s="22"/>
      <c r="BP175" s="22"/>
      <c r="BQ175" s="22"/>
    </row>
    <row r="176" spans="1:69" x14ac:dyDescent="0.2">
      <c r="A176" s="67">
        <v>175</v>
      </c>
      <c r="B176" s="26" t="s">
        <v>77</v>
      </c>
      <c r="C176" s="6" t="s">
        <v>78</v>
      </c>
      <c r="D176" s="8" t="s">
        <v>568</v>
      </c>
      <c r="E176" s="87">
        <v>0</v>
      </c>
      <c r="F176" s="87"/>
      <c r="G176" s="87"/>
      <c r="H176" s="87"/>
      <c r="I176" s="87"/>
      <c r="J176" s="87"/>
      <c r="K176" s="87"/>
      <c r="L176" s="87"/>
      <c r="M176" s="30">
        <v>8</v>
      </c>
      <c r="N176" s="30"/>
      <c r="O176" s="30"/>
      <c r="P176" s="30">
        <v>10</v>
      </c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>
        <v>10</v>
      </c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1"/>
      <c r="AO176" s="35">
        <f>IF(AP176&lt;6,SUM(E176:AN176),SUM(LARGE(E176:AN176,{1;2;3;4;5;6})))</f>
        <v>28</v>
      </c>
      <c r="AP176" s="55">
        <f t="shared" si="2"/>
        <v>4</v>
      </c>
      <c r="BI176" s="12"/>
      <c r="BJ176" s="22"/>
      <c r="BK176" s="12"/>
      <c r="BL176" s="22"/>
      <c r="BM176" s="22"/>
      <c r="BN176" s="22"/>
      <c r="BO176" s="22"/>
      <c r="BP176" s="22"/>
      <c r="BQ176" s="22"/>
    </row>
    <row r="177" spans="1:69" x14ac:dyDescent="0.2">
      <c r="A177" s="67">
        <v>176</v>
      </c>
      <c r="B177" s="26" t="s">
        <v>77</v>
      </c>
      <c r="C177" s="6" t="s">
        <v>464</v>
      </c>
      <c r="D177" s="8" t="s">
        <v>704</v>
      </c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>
        <v>6</v>
      </c>
      <c r="S177" s="29"/>
      <c r="T177" s="29">
        <v>21.7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1"/>
      <c r="AO177" s="35">
        <f>IF(AP177&lt;6,SUM(E177:AN177),SUM(LARGE(E177:AN177,{1;2;3;4;5;6})))</f>
        <v>27.7</v>
      </c>
      <c r="AP177" s="55">
        <f t="shared" si="2"/>
        <v>2</v>
      </c>
      <c r="BI177" s="12"/>
      <c r="BJ177" s="22"/>
      <c r="BK177" s="12"/>
      <c r="BL177" s="22"/>
      <c r="BM177" s="22"/>
      <c r="BN177" s="22"/>
      <c r="BO177" s="22"/>
      <c r="BP177" s="22"/>
      <c r="BQ177" s="22"/>
    </row>
    <row r="178" spans="1:69" x14ac:dyDescent="0.2">
      <c r="A178" s="67">
        <v>177</v>
      </c>
      <c r="B178" s="26" t="s">
        <v>77</v>
      </c>
      <c r="C178" s="6" t="s">
        <v>357</v>
      </c>
      <c r="D178" s="8" t="s">
        <v>93</v>
      </c>
      <c r="E178" s="29"/>
      <c r="F178" s="29"/>
      <c r="G178" s="29"/>
      <c r="H178" s="29">
        <v>18.3</v>
      </c>
      <c r="I178" s="29"/>
      <c r="J178" s="29"/>
      <c r="K178" s="29"/>
      <c r="L178" s="29"/>
      <c r="M178" s="29"/>
      <c r="N178" s="29"/>
      <c r="O178" s="29"/>
      <c r="P178" s="29">
        <v>8</v>
      </c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1"/>
      <c r="AO178" s="35">
        <f>IF(AP178&lt;6,SUM(E178:AN178),SUM(LARGE(E178:AN178,{1;2;3;4;5;6})))</f>
        <v>26.3</v>
      </c>
      <c r="AP178" s="55">
        <f t="shared" si="2"/>
        <v>2</v>
      </c>
      <c r="BI178" s="12"/>
      <c r="BJ178" s="22"/>
      <c r="BK178" s="12"/>
      <c r="BL178" s="22"/>
      <c r="BM178" s="22"/>
      <c r="BN178" s="22"/>
      <c r="BO178" s="22"/>
      <c r="BP178" s="22"/>
      <c r="BQ178" s="22"/>
    </row>
    <row r="179" spans="1:69" x14ac:dyDescent="0.2">
      <c r="A179" s="67">
        <v>178</v>
      </c>
      <c r="B179" s="26" t="s">
        <v>77</v>
      </c>
      <c r="C179" s="6" t="s">
        <v>79</v>
      </c>
      <c r="D179" s="8" t="s">
        <v>372</v>
      </c>
      <c r="E179" s="54"/>
      <c r="F179" s="54"/>
      <c r="G179" s="54"/>
      <c r="H179" s="54"/>
      <c r="I179" s="54">
        <v>25</v>
      </c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1"/>
      <c r="AO179" s="35">
        <f>IF(AP179&lt;6,SUM(E179:AN179),SUM(LARGE(E179:AN179,{1;2;3;4;5;6})))</f>
        <v>25</v>
      </c>
      <c r="AP179" s="55">
        <f t="shared" si="2"/>
        <v>1</v>
      </c>
      <c r="BI179" s="12"/>
      <c r="BJ179" s="22"/>
      <c r="BK179" s="12"/>
      <c r="BL179" s="22"/>
      <c r="BM179" s="22"/>
      <c r="BN179" s="22"/>
      <c r="BO179" s="22"/>
      <c r="BP179" s="22"/>
      <c r="BQ179" s="22"/>
    </row>
    <row r="180" spans="1:69" x14ac:dyDescent="0.2">
      <c r="A180" s="67">
        <v>179</v>
      </c>
      <c r="B180" s="26" t="s">
        <v>77</v>
      </c>
      <c r="C180" s="6" t="s">
        <v>263</v>
      </c>
      <c r="D180" s="8" t="s">
        <v>902</v>
      </c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>
        <v>25</v>
      </c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9"/>
      <c r="AO180" s="35">
        <f>IF(AP180&lt;6,SUM(E180:AN180),SUM(LARGE(E180:AN180,{1;2;3;4;5;6})))</f>
        <v>25</v>
      </c>
      <c r="AP180" s="55">
        <f t="shared" si="2"/>
        <v>1</v>
      </c>
      <c r="BI180" s="12"/>
      <c r="BJ180" s="22"/>
      <c r="BK180" s="12"/>
      <c r="BL180" s="22"/>
      <c r="BM180" s="22"/>
      <c r="BN180" s="22"/>
      <c r="BO180" s="22"/>
      <c r="BP180" s="22"/>
      <c r="BQ180" s="22"/>
    </row>
    <row r="181" spans="1:69" x14ac:dyDescent="0.2">
      <c r="A181" s="67">
        <v>180</v>
      </c>
      <c r="B181" s="26" t="s">
        <v>77</v>
      </c>
      <c r="C181" s="6" t="s">
        <v>263</v>
      </c>
      <c r="D181" s="8" t="s">
        <v>182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>
        <v>25</v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1"/>
      <c r="AO181" s="35">
        <f>IF(AP181&lt;6,SUM(E181:AN181),SUM(LARGE(E181:AN181,{1;2;3;4;5;6})))</f>
        <v>25</v>
      </c>
      <c r="AP181" s="55">
        <f t="shared" si="2"/>
        <v>1</v>
      </c>
      <c r="BI181" s="12"/>
      <c r="BJ181" s="22"/>
      <c r="BK181" s="12"/>
      <c r="BL181" s="22"/>
      <c r="BM181" s="22"/>
      <c r="BN181" s="22"/>
      <c r="BO181" s="22"/>
      <c r="BP181" s="22"/>
      <c r="BQ181" s="22"/>
    </row>
    <row r="182" spans="1:69" x14ac:dyDescent="0.2">
      <c r="A182" s="67">
        <v>181</v>
      </c>
      <c r="B182" s="26" t="s">
        <v>77</v>
      </c>
      <c r="C182" s="6" t="s">
        <v>78</v>
      </c>
      <c r="D182" s="8" t="s">
        <v>410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>
        <v>25</v>
      </c>
      <c r="AM182" s="30"/>
      <c r="AN182" s="1"/>
      <c r="AO182" s="35">
        <f>IF(AP182&lt;6,SUM(E182:AN182),SUM(LARGE(E182:AN182,{1;2;3;4;5;6})))</f>
        <v>25</v>
      </c>
      <c r="AP182" s="55">
        <f t="shared" si="2"/>
        <v>1</v>
      </c>
      <c r="BI182" s="12"/>
      <c r="BJ182" s="22"/>
      <c r="BK182" s="12"/>
      <c r="BL182" s="22"/>
      <c r="BM182" s="22"/>
      <c r="BN182" s="22"/>
      <c r="BO182" s="22"/>
      <c r="BP182" s="22"/>
      <c r="BQ182" s="22"/>
    </row>
    <row r="183" spans="1:69" x14ac:dyDescent="0.2">
      <c r="A183" s="67">
        <v>182</v>
      </c>
      <c r="B183" s="26" t="s">
        <v>77</v>
      </c>
      <c r="C183" s="6" t="s">
        <v>137</v>
      </c>
      <c r="D183" s="8" t="s">
        <v>708</v>
      </c>
      <c r="E183" s="30"/>
      <c r="F183" s="30"/>
      <c r="G183" s="30">
        <v>3</v>
      </c>
      <c r="H183" s="30"/>
      <c r="I183" s="30"/>
      <c r="J183" s="30"/>
      <c r="K183" s="30"/>
      <c r="L183" s="30"/>
      <c r="M183" s="30">
        <v>3</v>
      </c>
      <c r="N183" s="30"/>
      <c r="O183" s="30"/>
      <c r="P183" s="30"/>
      <c r="Q183" s="30">
        <v>4</v>
      </c>
      <c r="R183" s="30">
        <v>3</v>
      </c>
      <c r="S183" s="30"/>
      <c r="T183" s="30"/>
      <c r="U183" s="30"/>
      <c r="V183" s="30">
        <v>5</v>
      </c>
      <c r="W183" s="30">
        <v>3</v>
      </c>
      <c r="X183" s="30"/>
      <c r="Y183" s="30"/>
      <c r="Z183" s="30"/>
      <c r="AA183" s="30"/>
      <c r="AB183" s="30">
        <v>3</v>
      </c>
      <c r="AC183" s="30">
        <v>4</v>
      </c>
      <c r="AD183" s="30">
        <v>4</v>
      </c>
      <c r="AE183" s="30"/>
      <c r="AF183" s="30">
        <v>3</v>
      </c>
      <c r="AG183" s="30"/>
      <c r="AH183" s="30"/>
      <c r="AI183" s="30"/>
      <c r="AJ183" s="30"/>
      <c r="AK183" s="30"/>
      <c r="AL183" s="30">
        <v>4</v>
      </c>
      <c r="AM183" s="30"/>
      <c r="AN183" s="1"/>
      <c r="AO183" s="35">
        <f>IF(AP183&lt;6,SUM(E183:AN183),SUM(LARGE(E183:AN183,{1;2;3;4;5;6})))</f>
        <v>24</v>
      </c>
      <c r="AP183" s="55">
        <f t="shared" si="2"/>
        <v>11</v>
      </c>
      <c r="BI183" s="12"/>
      <c r="BJ183" s="22"/>
      <c r="BK183" s="12"/>
      <c r="BL183" s="22"/>
      <c r="BM183" s="22"/>
      <c r="BN183" s="22"/>
      <c r="BO183" s="22"/>
      <c r="BP183" s="22"/>
      <c r="BQ183" s="22"/>
    </row>
    <row r="184" spans="1:69" x14ac:dyDescent="0.2">
      <c r="A184" s="67">
        <v>183</v>
      </c>
      <c r="B184" s="26" t="s">
        <v>77</v>
      </c>
      <c r="C184" s="6" t="s">
        <v>262</v>
      </c>
      <c r="D184" s="8" t="s">
        <v>946</v>
      </c>
      <c r="E184" s="29"/>
      <c r="F184" s="29">
        <v>8</v>
      </c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>
        <v>8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85">
        <v>0</v>
      </c>
      <c r="AF184" s="85"/>
      <c r="AG184" s="85"/>
      <c r="AH184" s="29">
        <v>8</v>
      </c>
      <c r="AI184" s="29"/>
      <c r="AJ184" s="29"/>
      <c r="AK184" s="85"/>
      <c r="AL184" s="85"/>
      <c r="AM184" s="85"/>
      <c r="AN184" s="1"/>
      <c r="AO184" s="35">
        <f>IF(AP184&lt;6,SUM(E184:AN184),SUM(LARGE(E184:AN184,{1;2;3;4;5;6})))</f>
        <v>24</v>
      </c>
      <c r="AP184" s="55">
        <f t="shared" si="2"/>
        <v>4</v>
      </c>
      <c r="BI184" s="12"/>
      <c r="BJ184" s="22"/>
      <c r="BK184" s="12"/>
      <c r="BL184" s="22"/>
      <c r="BM184" s="22"/>
      <c r="BN184" s="22"/>
      <c r="BO184" s="22"/>
      <c r="BP184" s="22"/>
      <c r="BQ184" s="22"/>
    </row>
    <row r="185" spans="1:69" x14ac:dyDescent="0.2">
      <c r="A185" s="67">
        <v>184</v>
      </c>
      <c r="B185" s="26" t="s">
        <v>77</v>
      </c>
      <c r="C185" s="6" t="s">
        <v>263</v>
      </c>
      <c r="D185" s="8" t="s">
        <v>580</v>
      </c>
      <c r="E185" s="30"/>
      <c r="F185" s="30"/>
      <c r="G185" s="87">
        <v>0</v>
      </c>
      <c r="H185" s="87"/>
      <c r="I185" s="87"/>
      <c r="J185" s="87"/>
      <c r="K185" s="87"/>
      <c r="L185" s="30">
        <v>13</v>
      </c>
      <c r="M185" s="87"/>
      <c r="N185" s="87"/>
      <c r="O185" s="87"/>
      <c r="P185" s="87"/>
      <c r="Q185" s="30">
        <v>10</v>
      </c>
      <c r="R185" s="87"/>
      <c r="S185" s="87"/>
      <c r="T185" s="87"/>
      <c r="U185" s="87"/>
      <c r="V185" s="87"/>
      <c r="W185" s="87"/>
      <c r="X185" s="87"/>
      <c r="Y185" s="87"/>
      <c r="Z185" s="87"/>
      <c r="AA185" s="87">
        <v>0</v>
      </c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1"/>
      <c r="AO185" s="35">
        <f>IF(AP185&lt;6,SUM(E185:AN185),SUM(LARGE(E185:AN185,{1;2;3;4;5;6})))</f>
        <v>23</v>
      </c>
      <c r="AP185" s="55">
        <f t="shared" si="2"/>
        <v>4</v>
      </c>
      <c r="BI185" s="12"/>
      <c r="BJ185" s="22"/>
      <c r="BK185" s="12"/>
      <c r="BL185" s="22"/>
      <c r="BM185" s="22"/>
      <c r="BN185" s="22"/>
      <c r="BO185" s="22"/>
      <c r="BP185" s="22"/>
      <c r="BQ185" s="22"/>
    </row>
    <row r="186" spans="1:69" x14ac:dyDescent="0.2">
      <c r="A186" s="67">
        <v>185</v>
      </c>
      <c r="B186" s="26" t="s">
        <v>77</v>
      </c>
      <c r="C186" s="6" t="s">
        <v>78</v>
      </c>
      <c r="D186" s="8" t="s">
        <v>341</v>
      </c>
      <c r="E186" s="30"/>
      <c r="F186" s="30"/>
      <c r="G186" s="30">
        <v>7</v>
      </c>
      <c r="H186" s="30"/>
      <c r="I186" s="30"/>
      <c r="J186" s="30"/>
      <c r="K186" s="30"/>
      <c r="L186" s="30"/>
      <c r="M186" s="30">
        <v>3</v>
      </c>
      <c r="N186" s="30"/>
      <c r="O186" s="30"/>
      <c r="P186" s="30">
        <v>8</v>
      </c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87">
        <v>0</v>
      </c>
      <c r="AC186" s="30"/>
      <c r="AD186" s="30"/>
      <c r="AE186" s="30"/>
      <c r="AF186" s="30"/>
      <c r="AG186" s="30"/>
      <c r="AH186" s="30"/>
      <c r="AI186" s="30"/>
      <c r="AJ186" s="30"/>
      <c r="AK186" s="30"/>
      <c r="AL186" s="30">
        <v>4</v>
      </c>
      <c r="AM186" s="30"/>
      <c r="AN186" s="1"/>
      <c r="AO186" s="35">
        <f>IF(AP186&lt;6,SUM(E186:AN186),SUM(LARGE(E186:AN186,{1;2;3;4;5;6})))</f>
        <v>22</v>
      </c>
      <c r="AP186" s="55">
        <f t="shared" si="2"/>
        <v>5</v>
      </c>
      <c r="BI186" s="12"/>
      <c r="BJ186" s="22"/>
      <c r="BK186" s="12"/>
      <c r="BL186" s="22"/>
      <c r="BM186" s="22"/>
      <c r="BN186" s="22"/>
      <c r="BO186" s="22"/>
      <c r="BP186" s="22"/>
      <c r="BQ186" s="22"/>
    </row>
    <row r="187" spans="1:69" x14ac:dyDescent="0.2">
      <c r="A187" s="67">
        <v>186</v>
      </c>
      <c r="B187" s="26" t="s">
        <v>77</v>
      </c>
      <c r="C187" s="6" t="s">
        <v>79</v>
      </c>
      <c r="D187" s="8" t="s">
        <v>797</v>
      </c>
      <c r="E187" s="29"/>
      <c r="F187" s="29"/>
      <c r="G187" s="29"/>
      <c r="H187" s="29">
        <v>21.7</v>
      </c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1"/>
      <c r="AO187" s="35">
        <f>IF(AP187&lt;6,SUM(E187:AN187),SUM(LARGE(E187:AN187,{1;2;3;4;5;6})))</f>
        <v>21.7</v>
      </c>
      <c r="AP187" s="55">
        <f t="shared" si="2"/>
        <v>1</v>
      </c>
      <c r="BI187" s="12"/>
      <c r="BJ187" s="22"/>
      <c r="BK187" s="12"/>
      <c r="BL187" s="22"/>
      <c r="BM187" s="22"/>
      <c r="BN187" s="22"/>
      <c r="BO187" s="22"/>
      <c r="BP187" s="22"/>
      <c r="BQ187" s="22"/>
    </row>
    <row r="188" spans="1:69" x14ac:dyDescent="0.2">
      <c r="A188" s="67">
        <v>187</v>
      </c>
      <c r="B188" s="26" t="s">
        <v>77</v>
      </c>
      <c r="C188" s="6" t="s">
        <v>464</v>
      </c>
      <c r="D188" s="8" t="s">
        <v>761</v>
      </c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>
        <v>3.7</v>
      </c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>
        <v>17</v>
      </c>
      <c r="AM188" s="29"/>
      <c r="AN188" s="1"/>
      <c r="AO188" s="35">
        <f>IF(AP188&lt;6,SUM(E188:AN188),SUM(LARGE(E188:AN188,{1;2;3;4;5;6})))</f>
        <v>20.7</v>
      </c>
      <c r="AP188" s="55">
        <f t="shared" si="2"/>
        <v>2</v>
      </c>
      <c r="BI188" s="12"/>
      <c r="BJ188" s="22"/>
      <c r="BK188" s="12"/>
      <c r="BL188" s="22"/>
      <c r="BM188" s="22"/>
      <c r="BN188" s="22"/>
      <c r="BO188" s="22"/>
      <c r="BP188" s="22"/>
      <c r="BQ188" s="22"/>
    </row>
    <row r="189" spans="1:69" x14ac:dyDescent="0.2">
      <c r="A189" s="67">
        <v>188</v>
      </c>
      <c r="B189" s="26" t="s">
        <v>77</v>
      </c>
      <c r="C189" s="6" t="s">
        <v>137</v>
      </c>
      <c r="D189" s="8" t="s">
        <v>401</v>
      </c>
      <c r="E189" s="30"/>
      <c r="F189" s="30"/>
      <c r="G189" s="30"/>
      <c r="H189" s="30"/>
      <c r="I189" s="30"/>
      <c r="J189" s="30"/>
      <c r="K189" s="30"/>
      <c r="L189" s="30"/>
      <c r="M189" s="30">
        <v>8</v>
      </c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87">
        <v>0</v>
      </c>
      <c r="AD189" s="87"/>
      <c r="AE189" s="87"/>
      <c r="AF189" s="87"/>
      <c r="AG189" s="87"/>
      <c r="AH189" s="87"/>
      <c r="AI189" s="87"/>
      <c r="AJ189" s="87"/>
      <c r="AK189" s="87"/>
      <c r="AL189" s="30">
        <v>12</v>
      </c>
      <c r="AM189" s="30"/>
      <c r="AN189" s="1"/>
      <c r="AO189" s="35">
        <f>IF(AP189&lt;6,SUM(E189:AN189),SUM(LARGE(E189:AN189,{1;2;3;4;5;6})))</f>
        <v>20</v>
      </c>
      <c r="AP189" s="55">
        <f t="shared" si="2"/>
        <v>3</v>
      </c>
      <c r="BI189" s="12"/>
      <c r="BJ189" s="22"/>
      <c r="BK189" s="12"/>
      <c r="BL189" s="22"/>
      <c r="BM189" s="22"/>
      <c r="BN189" s="22"/>
      <c r="BO189" s="22"/>
      <c r="BP189" s="22"/>
      <c r="BQ189" s="22"/>
    </row>
    <row r="190" spans="1:69" x14ac:dyDescent="0.2">
      <c r="A190" s="67">
        <v>189</v>
      </c>
      <c r="B190" s="26" t="s">
        <v>77</v>
      </c>
      <c r="C190" s="6" t="s">
        <v>85</v>
      </c>
      <c r="D190" s="8" t="s">
        <v>224</v>
      </c>
      <c r="E190" s="29"/>
      <c r="F190" s="29">
        <v>8</v>
      </c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>
        <v>12</v>
      </c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1"/>
      <c r="AO190" s="35">
        <f>IF(AP190&lt;6,SUM(E190:AN190),SUM(LARGE(E190:AN190,{1;2;3;4;5;6})))</f>
        <v>20</v>
      </c>
      <c r="AP190" s="55">
        <f t="shared" si="2"/>
        <v>2</v>
      </c>
      <c r="BI190" s="12"/>
      <c r="BJ190" s="22"/>
      <c r="BK190" s="12"/>
      <c r="BL190" s="22"/>
      <c r="BM190" s="22"/>
      <c r="BN190" s="22"/>
      <c r="BO190" s="22"/>
      <c r="BP190" s="22"/>
      <c r="BQ190" s="22"/>
    </row>
    <row r="191" spans="1:69" x14ac:dyDescent="0.2">
      <c r="A191" s="67">
        <v>190</v>
      </c>
      <c r="B191" s="26" t="s">
        <v>77</v>
      </c>
      <c r="C191" s="6" t="s">
        <v>78</v>
      </c>
      <c r="D191" s="8" t="s">
        <v>103</v>
      </c>
      <c r="E191" s="30"/>
      <c r="F191" s="30"/>
      <c r="G191" s="30">
        <v>20</v>
      </c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1"/>
      <c r="AO191" s="35">
        <f>IF(AP191&lt;6,SUM(E191:AN191),SUM(LARGE(E191:AN191,{1;2;3;4;5;6})))</f>
        <v>20</v>
      </c>
      <c r="AP191" s="55">
        <f t="shared" si="2"/>
        <v>1</v>
      </c>
      <c r="BI191" s="12"/>
      <c r="BJ191" s="22"/>
      <c r="BK191" s="12"/>
      <c r="BL191" s="22"/>
      <c r="BM191" s="22"/>
      <c r="BN191" s="22"/>
      <c r="BO191" s="22"/>
      <c r="BP191" s="22"/>
      <c r="BQ191" s="22"/>
    </row>
    <row r="192" spans="1:69" x14ac:dyDescent="0.2">
      <c r="A192" s="67">
        <v>191</v>
      </c>
      <c r="B192" s="26" t="s">
        <v>77</v>
      </c>
      <c r="C192" s="6" t="s">
        <v>79</v>
      </c>
      <c r="D192" s="8" t="s">
        <v>331</v>
      </c>
      <c r="E192" s="29"/>
      <c r="F192" s="29"/>
      <c r="G192" s="29"/>
      <c r="H192" s="29"/>
      <c r="I192" s="29">
        <v>20</v>
      </c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1"/>
      <c r="AO192" s="35">
        <f>IF(AP192&lt;6,SUM(E192:AN192),SUM(LARGE(E192:AN192,{1;2;3;4;5;6})))</f>
        <v>20</v>
      </c>
      <c r="AP192" s="55">
        <f t="shared" si="2"/>
        <v>1</v>
      </c>
      <c r="BI192" s="12"/>
      <c r="BJ192" s="22"/>
      <c r="BK192" s="12"/>
      <c r="BL192" s="22"/>
      <c r="BM192" s="22"/>
      <c r="BN192" s="22"/>
      <c r="BO192" s="22"/>
      <c r="BP192" s="22"/>
      <c r="BQ192" s="22"/>
    </row>
    <row r="193" spans="1:70" x14ac:dyDescent="0.2">
      <c r="A193" s="67">
        <v>192</v>
      </c>
      <c r="B193" s="26" t="s">
        <v>77</v>
      </c>
      <c r="C193" s="6" t="s">
        <v>239</v>
      </c>
      <c r="D193" s="8" t="s">
        <v>323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>
        <v>20</v>
      </c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1"/>
      <c r="AO193" s="35">
        <f>IF(AP193&lt;6,SUM(E193:AN193),SUM(LARGE(E193:AN193,{1;2;3;4;5;6})))</f>
        <v>20</v>
      </c>
      <c r="AP193" s="55">
        <f t="shared" si="2"/>
        <v>1</v>
      </c>
      <c r="BI193" s="12"/>
      <c r="BJ193" s="22"/>
      <c r="BK193" s="12"/>
      <c r="BL193" s="22"/>
      <c r="BM193" s="22"/>
      <c r="BN193" s="22"/>
      <c r="BO193" s="22"/>
      <c r="BP193" s="22"/>
      <c r="BQ193" s="22"/>
    </row>
    <row r="194" spans="1:70" x14ac:dyDescent="0.2">
      <c r="A194" s="67">
        <v>193</v>
      </c>
      <c r="B194" s="26" t="s">
        <v>77</v>
      </c>
      <c r="C194" s="6" t="s">
        <v>78</v>
      </c>
      <c r="D194" s="8" t="s">
        <v>553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>
        <v>20</v>
      </c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1"/>
      <c r="AO194" s="35">
        <f>IF(AP194&lt;6,SUM(E194:AN194),SUM(LARGE(E194:AN194,{1;2;3;4;5;6})))</f>
        <v>20</v>
      </c>
      <c r="AP194" s="55">
        <f t="shared" ref="AP194:AP257" si="3">COUNT(E194:AN194)</f>
        <v>1</v>
      </c>
      <c r="BI194" s="12"/>
      <c r="BJ194" s="22"/>
      <c r="BK194" s="12"/>
      <c r="BL194" s="22"/>
      <c r="BM194" s="22"/>
      <c r="BN194" s="22"/>
      <c r="BO194" s="22"/>
      <c r="BP194" s="22"/>
      <c r="BQ194" s="22"/>
    </row>
    <row r="195" spans="1:70" x14ac:dyDescent="0.2">
      <c r="A195" s="67">
        <v>194</v>
      </c>
      <c r="B195" s="26" t="s">
        <v>77</v>
      </c>
      <c r="C195" s="6" t="s">
        <v>137</v>
      </c>
      <c r="D195" s="8" t="s">
        <v>1127</v>
      </c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>
        <v>20</v>
      </c>
      <c r="AE195" s="54"/>
      <c r="AF195" s="54"/>
      <c r="AG195" s="54"/>
      <c r="AH195" s="54"/>
      <c r="AI195" s="54"/>
      <c r="AJ195" s="54"/>
      <c r="AK195" s="54"/>
      <c r="AL195" s="54"/>
      <c r="AM195" s="54"/>
      <c r="AN195" s="1"/>
      <c r="AO195" s="35">
        <f>IF(AP195&lt;6,SUM(E195:AN195),SUM(LARGE(E195:AN195,{1;2;3;4;5;6})))</f>
        <v>20</v>
      </c>
      <c r="AP195" s="55">
        <f t="shared" si="3"/>
        <v>1</v>
      </c>
      <c r="BI195" s="12"/>
      <c r="BJ195" s="22"/>
      <c r="BK195" s="12"/>
      <c r="BL195" s="22"/>
      <c r="BM195" s="22"/>
      <c r="BN195" s="22"/>
      <c r="BO195" s="22"/>
      <c r="BP195" s="22"/>
      <c r="BQ195" s="22"/>
    </row>
    <row r="196" spans="1:70" x14ac:dyDescent="0.2">
      <c r="A196" s="67">
        <v>195</v>
      </c>
      <c r="B196" s="26" t="s">
        <v>77</v>
      </c>
      <c r="C196" s="6" t="s">
        <v>464</v>
      </c>
      <c r="D196" s="8" t="s">
        <v>149</v>
      </c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>
        <v>20</v>
      </c>
      <c r="AM196" s="54"/>
      <c r="AN196" s="51"/>
      <c r="AO196" s="35">
        <f>IF(AP196&lt;6,SUM(E196:AN196),SUM(LARGE(E196:AN196,{1;2;3;4;5;6})))</f>
        <v>20</v>
      </c>
      <c r="AP196" s="55">
        <f t="shared" si="3"/>
        <v>1</v>
      </c>
      <c r="BI196" s="12"/>
      <c r="BJ196" s="22"/>
      <c r="BK196" s="12"/>
      <c r="BL196" s="22"/>
      <c r="BM196" s="22"/>
      <c r="BN196" s="22"/>
      <c r="BO196" s="22"/>
      <c r="BP196" s="22"/>
      <c r="BQ196" s="22"/>
    </row>
    <row r="197" spans="1:70" x14ac:dyDescent="0.2">
      <c r="A197" s="67">
        <v>196</v>
      </c>
      <c r="B197" s="26" t="s">
        <v>77</v>
      </c>
      <c r="C197" s="6" t="s">
        <v>79</v>
      </c>
      <c r="D197" s="8" t="s">
        <v>979</v>
      </c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>
        <v>18.3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1"/>
      <c r="AO197" s="35">
        <f>IF(AP197&lt;6,SUM(E197:AN197),SUM(LARGE(E197:AN197,{1;2;3;4;5;6})))</f>
        <v>18.3</v>
      </c>
      <c r="AP197" s="55">
        <f t="shared" si="3"/>
        <v>1</v>
      </c>
      <c r="BI197" s="12"/>
      <c r="BJ197" s="22"/>
      <c r="BK197" s="12"/>
      <c r="BL197" s="22"/>
      <c r="BM197" s="22"/>
      <c r="BN197" s="22"/>
      <c r="BO197" s="22"/>
      <c r="BP197" s="22"/>
      <c r="BQ197" s="22"/>
    </row>
    <row r="198" spans="1:70" x14ac:dyDescent="0.2">
      <c r="A198" s="67">
        <v>197</v>
      </c>
      <c r="B198" s="26" t="s">
        <v>77</v>
      </c>
      <c r="C198" s="6" t="s">
        <v>239</v>
      </c>
      <c r="D198" s="8" t="s">
        <v>1010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>
        <v>18.3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1"/>
      <c r="AO198" s="35">
        <f>IF(AP198&lt;6,SUM(E198:AN198),SUM(LARGE(E198:AN198,{1;2;3;4;5;6})))</f>
        <v>18.3</v>
      </c>
      <c r="AP198" s="55">
        <f t="shared" si="3"/>
        <v>1</v>
      </c>
      <c r="BI198" s="12"/>
      <c r="BJ198" s="22"/>
      <c r="BK198" s="12"/>
      <c r="BL198" s="22"/>
      <c r="BM198" s="22"/>
      <c r="BN198" s="22"/>
      <c r="BO198" s="22"/>
      <c r="BP198" s="22"/>
      <c r="BQ198" s="22"/>
    </row>
    <row r="199" spans="1:70" x14ac:dyDescent="0.2">
      <c r="A199" s="67">
        <v>198</v>
      </c>
      <c r="B199" s="26" t="s">
        <v>77</v>
      </c>
      <c r="C199" s="6" t="s">
        <v>78</v>
      </c>
      <c r="D199" s="8" t="s">
        <v>680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87">
        <v>0</v>
      </c>
      <c r="X199" s="87"/>
      <c r="Y199" s="87"/>
      <c r="Z199" s="87"/>
      <c r="AA199" s="30">
        <v>17.5</v>
      </c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1"/>
      <c r="AO199" s="35">
        <f>IF(AP199&lt;6,SUM(E199:AN199),SUM(LARGE(E199:AN199,{1;2;3;4;5;6})))</f>
        <v>17.5</v>
      </c>
      <c r="AP199" s="55">
        <f t="shared" si="3"/>
        <v>2</v>
      </c>
      <c r="BI199" s="12"/>
      <c r="BJ199" s="22"/>
      <c r="BK199" s="12"/>
      <c r="BL199" s="22"/>
      <c r="BM199" s="22"/>
      <c r="BN199" s="22"/>
      <c r="BO199" s="22"/>
      <c r="BP199" s="22"/>
      <c r="BQ199" s="22"/>
    </row>
    <row r="200" spans="1:70" x14ac:dyDescent="0.2">
      <c r="A200" s="67">
        <v>199</v>
      </c>
      <c r="B200" s="26" t="s">
        <v>77</v>
      </c>
      <c r="C200" s="6" t="s">
        <v>83</v>
      </c>
      <c r="D200" s="8" t="s">
        <v>706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>
        <v>5</v>
      </c>
      <c r="S200" s="30"/>
      <c r="T200" s="30"/>
      <c r="U200" s="30"/>
      <c r="V200" s="30"/>
      <c r="W200" s="30"/>
      <c r="X200" s="30"/>
      <c r="Y200" s="30"/>
      <c r="Z200" s="30"/>
      <c r="AA200" s="30"/>
      <c r="AB200" s="30">
        <v>6</v>
      </c>
      <c r="AC200" s="30">
        <v>6</v>
      </c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1"/>
      <c r="AO200" s="35">
        <f>IF(AP200&lt;6,SUM(E200:AN200),SUM(LARGE(E200:AN200,{1;2;3;4;5;6})))</f>
        <v>17</v>
      </c>
      <c r="AP200" s="55">
        <f t="shared" si="3"/>
        <v>3</v>
      </c>
      <c r="BI200" s="12"/>
      <c r="BJ200" s="22"/>
      <c r="BK200" s="12"/>
      <c r="BL200" s="22"/>
      <c r="BM200" s="22"/>
      <c r="BN200" s="22"/>
      <c r="BO200" s="22"/>
      <c r="BP200" s="22"/>
      <c r="BQ200" s="22"/>
    </row>
    <row r="201" spans="1:70" x14ac:dyDescent="0.2">
      <c r="A201" s="67">
        <v>200</v>
      </c>
      <c r="B201" s="26" t="s">
        <v>77</v>
      </c>
      <c r="C201" s="6" t="s">
        <v>464</v>
      </c>
      <c r="D201" s="8" t="s">
        <v>1042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>
        <v>4</v>
      </c>
      <c r="Z201" s="30"/>
      <c r="AA201" s="30"/>
      <c r="AB201" s="30"/>
      <c r="AC201" s="30"/>
      <c r="AD201" s="30">
        <v>6</v>
      </c>
      <c r="AE201" s="30"/>
      <c r="AF201" s="30">
        <v>7</v>
      </c>
      <c r="AG201" s="30"/>
      <c r="AH201" s="30"/>
      <c r="AI201" s="30"/>
      <c r="AJ201" s="30"/>
      <c r="AK201" s="30"/>
      <c r="AL201" s="30"/>
      <c r="AM201" s="30"/>
      <c r="AN201" s="1"/>
      <c r="AO201" s="35">
        <f>IF(AP201&lt;6,SUM(E201:AN201),SUM(LARGE(E201:AN201,{1;2;3;4;5;6})))</f>
        <v>17</v>
      </c>
      <c r="AP201" s="55">
        <f t="shared" si="3"/>
        <v>3</v>
      </c>
      <c r="BI201" s="12"/>
      <c r="BJ201" s="22"/>
      <c r="BK201" s="12"/>
      <c r="BL201" s="22"/>
      <c r="BM201" s="22"/>
      <c r="BN201" s="22"/>
      <c r="BO201" s="22"/>
      <c r="BP201" s="22"/>
      <c r="BQ201" s="22"/>
    </row>
    <row r="202" spans="1:70" ht="14.25" customHeight="1" x14ac:dyDescent="0.2">
      <c r="A202" s="67">
        <v>201</v>
      </c>
      <c r="B202" s="26" t="s">
        <v>77</v>
      </c>
      <c r="C202" s="8" t="s">
        <v>464</v>
      </c>
      <c r="D202" s="8" t="s">
        <v>702</v>
      </c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>
        <v>4</v>
      </c>
      <c r="AD202" s="54"/>
      <c r="AE202" s="54"/>
      <c r="AF202" s="54">
        <v>5</v>
      </c>
      <c r="AG202" s="54"/>
      <c r="AH202" s="54"/>
      <c r="AI202" s="54"/>
      <c r="AJ202" s="54"/>
      <c r="AK202" s="54"/>
      <c r="AL202" s="54">
        <v>8</v>
      </c>
      <c r="AM202" s="54"/>
      <c r="AN202" s="51"/>
      <c r="AO202" s="35">
        <f>IF(AP202&lt;6,SUM(E202:AN202),SUM(LARGE(E202:AN202,{1;2;3;4;5;6})))</f>
        <v>17</v>
      </c>
      <c r="AP202" s="55">
        <f t="shared" si="3"/>
        <v>3</v>
      </c>
      <c r="BI202" s="22"/>
      <c r="BJ202" s="3"/>
      <c r="BK202" s="22"/>
      <c r="BL202" s="22"/>
      <c r="BM202" s="22"/>
      <c r="BN202" s="22"/>
      <c r="BO202" s="22"/>
      <c r="BP202" s="22"/>
      <c r="BQ202" s="24"/>
    </row>
    <row r="203" spans="1:70" x14ac:dyDescent="0.2">
      <c r="A203" s="67">
        <v>202</v>
      </c>
      <c r="B203" s="26" t="s">
        <v>77</v>
      </c>
      <c r="C203" s="6" t="s">
        <v>464</v>
      </c>
      <c r="D203" s="8" t="s">
        <v>1091</v>
      </c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>
        <v>8</v>
      </c>
      <c r="AD203" s="30"/>
      <c r="AE203" s="30"/>
      <c r="AF203" s="30">
        <v>9</v>
      </c>
      <c r="AG203" s="30"/>
      <c r="AH203" s="30"/>
      <c r="AI203" s="30"/>
      <c r="AJ203" s="30"/>
      <c r="AK203" s="30"/>
      <c r="AL203" s="30"/>
      <c r="AM203" s="30"/>
      <c r="AN203" s="51"/>
      <c r="AO203" s="35">
        <f>IF(AP203&lt;6,SUM(E203:AN203),SUM(LARGE(E203:AN203,{1;2;3;4;5;6})))</f>
        <v>17</v>
      </c>
      <c r="AP203" s="55">
        <f t="shared" si="3"/>
        <v>2</v>
      </c>
      <c r="BI203" s="24"/>
      <c r="BJ203" s="3"/>
      <c r="BK203" s="24"/>
      <c r="BL203" s="24"/>
      <c r="BM203" s="24"/>
      <c r="BN203" s="24"/>
      <c r="BO203" s="24"/>
      <c r="BP203" s="24"/>
      <c r="BQ203" s="24"/>
    </row>
    <row r="204" spans="1:70" x14ac:dyDescent="0.2">
      <c r="A204" s="67">
        <v>203</v>
      </c>
      <c r="B204" s="26" t="s">
        <v>469</v>
      </c>
      <c r="C204" s="6" t="s">
        <v>464</v>
      </c>
      <c r="D204" s="8" t="s">
        <v>866</v>
      </c>
      <c r="E204" s="37"/>
      <c r="F204" s="37"/>
      <c r="G204" s="37"/>
      <c r="H204" s="37"/>
      <c r="I204" s="37"/>
      <c r="J204" s="37"/>
      <c r="K204" s="37"/>
      <c r="L204" s="37">
        <v>16.7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1"/>
      <c r="AO204" s="35">
        <f>IF(AP204&lt;6,SUM(E204:AN204),SUM(LARGE(E204:AN204,{1;2;3;4;5;6})))</f>
        <v>16.7</v>
      </c>
      <c r="AP204" s="55">
        <f t="shared" si="3"/>
        <v>1</v>
      </c>
      <c r="BI204" s="24"/>
      <c r="BJ204" s="3"/>
      <c r="BK204" s="24"/>
      <c r="BL204" s="24"/>
      <c r="BM204" s="24"/>
      <c r="BN204" s="24"/>
      <c r="BO204" s="24"/>
      <c r="BP204" s="24"/>
      <c r="BQ204" s="24"/>
    </row>
    <row r="205" spans="1:70" x14ac:dyDescent="0.2">
      <c r="A205" s="67">
        <v>204</v>
      </c>
      <c r="B205" s="26" t="s">
        <v>77</v>
      </c>
      <c r="C205" s="6" t="s">
        <v>137</v>
      </c>
      <c r="D205" s="8" t="s">
        <v>383</v>
      </c>
      <c r="E205" s="54"/>
      <c r="F205" s="54"/>
      <c r="G205" s="54"/>
      <c r="H205" s="54"/>
      <c r="I205" s="54"/>
      <c r="J205" s="54"/>
      <c r="K205" s="54"/>
      <c r="L205" s="54"/>
      <c r="M205" s="54">
        <v>8</v>
      </c>
      <c r="N205" s="54"/>
      <c r="O205" s="54"/>
      <c r="P205" s="54"/>
      <c r="Q205" s="54"/>
      <c r="R205" s="54"/>
      <c r="S205" s="54"/>
      <c r="T205" s="54"/>
      <c r="U205" s="54"/>
      <c r="V205" s="54">
        <v>8</v>
      </c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1"/>
      <c r="AO205" s="35">
        <f>IF(AP205&lt;6,SUM(E205:AN205),SUM(LARGE(E205:AN205,{1;2;3;4;5;6})))</f>
        <v>16</v>
      </c>
      <c r="AP205" s="55">
        <f t="shared" si="3"/>
        <v>2</v>
      </c>
      <c r="BI205" s="22"/>
      <c r="BJ205" s="3"/>
      <c r="BK205" s="22"/>
      <c r="BL205" s="22"/>
      <c r="BM205" s="22"/>
      <c r="BN205" s="22"/>
      <c r="BO205" s="22"/>
      <c r="BP205" s="22"/>
      <c r="BQ205" s="24"/>
    </row>
    <row r="206" spans="1:70" x14ac:dyDescent="0.2">
      <c r="A206" s="67">
        <v>205</v>
      </c>
      <c r="B206" s="26" t="s">
        <v>77</v>
      </c>
      <c r="C206" s="6" t="s">
        <v>137</v>
      </c>
      <c r="D206" s="8" t="s">
        <v>642</v>
      </c>
      <c r="E206" s="29"/>
      <c r="F206" s="29"/>
      <c r="G206" s="29"/>
      <c r="H206" s="29"/>
      <c r="I206" s="29"/>
      <c r="J206" s="29"/>
      <c r="K206" s="29"/>
      <c r="L206" s="29"/>
      <c r="M206" s="29">
        <v>8</v>
      </c>
      <c r="N206" s="29"/>
      <c r="O206" s="29"/>
      <c r="P206" s="29"/>
      <c r="Q206" s="29"/>
      <c r="R206" s="29">
        <v>3</v>
      </c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>
        <v>4</v>
      </c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1"/>
      <c r="AO206" s="35">
        <f>IF(AP206&lt;6,SUM(E206:AN206),SUM(LARGE(E206:AN206,{1;2;3;4;5;6})))</f>
        <v>15</v>
      </c>
      <c r="AP206" s="55">
        <f t="shared" si="3"/>
        <v>3</v>
      </c>
      <c r="BJ206" s="22"/>
      <c r="BL206" s="22"/>
      <c r="BM206" s="22"/>
      <c r="BN206" s="22"/>
      <c r="BO206" s="22"/>
      <c r="BP206" s="22"/>
      <c r="BQ206" s="22"/>
      <c r="BR206" s="24"/>
    </row>
    <row r="207" spans="1:70" x14ac:dyDescent="0.2">
      <c r="A207" s="67">
        <v>206</v>
      </c>
      <c r="B207" s="26" t="s">
        <v>77</v>
      </c>
      <c r="C207" s="6" t="s">
        <v>192</v>
      </c>
      <c r="D207" s="8" t="s">
        <v>667</v>
      </c>
      <c r="E207" s="30"/>
      <c r="F207" s="30"/>
      <c r="G207" s="30"/>
      <c r="H207" s="30"/>
      <c r="I207" s="30"/>
      <c r="J207" s="30"/>
      <c r="K207" s="30"/>
      <c r="L207" s="87">
        <v>0</v>
      </c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>
        <v>15</v>
      </c>
      <c r="X207" s="30"/>
      <c r="Y207" s="87">
        <v>0</v>
      </c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1"/>
      <c r="AO207" s="35">
        <f>IF(AP207&lt;6,SUM(E207:AN207),SUM(LARGE(E207:AN207,{1;2;3;4;5;6})))</f>
        <v>15</v>
      </c>
      <c r="AP207" s="55">
        <f t="shared" si="3"/>
        <v>3</v>
      </c>
    </row>
    <row r="208" spans="1:70" x14ac:dyDescent="0.2">
      <c r="A208" s="67">
        <v>207</v>
      </c>
      <c r="B208" s="26" t="s">
        <v>77</v>
      </c>
      <c r="C208" s="6" t="s">
        <v>464</v>
      </c>
      <c r="D208" s="8" t="s">
        <v>417</v>
      </c>
      <c r="E208" s="84"/>
      <c r="F208" s="37">
        <v>15</v>
      </c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84">
        <v>0</v>
      </c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1"/>
      <c r="AO208" s="35">
        <f>IF(AP208&lt;6,SUM(E208:AN208),SUM(LARGE(E208:AN208,{1;2;3;4;5;6})))</f>
        <v>15</v>
      </c>
      <c r="AP208" s="55">
        <f t="shared" si="3"/>
        <v>2</v>
      </c>
      <c r="BJ208" s="22"/>
      <c r="BL208" s="22"/>
      <c r="BM208" s="22"/>
      <c r="BN208" s="22"/>
      <c r="BO208" s="22"/>
      <c r="BP208" s="22"/>
      <c r="BQ208" s="22"/>
      <c r="BR208" s="24"/>
    </row>
    <row r="209" spans="1:70" x14ac:dyDescent="0.2">
      <c r="A209" s="67">
        <v>208</v>
      </c>
      <c r="B209" s="26" t="s">
        <v>77</v>
      </c>
      <c r="C209" s="6" t="s">
        <v>79</v>
      </c>
      <c r="D209" s="8" t="s">
        <v>810</v>
      </c>
      <c r="E209" s="29"/>
      <c r="F209" s="29"/>
      <c r="G209" s="29"/>
      <c r="H209" s="85">
        <v>0</v>
      </c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29">
        <v>15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1"/>
      <c r="AO209" s="35">
        <f>IF(AP209&lt;6,SUM(E209:AN209),SUM(LARGE(E209:AN209,{1;2;3;4;5;6})))</f>
        <v>15</v>
      </c>
      <c r="AP209" s="55">
        <f t="shared" si="3"/>
        <v>2</v>
      </c>
      <c r="BJ209" s="24"/>
      <c r="BL209" s="24"/>
      <c r="BM209" s="24"/>
      <c r="BN209" s="24"/>
      <c r="BO209" s="24"/>
      <c r="BP209" s="24"/>
      <c r="BQ209" s="24"/>
      <c r="BR209" s="24"/>
    </row>
    <row r="210" spans="1:70" x14ac:dyDescent="0.2">
      <c r="A210" s="67">
        <v>209</v>
      </c>
      <c r="B210" s="6" t="s">
        <v>77</v>
      </c>
      <c r="C210" s="6" t="s">
        <v>464</v>
      </c>
      <c r="D210" s="8" t="s">
        <v>523</v>
      </c>
      <c r="E210" s="29"/>
      <c r="F210" s="29">
        <v>8</v>
      </c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>
        <v>7</v>
      </c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1"/>
      <c r="AO210" s="35">
        <f>IF(AP210&lt;6,SUM(E210:AN210),SUM(LARGE(E210:AN210,{1;2;3;4;5;6})))</f>
        <v>15</v>
      </c>
      <c r="AP210" s="55">
        <f t="shared" si="3"/>
        <v>2</v>
      </c>
      <c r="BJ210" s="24"/>
      <c r="BL210" s="24"/>
      <c r="BM210" s="24"/>
      <c r="BN210" s="24"/>
      <c r="BO210" s="24"/>
      <c r="BP210" s="24"/>
      <c r="BQ210" s="24"/>
      <c r="BR210" s="24"/>
    </row>
    <row r="211" spans="1:70" x14ac:dyDescent="0.2">
      <c r="A211" s="67">
        <v>210</v>
      </c>
      <c r="B211" s="26" t="s">
        <v>77</v>
      </c>
      <c r="C211" s="6" t="s">
        <v>98</v>
      </c>
      <c r="D211" s="8" t="s">
        <v>157</v>
      </c>
      <c r="E211" s="30"/>
      <c r="F211" s="30"/>
      <c r="G211" s="30"/>
      <c r="H211" s="30"/>
      <c r="I211" s="30">
        <v>15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1"/>
      <c r="AO211" s="35">
        <f>IF(AP211&lt;6,SUM(E211:AN211),SUM(LARGE(E211:AN211,{1;2;3;4;5;6})))</f>
        <v>15</v>
      </c>
      <c r="AP211" s="55">
        <f t="shared" si="3"/>
        <v>1</v>
      </c>
      <c r="BJ211" s="22"/>
      <c r="BL211" s="22"/>
      <c r="BM211" s="22"/>
      <c r="BN211" s="22"/>
      <c r="BO211" s="22"/>
      <c r="BP211" s="22"/>
      <c r="BQ211" s="22"/>
      <c r="BR211" s="24"/>
    </row>
    <row r="212" spans="1:70" x14ac:dyDescent="0.2">
      <c r="A212" s="67">
        <v>211</v>
      </c>
      <c r="B212" s="26" t="s">
        <v>77</v>
      </c>
      <c r="C212" s="6" t="s">
        <v>1150</v>
      </c>
      <c r="D212" s="8" t="s">
        <v>355</v>
      </c>
      <c r="E212" s="30"/>
      <c r="F212" s="30">
        <v>15</v>
      </c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1"/>
      <c r="AO212" s="35">
        <f>IF(AP212&lt;6,SUM(E212:AN212),SUM(LARGE(E212:AN212,{1;2;3;4;5;6})))</f>
        <v>15</v>
      </c>
      <c r="AP212" s="55">
        <f t="shared" si="3"/>
        <v>1</v>
      </c>
      <c r="BJ212" s="22"/>
      <c r="BL212" s="22"/>
      <c r="BM212" s="22"/>
      <c r="BN212" s="22"/>
      <c r="BO212" s="22"/>
      <c r="BP212" s="22"/>
      <c r="BQ212" s="22"/>
      <c r="BR212" s="24"/>
    </row>
    <row r="213" spans="1:70" x14ac:dyDescent="0.2">
      <c r="A213" s="67">
        <v>212</v>
      </c>
      <c r="B213" s="26" t="s">
        <v>77</v>
      </c>
      <c r="C213" s="6" t="s">
        <v>464</v>
      </c>
      <c r="D213" s="8" t="s">
        <v>1128</v>
      </c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86">
        <v>0</v>
      </c>
      <c r="AE213" s="54"/>
      <c r="AF213" s="54"/>
      <c r="AG213" s="54"/>
      <c r="AH213" s="54"/>
      <c r="AI213" s="54"/>
      <c r="AJ213" s="54"/>
      <c r="AK213" s="54"/>
      <c r="AL213" s="54">
        <v>14</v>
      </c>
      <c r="AM213" s="54"/>
      <c r="AN213" s="1"/>
      <c r="AO213" s="35">
        <f>IF(AP213&lt;6,SUM(E213:AN213),SUM(LARGE(E213:AN213,{1;2;3;4;5;6})))</f>
        <v>14</v>
      </c>
      <c r="AP213" s="55">
        <f t="shared" si="3"/>
        <v>2</v>
      </c>
      <c r="BJ213" s="22"/>
      <c r="BL213" s="22"/>
      <c r="BM213" s="22"/>
      <c r="BN213" s="22"/>
      <c r="BO213" s="22"/>
      <c r="BP213" s="22"/>
      <c r="BQ213" s="22"/>
      <c r="BR213" s="24"/>
    </row>
    <row r="214" spans="1:70" s="24" customFormat="1" x14ac:dyDescent="0.2">
      <c r="A214" s="67">
        <v>213</v>
      </c>
      <c r="B214" s="26" t="s">
        <v>77</v>
      </c>
      <c r="C214" s="6" t="s">
        <v>78</v>
      </c>
      <c r="D214" s="8" t="s">
        <v>302</v>
      </c>
      <c r="E214" s="54"/>
      <c r="F214" s="54"/>
      <c r="G214" s="54">
        <v>6</v>
      </c>
      <c r="H214" s="54"/>
      <c r="I214" s="54"/>
      <c r="J214" s="54"/>
      <c r="K214" s="54"/>
      <c r="L214" s="54"/>
      <c r="M214" s="54">
        <v>3</v>
      </c>
      <c r="N214" s="54"/>
      <c r="O214" s="54"/>
      <c r="P214" s="54">
        <v>4</v>
      </c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9"/>
      <c r="AO214" s="35">
        <f>IF(AP214&lt;6,SUM(E214:AN214),SUM(LARGE(E214:AN214,{1;2;3;4;5;6})))</f>
        <v>13</v>
      </c>
      <c r="AP214" s="55">
        <f t="shared" si="3"/>
        <v>3</v>
      </c>
      <c r="BJ214" s="22"/>
      <c r="BL214" s="22"/>
      <c r="BM214" s="22"/>
      <c r="BN214" s="22"/>
      <c r="BO214" s="22"/>
      <c r="BP214" s="22"/>
      <c r="BQ214" s="22"/>
    </row>
    <row r="215" spans="1:70" s="24" customFormat="1" x14ac:dyDescent="0.2">
      <c r="A215" s="67">
        <v>214</v>
      </c>
      <c r="B215" s="26" t="s">
        <v>77</v>
      </c>
      <c r="C215" s="6" t="s">
        <v>464</v>
      </c>
      <c r="D215" s="8" t="s">
        <v>1004</v>
      </c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>
        <v>6</v>
      </c>
      <c r="W215" s="29"/>
      <c r="X215" s="29"/>
      <c r="Y215" s="29">
        <v>3</v>
      </c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>
        <v>4</v>
      </c>
      <c r="AM215" s="29"/>
      <c r="AN215" s="1"/>
      <c r="AO215" s="35">
        <f>IF(AP215&lt;6,SUM(E215:AN215),SUM(LARGE(E215:AN215,{1;2;3;4;5;6})))</f>
        <v>13</v>
      </c>
      <c r="AP215" s="55">
        <f t="shared" si="3"/>
        <v>3</v>
      </c>
      <c r="BJ215" s="22"/>
      <c r="BL215" s="22"/>
      <c r="BM215" s="22"/>
      <c r="BN215" s="22"/>
      <c r="BO215" s="22"/>
      <c r="BP215" s="22"/>
      <c r="BQ215" s="22"/>
    </row>
    <row r="216" spans="1:70" s="24" customFormat="1" x14ac:dyDescent="0.2">
      <c r="A216" s="67">
        <v>215</v>
      </c>
      <c r="B216" s="26" t="s">
        <v>77</v>
      </c>
      <c r="C216" s="6" t="s">
        <v>464</v>
      </c>
      <c r="D216" s="8" t="s">
        <v>713</v>
      </c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>
        <v>4</v>
      </c>
      <c r="Q216" s="30">
        <v>4</v>
      </c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>
        <v>4</v>
      </c>
      <c r="AE216" s="30"/>
      <c r="AF216" s="30"/>
      <c r="AG216" s="30"/>
      <c r="AH216" s="30"/>
      <c r="AI216" s="30"/>
      <c r="AJ216" s="30"/>
      <c r="AK216" s="30"/>
      <c r="AL216" s="30"/>
      <c r="AM216" s="30"/>
      <c r="AN216" s="1"/>
      <c r="AO216" s="35">
        <f>IF(AP216&lt;6,SUM(E216:AN216),SUM(LARGE(E216:AN216,{1;2;3;4;5;6})))</f>
        <v>12</v>
      </c>
      <c r="AP216" s="55">
        <f t="shared" si="3"/>
        <v>3</v>
      </c>
      <c r="BJ216" s="22"/>
      <c r="BL216" s="22"/>
      <c r="BM216" s="22"/>
      <c r="BN216" s="22"/>
      <c r="BO216" s="22"/>
      <c r="BP216" s="22"/>
      <c r="BQ216" s="22"/>
    </row>
    <row r="217" spans="1:70" s="24" customFormat="1" x14ac:dyDescent="0.2">
      <c r="A217" s="67">
        <v>216</v>
      </c>
      <c r="B217" s="26" t="s">
        <v>80</v>
      </c>
      <c r="C217" s="6" t="s">
        <v>464</v>
      </c>
      <c r="D217" s="8" t="s">
        <v>1191</v>
      </c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>
        <v>12</v>
      </c>
      <c r="AI217" s="30"/>
      <c r="AJ217" s="30"/>
      <c r="AK217" s="30"/>
      <c r="AL217" s="30"/>
      <c r="AM217" s="30"/>
      <c r="AN217" s="1"/>
      <c r="AO217" s="35">
        <f>IF(AP217&lt;6,SUM(E217:AN217),SUM(LARGE(E217:AN217,{1;2;3;4;5;6})))</f>
        <v>12</v>
      </c>
      <c r="AP217" s="55">
        <f t="shared" si="3"/>
        <v>1</v>
      </c>
      <c r="BJ217" s="22"/>
      <c r="BL217" s="22"/>
      <c r="BM217" s="22"/>
      <c r="BN217" s="22"/>
      <c r="BO217" s="22"/>
      <c r="BP217" s="22"/>
      <c r="BQ217" s="22"/>
    </row>
    <row r="218" spans="1:70" s="24" customFormat="1" x14ac:dyDescent="0.2">
      <c r="A218" s="67">
        <v>217</v>
      </c>
      <c r="B218" s="26" t="s">
        <v>77</v>
      </c>
      <c r="C218" s="6" t="s">
        <v>85</v>
      </c>
      <c r="D218" s="8" t="s">
        <v>493</v>
      </c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30">
        <v>3.7</v>
      </c>
      <c r="X218" s="30"/>
      <c r="Y218" s="30">
        <v>4</v>
      </c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>
        <v>4</v>
      </c>
      <c r="AM218" s="30"/>
      <c r="AN218" s="51"/>
      <c r="AO218" s="35">
        <f>IF(AP218&lt;6,SUM(E218:AN218),SUM(LARGE(E218:AN218,{1;2;3;4;5;6})))</f>
        <v>11.7</v>
      </c>
      <c r="AP218" s="55">
        <f t="shared" si="3"/>
        <v>3</v>
      </c>
      <c r="BJ218" s="22"/>
      <c r="BL218" s="22"/>
      <c r="BM218" s="22"/>
      <c r="BN218" s="22"/>
      <c r="BO218" s="22"/>
      <c r="BP218" s="22"/>
      <c r="BQ218" s="22"/>
    </row>
    <row r="219" spans="1:70" s="24" customFormat="1" x14ac:dyDescent="0.2">
      <c r="A219" s="67">
        <v>218</v>
      </c>
      <c r="B219" s="26" t="s">
        <v>77</v>
      </c>
      <c r="C219" s="6" t="s">
        <v>464</v>
      </c>
      <c r="D219" s="8" t="s">
        <v>440</v>
      </c>
      <c r="E219" s="29">
        <v>7</v>
      </c>
      <c r="F219" s="29"/>
      <c r="G219" s="29">
        <v>4</v>
      </c>
      <c r="H219" s="29"/>
      <c r="I219" s="29"/>
      <c r="J219" s="29"/>
      <c r="K219" s="29"/>
      <c r="L219" s="85">
        <v>0</v>
      </c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1"/>
      <c r="AO219" s="35">
        <f>IF(AP219&lt;6,SUM(E219:AN219),SUM(LARGE(E219:AN219,{1;2;3;4;5;6})))</f>
        <v>11</v>
      </c>
      <c r="AP219" s="55">
        <f t="shared" si="3"/>
        <v>3</v>
      </c>
      <c r="BJ219" s="22"/>
      <c r="BL219" s="22"/>
      <c r="BM219" s="22"/>
      <c r="BN219" s="22"/>
      <c r="BO219" s="22"/>
      <c r="BP219" s="22"/>
      <c r="BQ219" s="22"/>
    </row>
    <row r="220" spans="1:70" s="24" customFormat="1" x14ac:dyDescent="0.2">
      <c r="A220" s="67">
        <v>219</v>
      </c>
      <c r="B220" s="26" t="s">
        <v>77</v>
      </c>
      <c r="C220" s="6" t="s">
        <v>464</v>
      </c>
      <c r="D220" s="8" t="s">
        <v>948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>
        <v>4</v>
      </c>
      <c r="R220" s="30"/>
      <c r="S220" s="30"/>
      <c r="T220" s="30"/>
      <c r="U220" s="30"/>
      <c r="V220" s="30"/>
      <c r="W220" s="30">
        <v>3</v>
      </c>
      <c r="X220" s="30"/>
      <c r="Y220" s="30"/>
      <c r="Z220" s="30"/>
      <c r="AA220" s="30"/>
      <c r="AB220" s="30"/>
      <c r="AC220" s="30"/>
      <c r="AD220" s="30"/>
      <c r="AE220" s="30"/>
      <c r="AF220" s="30">
        <v>3</v>
      </c>
      <c r="AG220" s="30"/>
      <c r="AH220" s="30"/>
      <c r="AI220" s="30"/>
      <c r="AJ220" s="30"/>
      <c r="AK220" s="30"/>
      <c r="AL220" s="30"/>
      <c r="AM220" s="30"/>
      <c r="AN220" s="51"/>
      <c r="AO220" s="35">
        <f>IF(AP220&lt;6,SUM(E220:AN220),SUM(LARGE(E220:AN220,{1;2;3;4;5;6})))</f>
        <v>10</v>
      </c>
      <c r="AP220" s="55">
        <f t="shared" si="3"/>
        <v>3</v>
      </c>
      <c r="BJ220" s="22"/>
      <c r="BL220" s="22"/>
      <c r="BM220" s="22"/>
      <c r="BN220" s="22"/>
      <c r="BO220" s="22"/>
      <c r="BP220" s="22"/>
      <c r="BQ220" s="22"/>
    </row>
    <row r="221" spans="1:70" s="24" customFormat="1" x14ac:dyDescent="0.2">
      <c r="A221" s="67">
        <v>220</v>
      </c>
      <c r="B221" s="26" t="s">
        <v>77</v>
      </c>
      <c r="C221" s="6" t="s">
        <v>192</v>
      </c>
      <c r="D221" s="8" t="s">
        <v>725</v>
      </c>
      <c r="E221" s="29">
        <v>10</v>
      </c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85">
        <v>0</v>
      </c>
      <c r="AF221" s="85"/>
      <c r="AG221" s="85"/>
      <c r="AH221" s="85"/>
      <c r="AI221" s="85"/>
      <c r="AJ221" s="85"/>
      <c r="AK221" s="85"/>
      <c r="AL221" s="85"/>
      <c r="AM221" s="85"/>
      <c r="AN221" s="1"/>
      <c r="AO221" s="35">
        <f>IF(AP221&lt;6,SUM(E221:AN221),SUM(LARGE(E221:AN221,{1;2;3;4;5;6})))</f>
        <v>10</v>
      </c>
      <c r="AP221" s="55">
        <f t="shared" si="3"/>
        <v>2</v>
      </c>
      <c r="BJ221" s="22"/>
      <c r="BL221" s="22"/>
      <c r="BM221" s="22"/>
      <c r="BN221" s="22"/>
      <c r="BO221" s="22"/>
      <c r="BP221" s="22"/>
      <c r="BQ221" s="22"/>
    </row>
    <row r="222" spans="1:70" s="24" customFormat="1" x14ac:dyDescent="0.2">
      <c r="A222" s="67">
        <v>221</v>
      </c>
      <c r="B222" s="26" t="s">
        <v>77</v>
      </c>
      <c r="C222" s="6" t="s">
        <v>137</v>
      </c>
      <c r="D222" s="8" t="s">
        <v>695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>
        <v>4</v>
      </c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>
        <v>6</v>
      </c>
      <c r="AI222" s="30"/>
      <c r="AJ222" s="30"/>
      <c r="AK222" s="30"/>
      <c r="AL222" s="30"/>
      <c r="AM222" s="30"/>
      <c r="AN222" s="1"/>
      <c r="AO222" s="35">
        <f>IF(AP222&lt;6,SUM(E222:AN222),SUM(LARGE(E222:AN222,{1;2;3;4;5;6})))</f>
        <v>10</v>
      </c>
      <c r="AP222" s="55">
        <f t="shared" si="3"/>
        <v>2</v>
      </c>
      <c r="BJ222" s="22"/>
      <c r="BL222" s="22"/>
      <c r="BM222" s="22"/>
      <c r="BN222" s="22"/>
      <c r="BO222" s="22"/>
      <c r="BP222" s="22"/>
      <c r="BQ222" s="22"/>
    </row>
    <row r="223" spans="1:70" s="24" customFormat="1" x14ac:dyDescent="0.2">
      <c r="A223" s="67">
        <v>222</v>
      </c>
      <c r="B223" s="26" t="s">
        <v>77</v>
      </c>
      <c r="C223" s="6" t="s">
        <v>263</v>
      </c>
      <c r="D223" s="8" t="s">
        <v>310</v>
      </c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>
        <v>10</v>
      </c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1"/>
      <c r="AO223" s="35">
        <f>IF(AP223&lt;6,SUM(E223:AN223),SUM(LARGE(E223:AN223,{1;2;3;4;5;6})))</f>
        <v>10</v>
      </c>
      <c r="AP223" s="55">
        <f t="shared" si="3"/>
        <v>1</v>
      </c>
      <c r="BJ223" s="22"/>
      <c r="BL223" s="22"/>
      <c r="BM223" s="22"/>
      <c r="BN223" s="22"/>
      <c r="BO223" s="22"/>
      <c r="BP223" s="22"/>
      <c r="BQ223" s="22"/>
    </row>
    <row r="224" spans="1:70" s="24" customFormat="1" x14ac:dyDescent="0.2">
      <c r="A224" s="67">
        <v>223</v>
      </c>
      <c r="B224" s="26" t="s">
        <v>77</v>
      </c>
      <c r="C224" s="6" t="s">
        <v>79</v>
      </c>
      <c r="D224" s="8" t="s">
        <v>203</v>
      </c>
      <c r="E224" s="29"/>
      <c r="F224" s="29"/>
      <c r="G224" s="29"/>
      <c r="H224" s="29"/>
      <c r="I224" s="29">
        <v>10</v>
      </c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1"/>
      <c r="AO224" s="35">
        <f>IF(AP224&lt;6,SUM(E224:AN224),SUM(LARGE(E224:AN224,{1;2;3;4;5;6})))</f>
        <v>10</v>
      </c>
      <c r="AP224" s="55">
        <f t="shared" si="3"/>
        <v>1</v>
      </c>
      <c r="BJ224" s="22"/>
      <c r="BL224" s="22"/>
      <c r="BM224" s="22"/>
      <c r="BN224" s="22"/>
      <c r="BO224" s="22"/>
      <c r="BP224" s="22"/>
      <c r="BQ224" s="22"/>
    </row>
    <row r="225" spans="1:69" s="24" customFormat="1" x14ac:dyDescent="0.2">
      <c r="A225" s="67">
        <v>224</v>
      </c>
      <c r="B225" s="26" t="s">
        <v>77</v>
      </c>
      <c r="C225" s="6" t="s">
        <v>464</v>
      </c>
      <c r="D225" s="8" t="s">
        <v>228</v>
      </c>
      <c r="E225" s="54"/>
      <c r="F225" s="54">
        <v>10</v>
      </c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1"/>
      <c r="AO225" s="35">
        <f>IF(AP225&lt;6,SUM(E225:AN225),SUM(LARGE(E225:AN225,{1;2;3;4;5;6})))</f>
        <v>10</v>
      </c>
      <c r="AP225" s="55">
        <f t="shared" si="3"/>
        <v>1</v>
      </c>
      <c r="BJ225" s="22"/>
      <c r="BL225" s="22"/>
      <c r="BM225" s="22"/>
      <c r="BN225" s="22"/>
      <c r="BO225" s="22"/>
      <c r="BP225" s="22"/>
      <c r="BQ225" s="22"/>
    </row>
    <row r="226" spans="1:69" s="24" customFormat="1" x14ac:dyDescent="0.2">
      <c r="A226" s="67">
        <v>225</v>
      </c>
      <c r="B226" s="26" t="s">
        <v>77</v>
      </c>
      <c r="C226" s="6" t="s">
        <v>464</v>
      </c>
      <c r="D226" s="6" t="s">
        <v>733</v>
      </c>
      <c r="E226" s="30"/>
      <c r="F226" s="30">
        <v>10</v>
      </c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51"/>
      <c r="AO226" s="35">
        <f>IF(AP226&lt;6,SUM(E226:AN226),SUM(LARGE(E226:AN226,{1;2;3;4;5;6})))</f>
        <v>10</v>
      </c>
      <c r="AP226" s="55">
        <f t="shared" si="3"/>
        <v>1</v>
      </c>
      <c r="BJ226" s="22"/>
      <c r="BL226" s="22"/>
      <c r="BM226" s="22"/>
      <c r="BN226" s="22"/>
      <c r="BO226" s="22"/>
      <c r="BP226" s="22"/>
      <c r="BQ226" s="22"/>
    </row>
    <row r="227" spans="1:69" s="24" customFormat="1" x14ac:dyDescent="0.2">
      <c r="A227" s="67">
        <v>226</v>
      </c>
      <c r="B227" s="26" t="s">
        <v>77</v>
      </c>
      <c r="C227" s="6" t="s">
        <v>464</v>
      </c>
      <c r="D227" s="8" t="s">
        <v>1039</v>
      </c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>
        <v>10</v>
      </c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1"/>
      <c r="AO227" s="35">
        <f>IF(AP227&lt;6,SUM(E227:AN227),SUM(LARGE(E227:AN227,{1;2;3;4;5;6})))</f>
        <v>10</v>
      </c>
      <c r="AP227" s="55">
        <f t="shared" si="3"/>
        <v>1</v>
      </c>
      <c r="BJ227" s="22"/>
      <c r="BL227" s="22"/>
      <c r="BM227" s="22"/>
      <c r="BN227" s="22"/>
      <c r="BO227" s="22"/>
      <c r="BP227" s="22"/>
      <c r="BQ227" s="22"/>
    </row>
    <row r="228" spans="1:69" s="24" customFormat="1" x14ac:dyDescent="0.2">
      <c r="A228" s="67">
        <v>227</v>
      </c>
      <c r="B228" s="26" t="s">
        <v>77</v>
      </c>
      <c r="C228" s="6" t="s">
        <v>464</v>
      </c>
      <c r="D228" s="6" t="s">
        <v>1040</v>
      </c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>
        <v>10</v>
      </c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9"/>
      <c r="AO228" s="35">
        <f>IF(AP228&lt;6,SUM(E228:AN228),SUM(LARGE(E228:AN228,{1;2;3;4;5;6})))</f>
        <v>10</v>
      </c>
      <c r="AP228" s="55">
        <f t="shared" si="3"/>
        <v>1</v>
      </c>
      <c r="BJ228" s="22"/>
      <c r="BL228" s="22"/>
      <c r="BM228" s="22"/>
      <c r="BN228" s="22"/>
      <c r="BO228" s="22"/>
      <c r="BP228" s="22"/>
      <c r="BQ228" s="22"/>
    </row>
    <row r="229" spans="1:69" s="24" customFormat="1" x14ac:dyDescent="0.2">
      <c r="A229" s="67">
        <v>228</v>
      </c>
      <c r="B229" s="26" t="s">
        <v>77</v>
      </c>
      <c r="C229" s="6" t="s">
        <v>239</v>
      </c>
      <c r="D229" s="8" t="s">
        <v>1187</v>
      </c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>
        <v>10</v>
      </c>
      <c r="AI229" s="30"/>
      <c r="AJ229" s="30"/>
      <c r="AK229" s="30"/>
      <c r="AL229" s="30"/>
      <c r="AM229" s="30"/>
      <c r="AN229" s="1"/>
      <c r="AO229" s="35">
        <f>IF(AP229&lt;6,SUM(E229:AN229),SUM(LARGE(E229:AN229,{1;2;3;4;5;6})))</f>
        <v>10</v>
      </c>
      <c r="AP229" s="55">
        <f t="shared" si="3"/>
        <v>1</v>
      </c>
      <c r="BJ229" s="22"/>
      <c r="BL229" s="22"/>
      <c r="BM229" s="22"/>
      <c r="BN229" s="22"/>
      <c r="BO229" s="22"/>
      <c r="BP229" s="22"/>
      <c r="BQ229" s="22"/>
    </row>
    <row r="230" spans="1:69" s="24" customFormat="1" x14ac:dyDescent="0.2">
      <c r="A230" s="67">
        <v>229</v>
      </c>
      <c r="B230" s="26" t="s">
        <v>77</v>
      </c>
      <c r="C230" s="6" t="s">
        <v>192</v>
      </c>
      <c r="D230" s="8" t="s">
        <v>1190</v>
      </c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>
        <v>10</v>
      </c>
      <c r="AI230" s="30"/>
      <c r="AJ230" s="30"/>
      <c r="AK230" s="30"/>
      <c r="AL230" s="30"/>
      <c r="AM230" s="30"/>
      <c r="AN230" s="1"/>
      <c r="AO230" s="35">
        <f>IF(AP230&lt;6,SUM(E230:AN230),SUM(LARGE(E230:AN230,{1;2;3;4;5;6})))</f>
        <v>10</v>
      </c>
      <c r="AP230" s="55">
        <f t="shared" si="3"/>
        <v>1</v>
      </c>
      <c r="BJ230" s="22"/>
      <c r="BL230" s="22"/>
      <c r="BM230" s="22"/>
      <c r="BN230" s="22"/>
      <c r="BO230" s="22"/>
      <c r="BP230" s="22"/>
      <c r="BQ230" s="22"/>
    </row>
    <row r="231" spans="1:69" s="24" customFormat="1" x14ac:dyDescent="0.2">
      <c r="A231" s="67">
        <v>230</v>
      </c>
      <c r="B231" s="26" t="s">
        <v>77</v>
      </c>
      <c r="C231" s="6" t="s">
        <v>98</v>
      </c>
      <c r="D231" s="8" t="s">
        <v>561</v>
      </c>
      <c r="E231" s="30"/>
      <c r="F231" s="30"/>
      <c r="G231" s="30"/>
      <c r="H231" s="30"/>
      <c r="I231" s="30">
        <v>9.1999999999999993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1"/>
      <c r="AO231" s="35">
        <f>IF(AP231&lt;6,SUM(E231:AN231),SUM(LARGE(E231:AN231,{1;2;3;4;5;6})))</f>
        <v>9.1999999999999993</v>
      </c>
      <c r="AP231" s="55">
        <f t="shared" si="3"/>
        <v>1</v>
      </c>
      <c r="BJ231" s="22"/>
      <c r="BL231" s="22"/>
      <c r="BM231" s="22"/>
      <c r="BN231" s="22"/>
      <c r="BO231" s="22"/>
      <c r="BP231" s="22"/>
      <c r="BQ231" s="22"/>
    </row>
    <row r="232" spans="1:69" s="24" customFormat="1" x14ac:dyDescent="0.2">
      <c r="A232" s="67">
        <v>231</v>
      </c>
      <c r="B232" s="26" t="s">
        <v>77</v>
      </c>
      <c r="C232" s="6" t="s">
        <v>79</v>
      </c>
      <c r="D232" s="8" t="s">
        <v>259</v>
      </c>
      <c r="E232" s="30"/>
      <c r="F232" s="30"/>
      <c r="G232" s="30"/>
      <c r="H232" s="30"/>
      <c r="I232" s="30">
        <v>9.1999999999999993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1"/>
      <c r="AO232" s="35">
        <f>IF(AP232&lt;6,SUM(E232:AN232),SUM(LARGE(E232:AN232,{1;2;3;4;5;6})))</f>
        <v>9.1999999999999993</v>
      </c>
      <c r="AP232" s="55">
        <f t="shared" si="3"/>
        <v>1</v>
      </c>
      <c r="BJ232" s="22"/>
      <c r="BL232" s="22"/>
      <c r="BM232" s="22"/>
      <c r="BN232" s="22"/>
      <c r="BO232" s="22"/>
      <c r="BP232" s="22"/>
      <c r="BQ232" s="22"/>
    </row>
    <row r="233" spans="1:69" s="24" customFormat="1" x14ac:dyDescent="0.2">
      <c r="A233" s="67">
        <v>232</v>
      </c>
      <c r="B233" s="26" t="s">
        <v>77</v>
      </c>
      <c r="C233" s="6" t="s">
        <v>79</v>
      </c>
      <c r="D233" s="8" t="s">
        <v>190</v>
      </c>
      <c r="E233" s="30"/>
      <c r="F233" s="30"/>
      <c r="G233" s="30"/>
      <c r="H233" s="30"/>
      <c r="I233" s="30">
        <v>9.1999999999999993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1"/>
      <c r="AO233" s="35">
        <f>IF(AP233&lt;6,SUM(E233:AN233),SUM(LARGE(E233:AN233,{1;2;3;4;5;6})))</f>
        <v>9.1999999999999993</v>
      </c>
      <c r="AP233" s="55">
        <f t="shared" si="3"/>
        <v>1</v>
      </c>
      <c r="BJ233" s="22"/>
      <c r="BL233" s="22"/>
      <c r="BM233" s="22"/>
      <c r="BN233" s="22"/>
      <c r="BO233" s="22"/>
      <c r="BP233" s="22"/>
      <c r="BQ233" s="22"/>
    </row>
    <row r="234" spans="1:69" s="24" customFormat="1" x14ac:dyDescent="0.2">
      <c r="A234" s="67">
        <v>233</v>
      </c>
      <c r="B234" s="26" t="s">
        <v>77</v>
      </c>
      <c r="C234" s="6" t="s">
        <v>464</v>
      </c>
      <c r="D234" s="8" t="s">
        <v>773</v>
      </c>
      <c r="E234" s="30"/>
      <c r="F234" s="30"/>
      <c r="G234" s="30"/>
      <c r="H234" s="30"/>
      <c r="I234" s="30">
        <v>9.1999999999999993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1"/>
      <c r="AO234" s="35">
        <f>IF(AP234&lt;6,SUM(E234:AN234),SUM(LARGE(E234:AN234,{1;2;3;4;5;6})))</f>
        <v>9.1999999999999993</v>
      </c>
      <c r="AP234" s="55">
        <f t="shared" si="3"/>
        <v>1</v>
      </c>
      <c r="BJ234" s="22"/>
      <c r="BL234" s="22"/>
      <c r="BM234" s="22"/>
      <c r="BN234" s="22"/>
      <c r="BO234" s="22"/>
      <c r="BP234" s="22"/>
      <c r="BQ234" s="22"/>
    </row>
    <row r="235" spans="1:69" s="24" customFormat="1" x14ac:dyDescent="0.2">
      <c r="A235" s="67">
        <v>234</v>
      </c>
      <c r="B235" s="26" t="s">
        <v>77</v>
      </c>
      <c r="C235" s="6" t="s">
        <v>98</v>
      </c>
      <c r="D235" s="8" t="s">
        <v>823</v>
      </c>
      <c r="E235" s="30"/>
      <c r="F235" s="30"/>
      <c r="G235" s="30"/>
      <c r="H235" s="30"/>
      <c r="I235" s="30">
        <v>9.1999999999999993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51"/>
      <c r="AO235" s="35">
        <f>IF(AP235&lt;6,SUM(E235:AN235),SUM(LARGE(E235:AN235,{1;2;3;4;5;6})))</f>
        <v>9.1999999999999993</v>
      </c>
      <c r="AP235" s="55">
        <f t="shared" si="3"/>
        <v>1</v>
      </c>
      <c r="BJ235" s="22"/>
      <c r="BL235" s="22"/>
      <c r="BM235" s="22"/>
      <c r="BN235" s="22"/>
      <c r="BO235" s="22"/>
      <c r="BP235" s="22"/>
      <c r="BQ235" s="22"/>
    </row>
    <row r="236" spans="1:69" s="24" customFormat="1" x14ac:dyDescent="0.2">
      <c r="A236" s="67">
        <v>235</v>
      </c>
      <c r="B236" s="26" t="s">
        <v>77</v>
      </c>
      <c r="C236" s="6" t="s">
        <v>83</v>
      </c>
      <c r="D236" s="8" t="s">
        <v>640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>
        <v>9</v>
      </c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1"/>
      <c r="AO236" s="35">
        <f>IF(AP236&lt;6,SUM(E236:AN236),SUM(LARGE(E236:AN236,{1;2;3;4;5;6})))</f>
        <v>9</v>
      </c>
      <c r="AP236" s="55">
        <f t="shared" si="3"/>
        <v>1</v>
      </c>
      <c r="BJ236" s="22"/>
      <c r="BL236" s="22"/>
      <c r="BM236" s="22"/>
      <c r="BN236" s="22"/>
      <c r="BO236" s="22"/>
      <c r="BP236" s="22"/>
      <c r="BQ236" s="22"/>
    </row>
    <row r="237" spans="1:69" s="24" customFormat="1" x14ac:dyDescent="0.2">
      <c r="A237" s="67">
        <v>236</v>
      </c>
      <c r="B237" s="26" t="s">
        <v>77</v>
      </c>
      <c r="C237" s="6" t="s">
        <v>464</v>
      </c>
      <c r="D237" s="8" t="s">
        <v>681</v>
      </c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>
        <v>4.3</v>
      </c>
      <c r="X237" s="54"/>
      <c r="Y237" s="54"/>
      <c r="Z237" s="54"/>
      <c r="AA237" s="54"/>
      <c r="AB237" s="54">
        <v>4</v>
      </c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1"/>
      <c r="AO237" s="35">
        <f>IF(AP237&lt;6,SUM(E237:AN237),SUM(LARGE(E237:AN237,{1;2;3;4;5;6})))</f>
        <v>8.3000000000000007</v>
      </c>
      <c r="AP237" s="55">
        <f t="shared" si="3"/>
        <v>2</v>
      </c>
      <c r="BJ237" s="22"/>
      <c r="BL237" s="22"/>
      <c r="BM237" s="22"/>
      <c r="BN237" s="22"/>
      <c r="BO237" s="22"/>
      <c r="BP237" s="22"/>
      <c r="BQ237" s="22"/>
    </row>
    <row r="238" spans="1:69" s="24" customFormat="1" x14ac:dyDescent="0.2">
      <c r="A238" s="67">
        <v>237</v>
      </c>
      <c r="B238" s="26" t="s">
        <v>77</v>
      </c>
      <c r="C238" s="6" t="s">
        <v>1229</v>
      </c>
      <c r="D238" s="8" t="s">
        <v>551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87">
        <v>0</v>
      </c>
      <c r="R238" s="30"/>
      <c r="S238" s="30">
        <v>8</v>
      </c>
      <c r="T238" s="30"/>
      <c r="U238" s="30"/>
      <c r="V238" s="30"/>
      <c r="W238" s="87">
        <v>0</v>
      </c>
      <c r="X238" s="87"/>
      <c r="Y238" s="87"/>
      <c r="Z238" s="87"/>
      <c r="AA238" s="87"/>
      <c r="AB238" s="87">
        <v>0</v>
      </c>
      <c r="AC238" s="87"/>
      <c r="AD238" s="87">
        <v>0</v>
      </c>
      <c r="AE238" s="87"/>
      <c r="AF238" s="87">
        <v>0</v>
      </c>
      <c r="AG238" s="87"/>
      <c r="AH238" s="87"/>
      <c r="AI238" s="87"/>
      <c r="AJ238" s="87"/>
      <c r="AK238" s="87"/>
      <c r="AL238" s="87"/>
      <c r="AM238" s="87"/>
      <c r="AN238" s="51"/>
      <c r="AO238" s="35">
        <f>IF(AP238&lt;6,SUM(E238:AN238),SUM(LARGE(E238:AN238,{1;2;3;4;5;6})))</f>
        <v>8</v>
      </c>
      <c r="AP238" s="55">
        <f t="shared" si="3"/>
        <v>6</v>
      </c>
      <c r="BJ238" s="22"/>
      <c r="BL238" s="22"/>
      <c r="BM238" s="22"/>
      <c r="BN238" s="22"/>
      <c r="BO238" s="22"/>
      <c r="BP238" s="22"/>
      <c r="BQ238" s="22"/>
    </row>
    <row r="239" spans="1:69" s="24" customFormat="1" x14ac:dyDescent="0.2">
      <c r="A239" s="67">
        <v>238</v>
      </c>
      <c r="B239" s="26" t="s">
        <v>77</v>
      </c>
      <c r="C239" s="6" t="s">
        <v>192</v>
      </c>
      <c r="D239" s="8" t="s">
        <v>522</v>
      </c>
      <c r="E239" s="30"/>
      <c r="F239" s="30">
        <v>8</v>
      </c>
      <c r="G239" s="30"/>
      <c r="H239" s="30"/>
      <c r="I239" s="30"/>
      <c r="J239" s="30"/>
      <c r="K239" s="30"/>
      <c r="L239" s="30"/>
      <c r="M239" s="30"/>
      <c r="N239" s="30"/>
      <c r="O239" s="30"/>
      <c r="P239" s="87">
        <v>0</v>
      </c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1"/>
      <c r="AO239" s="35">
        <f>IF(AP239&lt;6,SUM(E239:AN239),SUM(LARGE(E239:AN239,{1;2;3;4;5;6})))</f>
        <v>8</v>
      </c>
      <c r="AP239" s="55">
        <f t="shared" si="3"/>
        <v>2</v>
      </c>
      <c r="BJ239" s="22"/>
      <c r="BL239" s="22"/>
      <c r="BM239" s="22"/>
      <c r="BN239" s="22"/>
      <c r="BO239" s="22"/>
      <c r="BP239" s="22"/>
      <c r="BQ239" s="22"/>
    </row>
    <row r="240" spans="1:69" s="24" customFormat="1" x14ac:dyDescent="0.2">
      <c r="A240" s="67">
        <v>239</v>
      </c>
      <c r="B240" s="26" t="s">
        <v>77</v>
      </c>
      <c r="C240" s="6" t="s">
        <v>78</v>
      </c>
      <c r="D240" s="6" t="s">
        <v>569</v>
      </c>
      <c r="E240" s="30"/>
      <c r="F240" s="30"/>
      <c r="G240" s="30">
        <v>4</v>
      </c>
      <c r="H240" s="30"/>
      <c r="I240" s="30"/>
      <c r="J240" s="30"/>
      <c r="K240" s="30"/>
      <c r="L240" s="30"/>
      <c r="M240" s="30">
        <v>4</v>
      </c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51"/>
      <c r="AO240" s="35">
        <f>IF(AP240&lt;6,SUM(E240:AN240),SUM(LARGE(E240:AN240,{1;2;3;4;5;6})))</f>
        <v>8</v>
      </c>
      <c r="AP240" s="55">
        <f t="shared" si="3"/>
        <v>2</v>
      </c>
      <c r="BJ240" s="22"/>
      <c r="BL240" s="22"/>
      <c r="BM240" s="22"/>
      <c r="BN240" s="22"/>
      <c r="BO240" s="22"/>
      <c r="BP240" s="22"/>
      <c r="BQ240" s="22"/>
    </row>
    <row r="241" spans="1:69" s="24" customFormat="1" x14ac:dyDescent="0.2">
      <c r="A241" s="67">
        <v>240</v>
      </c>
      <c r="B241" s="26" t="s">
        <v>108</v>
      </c>
      <c r="C241" s="6" t="s">
        <v>263</v>
      </c>
      <c r="D241" s="8" t="s">
        <v>904</v>
      </c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>
        <v>8</v>
      </c>
      <c r="Q241" s="29"/>
      <c r="R241" s="29"/>
      <c r="S241" s="85">
        <v>0</v>
      </c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1"/>
      <c r="AO241" s="35">
        <f>IF(AP241&lt;6,SUM(E241:AN241),SUM(LARGE(E241:AN241,{1;2;3;4;5;6})))</f>
        <v>8</v>
      </c>
      <c r="AP241" s="55">
        <f t="shared" si="3"/>
        <v>2</v>
      </c>
      <c r="BJ241" s="22"/>
      <c r="BL241" s="22"/>
      <c r="BM241" s="22"/>
      <c r="BN241" s="22"/>
      <c r="BO241" s="22"/>
      <c r="BP241" s="22"/>
      <c r="BQ241" s="22"/>
    </row>
    <row r="242" spans="1:69" s="24" customFormat="1" x14ac:dyDescent="0.2">
      <c r="A242" s="67">
        <v>241</v>
      </c>
      <c r="B242" s="26" t="s">
        <v>77</v>
      </c>
      <c r="C242" s="6" t="s">
        <v>464</v>
      </c>
      <c r="D242" s="6" t="s">
        <v>1024</v>
      </c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87">
        <v>0</v>
      </c>
      <c r="Z242" s="87"/>
      <c r="AA242" s="87"/>
      <c r="AB242" s="30">
        <v>8</v>
      </c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1"/>
      <c r="AO242" s="35">
        <f>IF(AP242&lt;6,SUM(E242:AN242),SUM(LARGE(E242:AN242,{1;2;3;4;5;6})))</f>
        <v>8</v>
      </c>
      <c r="AP242" s="55">
        <f t="shared" si="3"/>
        <v>2</v>
      </c>
      <c r="BJ242" s="22"/>
      <c r="BL242" s="22"/>
      <c r="BM242" s="22"/>
      <c r="BN242" s="22"/>
      <c r="BO242" s="22"/>
      <c r="BP242" s="22"/>
      <c r="BQ242" s="22"/>
    </row>
    <row r="243" spans="1:69" s="24" customFormat="1" x14ac:dyDescent="0.2">
      <c r="A243" s="67">
        <v>242</v>
      </c>
      <c r="B243" s="26" t="s">
        <v>77</v>
      </c>
      <c r="C243" s="6" t="s">
        <v>464</v>
      </c>
      <c r="D243" s="8" t="s">
        <v>676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>
        <v>3</v>
      </c>
      <c r="AG243" s="30"/>
      <c r="AH243" s="30">
        <v>5</v>
      </c>
      <c r="AI243" s="30"/>
      <c r="AJ243" s="30"/>
      <c r="AK243" s="30"/>
      <c r="AL243" s="30"/>
      <c r="AM243" s="30"/>
      <c r="AN243" s="1"/>
      <c r="AO243" s="35">
        <f>IF(AP243&lt;6,SUM(E243:AN243),SUM(LARGE(E243:AN243,{1;2;3;4;5;6})))</f>
        <v>8</v>
      </c>
      <c r="AP243" s="55">
        <f t="shared" si="3"/>
        <v>2</v>
      </c>
      <c r="BJ243" s="22"/>
      <c r="BL243" s="22"/>
      <c r="BM243" s="22"/>
      <c r="BN243" s="22"/>
      <c r="BO243" s="22"/>
      <c r="BP243" s="22"/>
      <c r="BQ243" s="22"/>
    </row>
    <row r="244" spans="1:69" s="24" customFormat="1" x14ac:dyDescent="0.2">
      <c r="A244" s="67">
        <v>243</v>
      </c>
      <c r="B244" s="26" t="s">
        <v>77</v>
      </c>
      <c r="C244" s="6" t="s">
        <v>464</v>
      </c>
      <c r="D244" s="8" t="s">
        <v>526</v>
      </c>
      <c r="E244" s="29"/>
      <c r="F244" s="29"/>
      <c r="G244" s="29"/>
      <c r="H244" s="29"/>
      <c r="I244" s="29">
        <v>8</v>
      </c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9"/>
      <c r="AO244" s="35">
        <f>IF(AP244&lt;6,SUM(E244:AN244),SUM(LARGE(E244:AN244,{1;2;3;4;5;6})))</f>
        <v>8</v>
      </c>
      <c r="AP244" s="55">
        <f t="shared" si="3"/>
        <v>1</v>
      </c>
      <c r="BJ244" s="22"/>
      <c r="BL244" s="22"/>
      <c r="BM244" s="22"/>
      <c r="BN244" s="22"/>
      <c r="BO244" s="22"/>
      <c r="BP244" s="22"/>
      <c r="BQ244" s="22"/>
    </row>
    <row r="245" spans="1:69" s="24" customFormat="1" x14ac:dyDescent="0.2">
      <c r="A245" s="67">
        <v>244</v>
      </c>
      <c r="B245" s="6" t="s">
        <v>77</v>
      </c>
      <c r="C245" s="6" t="s">
        <v>192</v>
      </c>
      <c r="D245" s="8" t="s">
        <v>521</v>
      </c>
      <c r="E245" s="29"/>
      <c r="F245" s="29">
        <v>8</v>
      </c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1"/>
      <c r="AO245" s="35">
        <f>IF(AP245&lt;6,SUM(E245:AN245),SUM(LARGE(E245:AN245,{1;2;3;4;5;6})))</f>
        <v>8</v>
      </c>
      <c r="AP245" s="55">
        <f t="shared" si="3"/>
        <v>1</v>
      </c>
      <c r="BJ245" s="22"/>
      <c r="BL245" s="22"/>
      <c r="BM245" s="22"/>
      <c r="BN245" s="22"/>
      <c r="BO245" s="22"/>
      <c r="BP245" s="22"/>
      <c r="BQ245" s="22"/>
    </row>
    <row r="246" spans="1:69" s="24" customFormat="1" x14ac:dyDescent="0.2">
      <c r="A246" s="67">
        <v>245</v>
      </c>
      <c r="B246" s="26" t="s">
        <v>163</v>
      </c>
      <c r="C246" s="6" t="s">
        <v>263</v>
      </c>
      <c r="D246" s="8" t="s">
        <v>162</v>
      </c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>
        <v>8</v>
      </c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1"/>
      <c r="AO246" s="35">
        <f>IF(AP246&lt;6,SUM(E246:AN246),SUM(LARGE(E246:AN246,{1;2;3;4;5;6})))</f>
        <v>8</v>
      </c>
      <c r="AP246" s="55">
        <f t="shared" si="3"/>
        <v>1</v>
      </c>
      <c r="BJ246" s="22"/>
      <c r="BL246" s="22"/>
      <c r="BM246" s="22"/>
      <c r="BN246" s="22"/>
      <c r="BO246" s="22"/>
      <c r="BP246" s="22"/>
      <c r="BQ246" s="22"/>
    </row>
    <row r="247" spans="1:69" s="24" customFormat="1" x14ac:dyDescent="0.2">
      <c r="A247" s="67">
        <v>246</v>
      </c>
      <c r="B247" s="26" t="s">
        <v>77</v>
      </c>
      <c r="C247" s="6" t="s">
        <v>137</v>
      </c>
      <c r="D247" s="8" t="s">
        <v>726</v>
      </c>
      <c r="E247" s="54">
        <v>8</v>
      </c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1"/>
      <c r="AO247" s="35">
        <f>IF(AP247&lt;6,SUM(E247:AN247),SUM(LARGE(E247:AN247,{1;2;3;4;5;6})))</f>
        <v>8</v>
      </c>
      <c r="AP247" s="55">
        <f t="shared" si="3"/>
        <v>1</v>
      </c>
      <c r="BJ247" s="22"/>
      <c r="BL247" s="22"/>
      <c r="BM247" s="22"/>
      <c r="BN247" s="22"/>
      <c r="BO247" s="22"/>
      <c r="BP247" s="22"/>
      <c r="BQ247" s="22"/>
    </row>
    <row r="248" spans="1:69" s="24" customFormat="1" x14ac:dyDescent="0.2">
      <c r="A248" s="67">
        <v>247</v>
      </c>
      <c r="B248" s="26" t="s">
        <v>77</v>
      </c>
      <c r="C248" s="6" t="s">
        <v>464</v>
      </c>
      <c r="D248" s="8" t="s">
        <v>490</v>
      </c>
      <c r="E248" s="30"/>
      <c r="F248" s="30">
        <v>8</v>
      </c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1"/>
      <c r="AO248" s="35">
        <f>IF(AP248&lt;6,SUM(E248:AN248),SUM(LARGE(E248:AN248,{1;2;3;4;5;6})))</f>
        <v>8</v>
      </c>
      <c r="AP248" s="55">
        <f t="shared" si="3"/>
        <v>1</v>
      </c>
      <c r="BJ248" s="22"/>
      <c r="BL248" s="22"/>
      <c r="BM248" s="22"/>
      <c r="BN248" s="22"/>
      <c r="BO248" s="22"/>
      <c r="BP248" s="22"/>
      <c r="BQ248" s="22"/>
    </row>
    <row r="249" spans="1:69" s="24" customFormat="1" x14ac:dyDescent="0.2">
      <c r="A249" s="67">
        <v>248</v>
      </c>
      <c r="B249" s="26" t="s">
        <v>77</v>
      </c>
      <c r="C249" s="6" t="s">
        <v>169</v>
      </c>
      <c r="D249" s="8" t="s">
        <v>839</v>
      </c>
      <c r="E249" s="37"/>
      <c r="F249" s="37"/>
      <c r="G249" s="37"/>
      <c r="H249" s="37"/>
      <c r="I249" s="37">
        <v>8</v>
      </c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1"/>
      <c r="AO249" s="35">
        <f>IF(AP249&lt;6,SUM(E249:AN249),SUM(LARGE(E249:AN249,{1;2;3;4;5;6})))</f>
        <v>8</v>
      </c>
      <c r="AP249" s="55">
        <f t="shared" si="3"/>
        <v>1</v>
      </c>
      <c r="BJ249" s="22"/>
      <c r="BL249" s="22"/>
      <c r="BM249" s="22"/>
      <c r="BN249" s="22"/>
      <c r="BO249" s="22"/>
      <c r="BP249" s="22"/>
      <c r="BQ249" s="22"/>
    </row>
    <row r="250" spans="1:69" s="24" customFormat="1" x14ac:dyDescent="0.2">
      <c r="A250" s="67">
        <v>249</v>
      </c>
      <c r="B250" s="26" t="s">
        <v>77</v>
      </c>
      <c r="C250" s="6" t="s">
        <v>464</v>
      </c>
      <c r="D250" s="8" t="s">
        <v>842</v>
      </c>
      <c r="E250" s="54"/>
      <c r="F250" s="54"/>
      <c r="G250" s="54"/>
      <c r="H250" s="54"/>
      <c r="I250" s="54">
        <v>8</v>
      </c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1"/>
      <c r="AO250" s="35">
        <f>IF(AP250&lt;6,SUM(E250:AN250),SUM(LARGE(E250:AN250,{1;2;3;4;5;6})))</f>
        <v>8</v>
      </c>
      <c r="AP250" s="55">
        <f t="shared" si="3"/>
        <v>1</v>
      </c>
      <c r="BJ250" s="22"/>
      <c r="BL250" s="22"/>
      <c r="BM250" s="22"/>
      <c r="BN250" s="22"/>
      <c r="BO250" s="22"/>
      <c r="BP250" s="22"/>
      <c r="BQ250" s="22"/>
    </row>
    <row r="251" spans="1:69" s="24" customFormat="1" x14ac:dyDescent="0.2">
      <c r="A251" s="67">
        <v>250</v>
      </c>
      <c r="B251" s="26" t="s">
        <v>77</v>
      </c>
      <c r="C251" s="6" t="s">
        <v>78</v>
      </c>
      <c r="D251" s="8" t="s">
        <v>183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>
        <v>8</v>
      </c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1"/>
      <c r="AO251" s="35">
        <f>IF(AP251&lt;6,SUM(E251:AN251),SUM(LARGE(E251:AN251,{1;2;3;4;5;6})))</f>
        <v>8</v>
      </c>
      <c r="AP251" s="55">
        <f t="shared" si="3"/>
        <v>1</v>
      </c>
      <c r="BJ251" s="22"/>
      <c r="BL251" s="22"/>
      <c r="BM251" s="22"/>
      <c r="BN251" s="22"/>
      <c r="BO251" s="22"/>
      <c r="BP251" s="22"/>
      <c r="BQ251" s="22"/>
    </row>
    <row r="252" spans="1:69" s="24" customFormat="1" x14ac:dyDescent="0.2">
      <c r="A252" s="67">
        <v>251</v>
      </c>
      <c r="B252" s="26" t="s">
        <v>77</v>
      </c>
      <c r="C252" s="6" t="s">
        <v>464</v>
      </c>
      <c r="D252" s="8" t="s">
        <v>1078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>
        <v>8</v>
      </c>
      <c r="AE252" s="29"/>
      <c r="AF252" s="29"/>
      <c r="AG252" s="29"/>
      <c r="AH252" s="29"/>
      <c r="AI252" s="29"/>
      <c r="AJ252" s="29"/>
      <c r="AK252" s="29"/>
      <c r="AL252" s="29"/>
      <c r="AM252" s="29"/>
      <c r="AN252" s="1"/>
      <c r="AO252" s="35">
        <f>IF(AP252&lt;6,SUM(E252:AN252),SUM(LARGE(E252:AN252,{1;2;3;4;5;6})))</f>
        <v>8</v>
      </c>
      <c r="AP252" s="55">
        <f t="shared" si="3"/>
        <v>1</v>
      </c>
      <c r="BJ252" s="22"/>
      <c r="BL252" s="22"/>
      <c r="BM252" s="22"/>
      <c r="BN252" s="22"/>
      <c r="BO252" s="22"/>
      <c r="BP252" s="22"/>
      <c r="BQ252" s="22"/>
    </row>
    <row r="253" spans="1:69" s="24" customFormat="1" x14ac:dyDescent="0.2">
      <c r="A253" s="67">
        <v>252</v>
      </c>
      <c r="B253" s="26" t="s">
        <v>77</v>
      </c>
      <c r="C253" s="6" t="s">
        <v>464</v>
      </c>
      <c r="D253" s="8" t="s">
        <v>723</v>
      </c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>
        <v>8</v>
      </c>
      <c r="AG253" s="29"/>
      <c r="AH253" s="29"/>
      <c r="AI253" s="29"/>
      <c r="AJ253" s="29"/>
      <c r="AK253" s="29"/>
      <c r="AL253" s="29"/>
      <c r="AM253" s="29"/>
      <c r="AN253" s="1"/>
      <c r="AO253" s="35">
        <f>IF(AP253&lt;6,SUM(E253:AN253),SUM(LARGE(E253:AN253,{1;2;3;4;5;6})))</f>
        <v>8</v>
      </c>
      <c r="AP253" s="55">
        <f t="shared" si="3"/>
        <v>1</v>
      </c>
      <c r="BJ253" s="22"/>
      <c r="BL253" s="22"/>
      <c r="BM253" s="22"/>
      <c r="BN253" s="22"/>
      <c r="BO253" s="22"/>
      <c r="BP253" s="22"/>
      <c r="BQ253" s="22"/>
    </row>
    <row r="254" spans="1:69" s="24" customFormat="1" x14ac:dyDescent="0.2">
      <c r="A254" s="67">
        <v>253</v>
      </c>
      <c r="B254" s="26" t="s">
        <v>77</v>
      </c>
      <c r="C254" s="6" t="s">
        <v>262</v>
      </c>
      <c r="D254" s="8" t="s">
        <v>850</v>
      </c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>
        <v>8</v>
      </c>
      <c r="AG254" s="29"/>
      <c r="AH254" s="29"/>
      <c r="AI254" s="29"/>
      <c r="AJ254" s="29"/>
      <c r="AK254" s="29"/>
      <c r="AL254" s="29"/>
      <c r="AM254" s="29"/>
      <c r="AN254" s="1"/>
      <c r="AO254" s="35">
        <f>IF(AP254&lt;6,SUM(E254:AN254),SUM(LARGE(E254:AN254,{1;2;3;4;5;6})))</f>
        <v>8</v>
      </c>
      <c r="AP254" s="55">
        <f t="shared" si="3"/>
        <v>1</v>
      </c>
      <c r="BJ254" s="22"/>
      <c r="BL254" s="22"/>
      <c r="BM254" s="22"/>
      <c r="BN254" s="22"/>
      <c r="BO254" s="22"/>
      <c r="BP254" s="22"/>
      <c r="BQ254" s="22"/>
    </row>
    <row r="255" spans="1:69" s="24" customFormat="1" x14ac:dyDescent="0.2">
      <c r="A255" s="67">
        <v>254</v>
      </c>
      <c r="B255" s="26" t="s">
        <v>77</v>
      </c>
      <c r="C255" s="6" t="s">
        <v>85</v>
      </c>
      <c r="D255" s="8" t="s">
        <v>494</v>
      </c>
      <c r="E255" s="29"/>
      <c r="F255" s="29">
        <v>4</v>
      </c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>
        <v>3</v>
      </c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1"/>
      <c r="AO255" s="35">
        <f>IF(AP255&lt;6,SUM(E255:AN255),SUM(LARGE(E255:AN255,{1;2;3;4;5;6})))</f>
        <v>7</v>
      </c>
      <c r="AP255" s="55">
        <f t="shared" si="3"/>
        <v>2</v>
      </c>
      <c r="BJ255" s="22"/>
      <c r="BL255" s="22"/>
      <c r="BM255" s="22"/>
      <c r="BN255" s="22"/>
      <c r="BO255" s="22"/>
      <c r="BP255" s="22"/>
      <c r="BQ255" s="22"/>
    </row>
    <row r="256" spans="1:69" s="24" customFormat="1" x14ac:dyDescent="0.2">
      <c r="A256" s="67">
        <v>255</v>
      </c>
      <c r="B256" s="26" t="s">
        <v>77</v>
      </c>
      <c r="C256" s="6" t="s">
        <v>137</v>
      </c>
      <c r="D256" s="8" t="s">
        <v>895</v>
      </c>
      <c r="E256" s="29"/>
      <c r="F256" s="29"/>
      <c r="G256" s="29"/>
      <c r="H256" s="29"/>
      <c r="I256" s="29"/>
      <c r="J256" s="29"/>
      <c r="K256" s="29"/>
      <c r="L256" s="29"/>
      <c r="M256" s="29">
        <v>4</v>
      </c>
      <c r="N256" s="29"/>
      <c r="O256" s="29"/>
      <c r="P256" s="29"/>
      <c r="Q256" s="29"/>
      <c r="R256" s="29">
        <v>3</v>
      </c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9"/>
      <c r="AO256" s="35">
        <f>IF(AP256&lt;6,SUM(E256:AN256),SUM(LARGE(E256:AN256,{1;2;3;4;5;6})))</f>
        <v>7</v>
      </c>
      <c r="AP256" s="55">
        <f t="shared" si="3"/>
        <v>2</v>
      </c>
      <c r="BJ256" s="22"/>
      <c r="BL256" s="22"/>
      <c r="BM256" s="22"/>
      <c r="BN256" s="22"/>
      <c r="BO256" s="22"/>
      <c r="BP256" s="22"/>
      <c r="BQ256" s="22"/>
    </row>
    <row r="257" spans="1:69" s="24" customFormat="1" x14ac:dyDescent="0.2">
      <c r="A257" s="67">
        <v>256</v>
      </c>
      <c r="B257" s="26" t="s">
        <v>77</v>
      </c>
      <c r="C257" s="6" t="s">
        <v>464</v>
      </c>
      <c r="D257" s="8" t="s">
        <v>1068</v>
      </c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>
        <v>4</v>
      </c>
      <c r="AC257" s="29"/>
      <c r="AD257" s="29"/>
      <c r="AE257" s="29"/>
      <c r="AF257" s="29">
        <v>3</v>
      </c>
      <c r="AG257" s="29"/>
      <c r="AH257" s="29"/>
      <c r="AI257" s="29"/>
      <c r="AJ257" s="29"/>
      <c r="AK257" s="29"/>
      <c r="AL257" s="29"/>
      <c r="AM257" s="29"/>
      <c r="AN257" s="1"/>
      <c r="AO257" s="35">
        <f>IF(AP257&lt;6,SUM(E257:AN257),SUM(LARGE(E257:AN257,{1;2;3;4;5;6})))</f>
        <v>7</v>
      </c>
      <c r="AP257" s="55">
        <f t="shared" si="3"/>
        <v>2</v>
      </c>
      <c r="BJ257" s="22"/>
      <c r="BL257" s="22"/>
      <c r="BM257" s="22"/>
      <c r="BN257" s="22"/>
      <c r="BO257" s="22"/>
      <c r="BP257" s="22"/>
      <c r="BQ257" s="22"/>
    </row>
    <row r="258" spans="1:69" s="24" customFormat="1" x14ac:dyDescent="0.2">
      <c r="A258" s="67">
        <v>257</v>
      </c>
      <c r="B258" s="26" t="s">
        <v>77</v>
      </c>
      <c r="C258" s="6" t="s">
        <v>464</v>
      </c>
      <c r="D258" s="8" t="s">
        <v>1090</v>
      </c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>
        <v>4</v>
      </c>
      <c r="AD258" s="30"/>
      <c r="AE258" s="30"/>
      <c r="AF258" s="30">
        <v>3</v>
      </c>
      <c r="AG258" s="30"/>
      <c r="AH258" s="30"/>
      <c r="AI258" s="30"/>
      <c r="AJ258" s="30"/>
      <c r="AK258" s="30"/>
      <c r="AL258" s="30"/>
      <c r="AM258" s="30"/>
      <c r="AN258" s="1"/>
      <c r="AO258" s="35">
        <f>IF(AP258&lt;6,SUM(E258:AN258),SUM(LARGE(E258:AN258,{1;2;3;4;5;6})))</f>
        <v>7</v>
      </c>
      <c r="AP258" s="55">
        <f t="shared" ref="AP258:AP321" si="4">COUNT(E258:AN258)</f>
        <v>2</v>
      </c>
      <c r="BJ258" s="22"/>
      <c r="BL258" s="22"/>
      <c r="BM258" s="22"/>
      <c r="BN258" s="22"/>
      <c r="BO258" s="22"/>
      <c r="BP258" s="22"/>
      <c r="BQ258" s="22"/>
    </row>
    <row r="259" spans="1:69" s="24" customFormat="1" x14ac:dyDescent="0.2">
      <c r="A259" s="67">
        <v>258</v>
      </c>
      <c r="B259" s="26" t="s">
        <v>77</v>
      </c>
      <c r="C259" s="6" t="s">
        <v>192</v>
      </c>
      <c r="D259" s="8" t="s">
        <v>768</v>
      </c>
      <c r="E259" s="29"/>
      <c r="F259" s="29"/>
      <c r="G259" s="29">
        <v>3</v>
      </c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>
        <v>4</v>
      </c>
      <c r="AI259" s="29"/>
      <c r="AJ259" s="29"/>
      <c r="AK259" s="29"/>
      <c r="AL259" s="29"/>
      <c r="AM259" s="29"/>
      <c r="AN259" s="1"/>
      <c r="AO259" s="35">
        <f>IF(AP259&lt;6,SUM(E259:AN259),SUM(LARGE(E259:AN259,{1;2;3;4;5;6})))</f>
        <v>7</v>
      </c>
      <c r="AP259" s="55">
        <f t="shared" si="4"/>
        <v>2</v>
      </c>
      <c r="BJ259" s="22"/>
      <c r="BL259" s="22"/>
      <c r="BM259" s="22"/>
      <c r="BN259" s="22"/>
      <c r="BO259" s="22"/>
      <c r="BP259" s="22"/>
      <c r="BQ259" s="22"/>
    </row>
    <row r="260" spans="1:69" s="24" customFormat="1" x14ac:dyDescent="0.2">
      <c r="A260" s="67">
        <v>259</v>
      </c>
      <c r="B260" s="6" t="s">
        <v>77</v>
      </c>
      <c r="C260" s="6" t="s">
        <v>464</v>
      </c>
      <c r="D260" s="6" t="s">
        <v>351</v>
      </c>
      <c r="E260" s="29"/>
      <c r="F260" s="29"/>
      <c r="G260" s="29"/>
      <c r="H260" s="29"/>
      <c r="I260" s="29">
        <v>7</v>
      </c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1"/>
      <c r="AO260" s="35">
        <f>IF(AP260&lt;6,SUM(E260:AN260),SUM(LARGE(E260:AN260,{1;2;3;4;5;6})))</f>
        <v>7</v>
      </c>
      <c r="AP260" s="55">
        <f t="shared" si="4"/>
        <v>1</v>
      </c>
      <c r="BJ260" s="22"/>
      <c r="BL260" s="22"/>
      <c r="BM260" s="22"/>
      <c r="BN260" s="22"/>
      <c r="BO260" s="22"/>
      <c r="BP260" s="22"/>
      <c r="BQ260" s="22"/>
    </row>
    <row r="261" spans="1:69" s="24" customFormat="1" x14ac:dyDescent="0.2">
      <c r="A261" s="67">
        <v>260</v>
      </c>
      <c r="B261" s="26" t="s">
        <v>77</v>
      </c>
      <c r="C261" s="6" t="s">
        <v>78</v>
      </c>
      <c r="D261" s="8" t="s">
        <v>643</v>
      </c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>
        <v>7</v>
      </c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9"/>
      <c r="AO261" s="35">
        <f>IF(AP261&lt;6,SUM(E261:AN261),SUM(LARGE(E261:AN261,{1;2;3;4;5;6})))</f>
        <v>7</v>
      </c>
      <c r="AP261" s="55">
        <f t="shared" si="4"/>
        <v>1</v>
      </c>
      <c r="BJ261" s="22"/>
      <c r="BL261" s="22"/>
      <c r="BM261" s="22"/>
      <c r="BN261" s="22"/>
      <c r="BO261" s="22"/>
      <c r="BP261" s="22"/>
      <c r="BQ261" s="22"/>
    </row>
    <row r="262" spans="1:69" s="24" customFormat="1" x14ac:dyDescent="0.2">
      <c r="A262" s="67">
        <v>261</v>
      </c>
      <c r="B262" s="26" t="s">
        <v>77</v>
      </c>
      <c r="C262" s="6" t="s">
        <v>464</v>
      </c>
      <c r="D262" s="8" t="s">
        <v>1012</v>
      </c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>
        <v>3</v>
      </c>
      <c r="X262" s="29"/>
      <c r="Y262" s="29"/>
      <c r="Z262" s="29"/>
      <c r="AA262" s="29"/>
      <c r="AB262" s="29"/>
      <c r="AC262" s="29"/>
      <c r="AD262" s="29"/>
      <c r="AE262" s="29"/>
      <c r="AF262" s="29">
        <v>3</v>
      </c>
      <c r="AG262" s="29"/>
      <c r="AH262" s="29"/>
      <c r="AI262" s="29"/>
      <c r="AJ262" s="29"/>
      <c r="AK262" s="29"/>
      <c r="AL262" s="29"/>
      <c r="AM262" s="29"/>
      <c r="AN262" s="1"/>
      <c r="AO262" s="35">
        <f>IF(AP262&lt;6,SUM(E262:AN262),SUM(LARGE(E262:AN262,{1;2;3;4;5;6})))</f>
        <v>6</v>
      </c>
      <c r="AP262" s="55">
        <f t="shared" si="4"/>
        <v>2</v>
      </c>
      <c r="BJ262" s="22"/>
      <c r="BL262" s="22"/>
      <c r="BM262" s="22"/>
      <c r="BN262" s="22"/>
      <c r="BO262" s="22"/>
      <c r="BP262" s="22"/>
      <c r="BQ262" s="22"/>
    </row>
    <row r="263" spans="1:69" s="24" customFormat="1" x14ac:dyDescent="0.2">
      <c r="A263" s="67">
        <v>262</v>
      </c>
      <c r="B263" s="26" t="s">
        <v>77</v>
      </c>
      <c r="C263" s="6" t="s">
        <v>464</v>
      </c>
      <c r="D263" s="8" t="s">
        <v>491</v>
      </c>
      <c r="E263" s="29"/>
      <c r="F263" s="29">
        <v>6</v>
      </c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1"/>
      <c r="AO263" s="35">
        <f>IF(AP263&lt;6,SUM(E263:AN263),SUM(LARGE(E263:AN263,{1;2;3;4;5;6})))</f>
        <v>6</v>
      </c>
      <c r="AP263" s="55">
        <f t="shared" si="4"/>
        <v>1</v>
      </c>
      <c r="BJ263" s="22"/>
      <c r="BL263" s="22"/>
      <c r="BM263" s="22"/>
      <c r="BN263" s="22"/>
      <c r="BO263" s="22"/>
      <c r="BP263" s="22"/>
      <c r="BQ263" s="22"/>
    </row>
    <row r="264" spans="1:69" s="24" customFormat="1" x14ac:dyDescent="0.2">
      <c r="A264" s="67">
        <v>263</v>
      </c>
      <c r="B264" s="26" t="s">
        <v>77</v>
      </c>
      <c r="C264" s="6" t="s">
        <v>464</v>
      </c>
      <c r="D264" s="8" t="s">
        <v>843</v>
      </c>
      <c r="E264" s="30"/>
      <c r="F264" s="30"/>
      <c r="G264" s="30"/>
      <c r="H264" s="30"/>
      <c r="I264" s="30">
        <v>6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1"/>
      <c r="AO264" s="35">
        <f>IF(AP264&lt;6,SUM(E264:AN264),SUM(LARGE(E264:AN264,{1;2;3;4;5;6})))</f>
        <v>6</v>
      </c>
      <c r="AP264" s="55">
        <f t="shared" si="4"/>
        <v>1</v>
      </c>
      <c r="BJ264" s="22"/>
      <c r="BL264" s="22"/>
      <c r="BM264" s="22"/>
      <c r="BN264" s="22"/>
      <c r="BO264" s="22"/>
      <c r="BP264" s="22"/>
      <c r="BQ264" s="22"/>
    </row>
    <row r="265" spans="1:69" s="24" customFormat="1" x14ac:dyDescent="0.2">
      <c r="A265" s="67">
        <v>264</v>
      </c>
      <c r="B265" s="26" t="s">
        <v>77</v>
      </c>
      <c r="C265" s="6" t="s">
        <v>263</v>
      </c>
      <c r="D265" s="8" t="s">
        <v>966</v>
      </c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>
        <v>6</v>
      </c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1"/>
      <c r="AO265" s="35">
        <f>IF(AP265&lt;6,SUM(E265:AN265),SUM(LARGE(E265:AN265,{1;2;3;4;5;6})))</f>
        <v>6</v>
      </c>
      <c r="AP265" s="55">
        <f t="shared" si="4"/>
        <v>1</v>
      </c>
      <c r="BJ265" s="22"/>
      <c r="BL265" s="22"/>
      <c r="BM265" s="22"/>
      <c r="BN265" s="22"/>
      <c r="BO265" s="22"/>
      <c r="BP265" s="22"/>
      <c r="BQ265" s="22"/>
    </row>
    <row r="266" spans="1:69" s="24" customFormat="1" x14ac:dyDescent="0.2">
      <c r="A266" s="67">
        <v>265</v>
      </c>
      <c r="B266" s="6" t="s">
        <v>77</v>
      </c>
      <c r="C266" s="6" t="s">
        <v>1229</v>
      </c>
      <c r="D266" s="6" t="s">
        <v>1224</v>
      </c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>
        <v>6</v>
      </c>
      <c r="AM266" s="30"/>
      <c r="AN266" s="51"/>
      <c r="AO266" s="35">
        <f>IF(AP266&lt;6,SUM(E266:AN266),SUM(LARGE(E266:AN266,{1;2;3;4;5;6})))</f>
        <v>6</v>
      </c>
      <c r="AP266" s="55">
        <f t="shared" si="4"/>
        <v>1</v>
      </c>
      <c r="BJ266" s="22"/>
      <c r="BL266" s="22"/>
      <c r="BM266" s="22"/>
      <c r="BN266" s="22"/>
      <c r="BO266" s="22"/>
      <c r="BP266" s="22"/>
      <c r="BQ266" s="22"/>
    </row>
    <row r="267" spans="1:69" s="24" customFormat="1" x14ac:dyDescent="0.2">
      <c r="A267" s="67">
        <v>266</v>
      </c>
      <c r="B267" s="26" t="s">
        <v>77</v>
      </c>
      <c r="C267" s="6" t="s">
        <v>464</v>
      </c>
      <c r="D267" s="8" t="s">
        <v>432</v>
      </c>
      <c r="E267" s="30"/>
      <c r="F267" s="30"/>
      <c r="G267" s="30"/>
      <c r="H267" s="30"/>
      <c r="I267" s="30">
        <v>5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1"/>
      <c r="AO267" s="35">
        <f>IF(AP267&lt;6,SUM(E267:AN267),SUM(LARGE(E267:AN267,{1;2;3;4;5;6})))</f>
        <v>5</v>
      </c>
      <c r="AP267" s="55">
        <f t="shared" si="4"/>
        <v>1</v>
      </c>
      <c r="BJ267" s="22"/>
      <c r="BL267" s="22"/>
      <c r="BM267" s="22"/>
      <c r="BN267" s="22"/>
      <c r="BO267" s="22"/>
      <c r="BP267" s="22"/>
      <c r="BQ267" s="22"/>
    </row>
    <row r="268" spans="1:69" s="24" customFormat="1" x14ac:dyDescent="0.2">
      <c r="A268" s="67">
        <v>267</v>
      </c>
      <c r="B268" s="26" t="s">
        <v>77</v>
      </c>
      <c r="C268" s="6" t="s">
        <v>464</v>
      </c>
      <c r="D268" s="8" t="s">
        <v>967</v>
      </c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>
        <v>5</v>
      </c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1"/>
      <c r="AO268" s="35">
        <f>IF(AP268&lt;6,SUM(E268:AN268),SUM(LARGE(E268:AN268,{1;2;3;4;5;6})))</f>
        <v>5</v>
      </c>
      <c r="AP268" s="55">
        <f t="shared" si="4"/>
        <v>1</v>
      </c>
      <c r="BJ268" s="22"/>
      <c r="BL268" s="22"/>
      <c r="BM268" s="22"/>
      <c r="BN268" s="22"/>
      <c r="BO268" s="22"/>
      <c r="BP268" s="22"/>
      <c r="BQ268" s="22"/>
    </row>
    <row r="269" spans="1:69" s="24" customFormat="1" x14ac:dyDescent="0.2">
      <c r="A269" s="67">
        <v>268</v>
      </c>
      <c r="B269" s="26" t="s">
        <v>77</v>
      </c>
      <c r="C269" s="6" t="s">
        <v>82</v>
      </c>
      <c r="D269" s="8" t="s">
        <v>1093</v>
      </c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>
        <v>5</v>
      </c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1"/>
      <c r="AO269" s="35">
        <f>IF(AP269&lt;6,SUM(E269:AN269),SUM(LARGE(E269:AN269,{1;2;3;4;5;6})))</f>
        <v>5</v>
      </c>
      <c r="AP269" s="55">
        <f t="shared" si="4"/>
        <v>1</v>
      </c>
      <c r="BJ269" s="22"/>
      <c r="BL269" s="22"/>
      <c r="BM269" s="22"/>
      <c r="BN269" s="22"/>
      <c r="BO269" s="22"/>
      <c r="BP269" s="22"/>
      <c r="BQ269" s="22"/>
    </row>
    <row r="270" spans="1:69" s="24" customFormat="1" x14ac:dyDescent="0.2">
      <c r="A270" s="67">
        <v>269</v>
      </c>
      <c r="B270" s="26" t="s">
        <v>77</v>
      </c>
      <c r="C270" s="6" t="s">
        <v>464</v>
      </c>
      <c r="D270" s="8" t="s">
        <v>492</v>
      </c>
      <c r="E270" s="29"/>
      <c r="F270" s="85">
        <v>0</v>
      </c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29">
        <v>4</v>
      </c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1"/>
      <c r="AO270" s="35">
        <f>IF(AP270&lt;6,SUM(E270:AN270),SUM(LARGE(E270:AN270,{1;2;3;4;5;6})))</f>
        <v>4</v>
      </c>
      <c r="AP270" s="55">
        <f t="shared" si="4"/>
        <v>2</v>
      </c>
      <c r="BJ270" s="22"/>
      <c r="BL270" s="22"/>
      <c r="BM270" s="22"/>
      <c r="BN270" s="22"/>
      <c r="BO270" s="22"/>
      <c r="BP270" s="22"/>
      <c r="BQ270" s="22"/>
    </row>
    <row r="271" spans="1:69" s="24" customFormat="1" x14ac:dyDescent="0.2">
      <c r="A271" s="67">
        <v>270</v>
      </c>
      <c r="B271" s="26" t="s">
        <v>77</v>
      </c>
      <c r="C271" s="6" t="s">
        <v>78</v>
      </c>
      <c r="D271" s="8" t="s">
        <v>586</v>
      </c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>
        <v>4</v>
      </c>
      <c r="AG271" s="30"/>
      <c r="AH271" s="30"/>
      <c r="AI271" s="30"/>
      <c r="AJ271" s="30"/>
      <c r="AK271" s="30"/>
      <c r="AL271" s="87">
        <v>0</v>
      </c>
      <c r="AM271" s="87"/>
      <c r="AN271" s="1"/>
      <c r="AO271" s="35">
        <f>IF(AP271&lt;6,SUM(E271:AN271),SUM(LARGE(E271:AN271,{1;2;3;4;5;6})))</f>
        <v>4</v>
      </c>
      <c r="AP271" s="55">
        <f t="shared" si="4"/>
        <v>2</v>
      </c>
      <c r="BJ271" s="22"/>
      <c r="BL271" s="22"/>
      <c r="BM271" s="22"/>
      <c r="BN271" s="22"/>
      <c r="BO271" s="22"/>
      <c r="BP271" s="22"/>
      <c r="BQ271" s="22"/>
    </row>
    <row r="272" spans="1:69" s="24" customFormat="1" x14ac:dyDescent="0.2">
      <c r="A272" s="67">
        <v>271</v>
      </c>
      <c r="B272" s="26" t="s">
        <v>77</v>
      </c>
      <c r="C272" s="8" t="s">
        <v>83</v>
      </c>
      <c r="D272" s="8" t="s">
        <v>575</v>
      </c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>
        <v>4</v>
      </c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9"/>
      <c r="AO272" s="35">
        <f>IF(AP272&lt;6,SUM(E272:AN272),SUM(LARGE(E272:AN272,{1;2;3;4;5;6})))</f>
        <v>4</v>
      </c>
      <c r="AP272" s="55">
        <f t="shared" si="4"/>
        <v>1</v>
      </c>
      <c r="BJ272" s="22"/>
      <c r="BL272" s="22"/>
      <c r="BM272" s="22"/>
      <c r="BN272" s="22"/>
      <c r="BO272" s="22"/>
      <c r="BP272" s="22"/>
      <c r="BQ272" s="22"/>
    </row>
    <row r="273" spans="1:69" s="24" customFormat="1" x14ac:dyDescent="0.2">
      <c r="A273" s="67">
        <v>272</v>
      </c>
      <c r="B273" s="26" t="s">
        <v>77</v>
      </c>
      <c r="C273" s="6" t="s">
        <v>464</v>
      </c>
      <c r="D273" s="8" t="s">
        <v>756</v>
      </c>
      <c r="E273" s="29"/>
      <c r="F273" s="29">
        <v>4</v>
      </c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1"/>
      <c r="AO273" s="35">
        <f>IF(AP273&lt;6,SUM(E273:AN273),SUM(LARGE(E273:AN273,{1;2;3;4;5;6})))</f>
        <v>4</v>
      </c>
      <c r="AP273" s="55">
        <f t="shared" si="4"/>
        <v>1</v>
      </c>
      <c r="BJ273" s="22"/>
      <c r="BL273" s="22"/>
      <c r="BM273" s="22"/>
      <c r="BN273" s="22"/>
      <c r="BO273" s="22"/>
      <c r="BP273" s="22"/>
      <c r="BQ273" s="22"/>
    </row>
    <row r="274" spans="1:69" s="24" customFormat="1" x14ac:dyDescent="0.2">
      <c r="A274" s="67">
        <v>273</v>
      </c>
      <c r="B274" s="26" t="s">
        <v>77</v>
      </c>
      <c r="C274" s="6" t="s">
        <v>1229</v>
      </c>
      <c r="D274" s="8" t="s">
        <v>453</v>
      </c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>
        <v>4</v>
      </c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51"/>
      <c r="AO274" s="35">
        <f>IF(AP274&lt;6,SUM(E274:AN274),SUM(LARGE(E274:AN274,{1;2;3;4;5;6})))</f>
        <v>4</v>
      </c>
      <c r="AP274" s="55">
        <f t="shared" si="4"/>
        <v>1</v>
      </c>
      <c r="BJ274" s="22"/>
      <c r="BL274" s="22"/>
      <c r="BM274" s="22"/>
      <c r="BN274" s="22"/>
      <c r="BO274" s="22"/>
      <c r="BP274" s="22"/>
      <c r="BQ274" s="22"/>
    </row>
    <row r="275" spans="1:69" s="24" customFormat="1" x14ac:dyDescent="0.2">
      <c r="A275" s="67">
        <v>274</v>
      </c>
      <c r="B275" s="26" t="s">
        <v>77</v>
      </c>
      <c r="C275" s="6" t="s">
        <v>397</v>
      </c>
      <c r="D275" s="8" t="s">
        <v>1121</v>
      </c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>
        <v>4</v>
      </c>
      <c r="AE275" s="54"/>
      <c r="AF275" s="54"/>
      <c r="AG275" s="54"/>
      <c r="AH275" s="54"/>
      <c r="AI275" s="54"/>
      <c r="AJ275" s="54"/>
      <c r="AK275" s="54"/>
      <c r="AL275" s="54"/>
      <c r="AM275" s="54"/>
      <c r="AN275" s="1"/>
      <c r="AO275" s="35">
        <f>IF(AP275&lt;6,SUM(E275:AN275),SUM(LARGE(E275:AN275,{1;2;3;4;5;6})))</f>
        <v>4</v>
      </c>
      <c r="AP275" s="55">
        <f t="shared" si="4"/>
        <v>1</v>
      </c>
      <c r="BJ275" s="22"/>
      <c r="BL275" s="22"/>
      <c r="BM275" s="22"/>
      <c r="BN275" s="22"/>
      <c r="BO275" s="22"/>
      <c r="BP275" s="22"/>
      <c r="BQ275" s="22"/>
    </row>
    <row r="276" spans="1:69" s="24" customFormat="1" x14ac:dyDescent="0.2">
      <c r="A276" s="67">
        <v>275</v>
      </c>
      <c r="B276" s="26" t="s">
        <v>77</v>
      </c>
      <c r="C276" s="6" t="s">
        <v>78</v>
      </c>
      <c r="D276" s="8" t="s">
        <v>682</v>
      </c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>
        <v>4</v>
      </c>
      <c r="AI276" s="29"/>
      <c r="AJ276" s="29"/>
      <c r="AK276" s="29"/>
      <c r="AL276" s="29"/>
      <c r="AM276" s="29"/>
      <c r="AN276" s="1"/>
      <c r="AO276" s="35">
        <f>IF(AP276&lt;6,SUM(E276:AN276),SUM(LARGE(E276:AN276,{1;2;3;4;5;6})))</f>
        <v>4</v>
      </c>
      <c r="AP276" s="55">
        <f t="shared" si="4"/>
        <v>1</v>
      </c>
      <c r="BJ276" s="22"/>
      <c r="BL276" s="22"/>
      <c r="BM276" s="22"/>
      <c r="BN276" s="22"/>
      <c r="BO276" s="22"/>
      <c r="BP276" s="22"/>
      <c r="BQ276" s="22"/>
    </row>
    <row r="277" spans="1:69" s="24" customFormat="1" x14ac:dyDescent="0.2">
      <c r="A277" s="67">
        <v>276</v>
      </c>
      <c r="B277" s="26" t="s">
        <v>77</v>
      </c>
      <c r="C277" s="6" t="s">
        <v>192</v>
      </c>
      <c r="D277" s="8" t="s">
        <v>1193</v>
      </c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>
        <v>4</v>
      </c>
      <c r="AI277" s="29"/>
      <c r="AJ277" s="29"/>
      <c r="AK277" s="29"/>
      <c r="AL277" s="29"/>
      <c r="AM277" s="29"/>
      <c r="AN277" s="1"/>
      <c r="AO277" s="35">
        <f>IF(AP277&lt;6,SUM(E277:AN277),SUM(LARGE(E277:AN277,{1;2;3;4;5;6})))</f>
        <v>4</v>
      </c>
      <c r="AP277" s="55">
        <f t="shared" si="4"/>
        <v>1</v>
      </c>
      <c r="BJ277" s="22"/>
      <c r="BL277" s="22"/>
      <c r="BM277" s="22"/>
      <c r="BN277" s="22"/>
      <c r="BO277" s="22"/>
      <c r="BP277" s="22"/>
      <c r="BQ277" s="22"/>
    </row>
    <row r="278" spans="1:69" s="24" customFormat="1" x14ac:dyDescent="0.2">
      <c r="A278" s="67">
        <v>277</v>
      </c>
      <c r="B278" s="26" t="s">
        <v>77</v>
      </c>
      <c r="C278" s="6" t="s">
        <v>78</v>
      </c>
      <c r="D278" s="8" t="s">
        <v>714</v>
      </c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>
        <v>3</v>
      </c>
      <c r="AG278" s="54"/>
      <c r="AH278" s="54"/>
      <c r="AI278" s="54"/>
      <c r="AJ278" s="54"/>
      <c r="AK278" s="54"/>
      <c r="AL278" s="54"/>
      <c r="AM278" s="54"/>
      <c r="AN278" s="1"/>
      <c r="AO278" s="35">
        <f>IF(AP278&lt;6,SUM(E278:AN278),SUM(LARGE(E278:AN278,{1;2;3;4;5;6})))</f>
        <v>3</v>
      </c>
      <c r="AP278" s="55">
        <f t="shared" si="4"/>
        <v>1</v>
      </c>
      <c r="BJ278" s="22"/>
      <c r="BL278" s="22"/>
      <c r="BM278" s="22"/>
      <c r="BN278" s="22"/>
      <c r="BO278" s="22"/>
      <c r="BP278" s="22"/>
      <c r="BQ278" s="22"/>
    </row>
    <row r="279" spans="1:69" s="24" customFormat="1" x14ac:dyDescent="0.2">
      <c r="A279" s="67">
        <v>278</v>
      </c>
      <c r="B279" s="26" t="s">
        <v>77</v>
      </c>
      <c r="C279" s="6" t="s">
        <v>464</v>
      </c>
      <c r="D279" s="8" t="s">
        <v>502</v>
      </c>
      <c r="E279" s="29"/>
      <c r="F279" s="29"/>
      <c r="G279" s="29"/>
      <c r="H279" s="29"/>
      <c r="I279" s="29"/>
      <c r="J279" s="29"/>
      <c r="K279" s="29"/>
      <c r="L279" s="29"/>
      <c r="M279" s="29">
        <v>3</v>
      </c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1"/>
      <c r="AO279" s="35">
        <f>IF(AP279&lt;6,SUM(E279:AN279),SUM(LARGE(E279:AN279,{1;2;3;4;5;6})))</f>
        <v>3</v>
      </c>
      <c r="AP279" s="55">
        <f t="shared" si="4"/>
        <v>1</v>
      </c>
      <c r="BJ279" s="22"/>
      <c r="BL279" s="22"/>
      <c r="BM279" s="22"/>
      <c r="BN279" s="22"/>
      <c r="BO279" s="22"/>
      <c r="BP279" s="22"/>
      <c r="BQ279" s="22"/>
    </row>
    <row r="280" spans="1:69" s="24" customFormat="1" x14ac:dyDescent="0.2">
      <c r="A280" s="67">
        <v>279</v>
      </c>
      <c r="B280" s="26" t="s">
        <v>77</v>
      </c>
      <c r="C280" s="6" t="s">
        <v>464</v>
      </c>
      <c r="D280" s="8" t="s">
        <v>535</v>
      </c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>
        <v>3</v>
      </c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1"/>
      <c r="AO280" s="35">
        <f>IF(AP280&lt;6,SUM(E280:AN280),SUM(LARGE(E280:AN280,{1;2;3;4;5;6})))</f>
        <v>3</v>
      </c>
      <c r="AP280" s="55">
        <f t="shared" si="4"/>
        <v>1</v>
      </c>
      <c r="BJ280" s="22"/>
      <c r="BL280" s="22"/>
      <c r="BM280" s="22"/>
      <c r="BN280" s="22"/>
      <c r="BO280" s="22"/>
      <c r="BP280" s="22"/>
      <c r="BQ280" s="22"/>
    </row>
    <row r="281" spans="1:69" s="24" customFormat="1" x14ac:dyDescent="0.2">
      <c r="A281" s="67">
        <v>280</v>
      </c>
      <c r="B281" s="26" t="s">
        <v>77</v>
      </c>
      <c r="C281" s="6" t="s">
        <v>137</v>
      </c>
      <c r="D281" s="8" t="s">
        <v>576</v>
      </c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>
        <v>3</v>
      </c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1"/>
      <c r="AO281" s="35">
        <f>IF(AP281&lt;6,SUM(E281:AN281),SUM(LARGE(E281:AN281,{1;2;3;4;5;6})))</f>
        <v>3</v>
      </c>
      <c r="AP281" s="55">
        <f t="shared" si="4"/>
        <v>1</v>
      </c>
      <c r="BJ281" s="22"/>
      <c r="BL281" s="22"/>
      <c r="BM281" s="22"/>
      <c r="BN281" s="22"/>
      <c r="BO281" s="22"/>
      <c r="BP281" s="22"/>
      <c r="BQ281" s="22"/>
    </row>
    <row r="282" spans="1:69" s="24" customFormat="1" x14ac:dyDescent="0.2">
      <c r="A282" s="67">
        <v>281</v>
      </c>
      <c r="B282" s="26" t="s">
        <v>77</v>
      </c>
      <c r="C282" s="6" t="s">
        <v>137</v>
      </c>
      <c r="D282" s="8" t="s">
        <v>888</v>
      </c>
      <c r="E282" s="54"/>
      <c r="F282" s="54"/>
      <c r="G282" s="54"/>
      <c r="H282" s="54"/>
      <c r="I282" s="54"/>
      <c r="J282" s="54"/>
      <c r="K282" s="54"/>
      <c r="L282" s="54"/>
      <c r="M282" s="54">
        <v>3</v>
      </c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1"/>
      <c r="AO282" s="35">
        <f>IF(AP282&lt;6,SUM(E282:AN282),SUM(LARGE(E282:AN282,{1;2;3;4;5;6})))</f>
        <v>3</v>
      </c>
      <c r="AP282" s="55">
        <f t="shared" si="4"/>
        <v>1</v>
      </c>
      <c r="BJ282" s="22"/>
      <c r="BL282" s="22"/>
      <c r="BM282" s="22"/>
      <c r="BN282" s="22"/>
      <c r="BO282" s="22"/>
      <c r="BP282" s="22"/>
      <c r="BQ282" s="22"/>
    </row>
    <row r="283" spans="1:69" s="24" customFormat="1" x14ac:dyDescent="0.2">
      <c r="A283" s="67">
        <v>282</v>
      </c>
      <c r="B283" s="26" t="s">
        <v>77</v>
      </c>
      <c r="C283" s="6" t="s">
        <v>137</v>
      </c>
      <c r="D283" s="8" t="s">
        <v>883</v>
      </c>
      <c r="E283" s="30"/>
      <c r="F283" s="30"/>
      <c r="G283" s="30"/>
      <c r="H283" s="30"/>
      <c r="I283" s="30"/>
      <c r="J283" s="30"/>
      <c r="K283" s="30"/>
      <c r="L283" s="30"/>
      <c r="M283" s="30">
        <v>3</v>
      </c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1"/>
      <c r="AO283" s="35">
        <f>IF(AP283&lt;6,SUM(E283:AN283),SUM(LARGE(E283:AN283,{1;2;3;4;5;6})))</f>
        <v>3</v>
      </c>
      <c r="AP283" s="55">
        <f t="shared" si="4"/>
        <v>1</v>
      </c>
      <c r="BJ283" s="22"/>
      <c r="BL283" s="22"/>
      <c r="BM283" s="22"/>
      <c r="BN283" s="22"/>
      <c r="BO283" s="22"/>
      <c r="BP283" s="22"/>
      <c r="BQ283" s="22"/>
    </row>
    <row r="284" spans="1:69" s="24" customFormat="1" x14ac:dyDescent="0.2">
      <c r="A284" s="67">
        <v>283</v>
      </c>
      <c r="B284" s="26" t="s">
        <v>77</v>
      </c>
      <c r="C284" s="6" t="s">
        <v>83</v>
      </c>
      <c r="D284" s="8" t="s">
        <v>707</v>
      </c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>
        <v>3</v>
      </c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1"/>
      <c r="AO284" s="35">
        <f>IF(AP284&lt;6,SUM(E284:AN284),SUM(LARGE(E284:AN284,{1;2;3;4;5;6})))</f>
        <v>3</v>
      </c>
      <c r="AP284" s="55">
        <f t="shared" si="4"/>
        <v>1</v>
      </c>
      <c r="BJ284" s="22"/>
      <c r="BL284" s="22"/>
      <c r="BM284" s="22"/>
      <c r="BN284" s="22"/>
      <c r="BO284" s="22"/>
      <c r="BP284" s="22"/>
      <c r="BQ284" s="22"/>
    </row>
    <row r="285" spans="1:69" s="24" customFormat="1" x14ac:dyDescent="0.2">
      <c r="A285" s="67">
        <v>284</v>
      </c>
      <c r="B285" s="26" t="s">
        <v>77</v>
      </c>
      <c r="C285" s="6" t="s">
        <v>464</v>
      </c>
      <c r="D285" s="8" t="s">
        <v>624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>
        <v>3</v>
      </c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1"/>
      <c r="AO285" s="35">
        <f>IF(AP285&lt;6,SUM(E285:AN285),SUM(LARGE(E285:AN285,{1;2;3;4;5;6})))</f>
        <v>3</v>
      </c>
      <c r="AP285" s="55">
        <f t="shared" si="4"/>
        <v>1</v>
      </c>
      <c r="BJ285" s="22"/>
      <c r="BL285" s="22"/>
      <c r="BM285" s="22"/>
      <c r="BN285" s="22"/>
      <c r="BO285" s="22"/>
      <c r="BP285" s="22"/>
      <c r="BQ285" s="22"/>
    </row>
    <row r="286" spans="1:69" s="24" customFormat="1" x14ac:dyDescent="0.2">
      <c r="A286" s="67">
        <v>285</v>
      </c>
      <c r="B286" s="26" t="s">
        <v>77</v>
      </c>
      <c r="C286" s="6" t="s">
        <v>464</v>
      </c>
      <c r="D286" s="6" t="s">
        <v>1069</v>
      </c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>
        <v>3</v>
      </c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1"/>
      <c r="AO286" s="35">
        <f>IF(AP286&lt;6,SUM(E286:AN286),SUM(LARGE(E286:AN286,{1;2;3;4;5;6})))</f>
        <v>3</v>
      </c>
      <c r="AP286" s="55">
        <f t="shared" si="4"/>
        <v>1</v>
      </c>
      <c r="BJ286" s="22"/>
      <c r="BL286" s="22"/>
      <c r="BM286" s="22"/>
      <c r="BN286" s="22"/>
      <c r="BO286" s="22"/>
      <c r="BP286" s="22"/>
      <c r="BQ286" s="22"/>
    </row>
    <row r="287" spans="1:69" s="24" customFormat="1" x14ac:dyDescent="0.2">
      <c r="A287" s="67">
        <v>286</v>
      </c>
      <c r="B287" s="26" t="s">
        <v>77</v>
      </c>
      <c r="C287" s="6" t="s">
        <v>466</v>
      </c>
      <c r="D287" s="8" t="s">
        <v>639</v>
      </c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>
        <v>3</v>
      </c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1"/>
      <c r="AO287" s="35">
        <f>IF(AP287&lt;6,SUM(E287:AN287),SUM(LARGE(E287:AN287,{1;2;3;4;5;6})))</f>
        <v>3</v>
      </c>
      <c r="AP287" s="55">
        <f t="shared" si="4"/>
        <v>1</v>
      </c>
      <c r="BJ287" s="22"/>
      <c r="BL287" s="22"/>
      <c r="BM287" s="22"/>
      <c r="BN287" s="22"/>
      <c r="BO287" s="22"/>
      <c r="BP287" s="22"/>
      <c r="BQ287" s="22"/>
    </row>
    <row r="288" spans="1:69" s="24" customFormat="1" x14ac:dyDescent="0.2">
      <c r="A288" s="67">
        <v>287</v>
      </c>
      <c r="B288" s="26" t="s">
        <v>77</v>
      </c>
      <c r="C288" s="6" t="s">
        <v>464</v>
      </c>
      <c r="D288" s="8" t="s">
        <v>1139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>
        <v>3</v>
      </c>
      <c r="AG288" s="30"/>
      <c r="AH288" s="30"/>
      <c r="AI288" s="30"/>
      <c r="AJ288" s="30"/>
      <c r="AK288" s="30"/>
      <c r="AL288" s="30"/>
      <c r="AM288" s="30"/>
      <c r="AN288" s="1"/>
      <c r="AO288" s="35">
        <f>IF(AP288&lt;6,SUM(E288:AN288),SUM(LARGE(E288:AN288,{1;2;3;4;5;6})))</f>
        <v>3</v>
      </c>
      <c r="AP288" s="55">
        <f t="shared" si="4"/>
        <v>1</v>
      </c>
      <c r="BJ288" s="22"/>
      <c r="BL288" s="22"/>
      <c r="BM288" s="22"/>
      <c r="BN288" s="22"/>
      <c r="BO288" s="22"/>
      <c r="BP288" s="22"/>
      <c r="BQ288" s="22"/>
    </row>
    <row r="289" spans="1:69" s="24" customFormat="1" x14ac:dyDescent="0.2">
      <c r="A289" s="67">
        <v>288</v>
      </c>
      <c r="B289" s="26" t="s">
        <v>77</v>
      </c>
      <c r="C289" s="6" t="s">
        <v>83</v>
      </c>
      <c r="D289" s="8" t="s">
        <v>620</v>
      </c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87">
        <v>0</v>
      </c>
      <c r="S289" s="30"/>
      <c r="T289" s="30"/>
      <c r="U289" s="30"/>
      <c r="V289" s="30"/>
      <c r="W289" s="30"/>
      <c r="X289" s="30"/>
      <c r="Y289" s="30"/>
      <c r="Z289" s="30"/>
      <c r="AA289" s="87">
        <v>0</v>
      </c>
      <c r="AB289" s="87"/>
      <c r="AC289" s="87">
        <v>0</v>
      </c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1"/>
      <c r="AO289" s="35">
        <f>IF(AP289&lt;6,SUM(E289:AN289),SUM(LARGE(E289:AN289,{1;2;3;4;5;6})))</f>
        <v>0</v>
      </c>
      <c r="AP289" s="55">
        <f t="shared" si="4"/>
        <v>3</v>
      </c>
      <c r="BJ289" s="22"/>
      <c r="BL289" s="22"/>
      <c r="BM289" s="22"/>
      <c r="BN289" s="22"/>
      <c r="BO289" s="22"/>
      <c r="BP289" s="22"/>
      <c r="BQ289" s="22"/>
    </row>
    <row r="290" spans="1:69" s="24" customFormat="1" x14ac:dyDescent="0.2">
      <c r="A290" s="67">
        <v>289</v>
      </c>
      <c r="B290" s="26" t="s">
        <v>77</v>
      </c>
      <c r="C290" s="6" t="s">
        <v>464</v>
      </c>
      <c r="D290" s="8" t="s">
        <v>206</v>
      </c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>
        <v>0</v>
      </c>
      <c r="S290" s="85"/>
      <c r="T290" s="85"/>
      <c r="U290" s="85"/>
      <c r="V290" s="85"/>
      <c r="W290" s="85"/>
      <c r="X290" s="85"/>
      <c r="Y290" s="85">
        <v>0</v>
      </c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1"/>
      <c r="AO290" s="35">
        <f>IF(AP290&lt;6,SUM(E290:AN290),SUM(LARGE(E290:AN290,{1;2;3;4;5;6})))</f>
        <v>0</v>
      </c>
      <c r="AP290" s="55">
        <f t="shared" si="4"/>
        <v>2</v>
      </c>
      <c r="BJ290" s="22"/>
      <c r="BL290" s="22"/>
      <c r="BM290" s="22"/>
      <c r="BN290" s="22"/>
      <c r="BO290" s="22"/>
      <c r="BP290" s="22"/>
      <c r="BQ290" s="22"/>
    </row>
    <row r="291" spans="1:69" s="24" customFormat="1" x14ac:dyDescent="0.2">
      <c r="A291" s="67">
        <v>290</v>
      </c>
      <c r="B291" s="26" t="s">
        <v>77</v>
      </c>
      <c r="C291" s="6" t="s">
        <v>262</v>
      </c>
      <c r="D291" s="8" t="s">
        <v>210</v>
      </c>
      <c r="E291" s="30"/>
      <c r="F291" s="30"/>
      <c r="G291" s="87">
        <v>0</v>
      </c>
      <c r="H291" s="87"/>
      <c r="I291" s="87">
        <v>0</v>
      </c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1"/>
      <c r="AO291" s="35">
        <f>IF(AP291&lt;6,SUM(E291:AN291),SUM(LARGE(E291:AN291,{1;2;3;4;5;6})))</f>
        <v>0</v>
      </c>
      <c r="AP291" s="55">
        <f t="shared" si="4"/>
        <v>2</v>
      </c>
      <c r="BJ291" s="22"/>
      <c r="BL291" s="22"/>
      <c r="BM291" s="22"/>
      <c r="BN291" s="22"/>
      <c r="BO291" s="22"/>
      <c r="BP291" s="22"/>
      <c r="BQ291" s="22"/>
    </row>
    <row r="292" spans="1:69" s="24" customFormat="1" x14ac:dyDescent="0.2">
      <c r="A292" s="67">
        <v>291</v>
      </c>
      <c r="B292" s="26" t="s">
        <v>590</v>
      </c>
      <c r="C292" s="6" t="s">
        <v>79</v>
      </c>
      <c r="D292" s="8" t="s">
        <v>591</v>
      </c>
      <c r="E292" s="30"/>
      <c r="F292" s="30"/>
      <c r="G292" s="30"/>
      <c r="H292" s="30"/>
      <c r="I292" s="87">
        <v>0</v>
      </c>
      <c r="J292" s="87"/>
      <c r="K292" s="87"/>
      <c r="L292" s="30"/>
      <c r="M292" s="30"/>
      <c r="N292" s="30"/>
      <c r="O292" s="30"/>
      <c r="P292" s="30"/>
      <c r="Q292" s="30"/>
      <c r="R292" s="30"/>
      <c r="S292" s="30"/>
      <c r="T292" s="87">
        <v>0</v>
      </c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1"/>
      <c r="AO292" s="35">
        <f>IF(AP292&lt;6,SUM(E292:AN292),SUM(LARGE(E292:AN292,{1;2;3;4;5;6})))</f>
        <v>0</v>
      </c>
      <c r="AP292" s="55">
        <f t="shared" si="4"/>
        <v>2</v>
      </c>
      <c r="BJ292" s="22"/>
      <c r="BL292" s="22"/>
      <c r="BM292" s="22"/>
      <c r="BN292" s="22"/>
      <c r="BO292" s="22"/>
      <c r="BP292" s="22"/>
      <c r="BQ292" s="22"/>
    </row>
    <row r="293" spans="1:69" s="24" customFormat="1" x14ac:dyDescent="0.2">
      <c r="A293" s="67">
        <v>292</v>
      </c>
      <c r="B293" s="26" t="s">
        <v>77</v>
      </c>
      <c r="C293" s="6" t="s">
        <v>464</v>
      </c>
      <c r="D293" s="8" t="s">
        <v>312</v>
      </c>
      <c r="E293" s="29"/>
      <c r="F293" s="29"/>
      <c r="G293" s="29"/>
      <c r="H293" s="85">
        <v>0</v>
      </c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>
        <v>0</v>
      </c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1"/>
      <c r="AO293" s="35">
        <f>IF(AP293&lt;6,SUM(E293:AN293),SUM(LARGE(E293:AN293,{1;2;3;4;5;6})))</f>
        <v>0</v>
      </c>
      <c r="AP293" s="55">
        <f t="shared" si="4"/>
        <v>2</v>
      </c>
      <c r="BJ293" s="22"/>
      <c r="BL293" s="22"/>
      <c r="BM293" s="22"/>
      <c r="BN293" s="22"/>
      <c r="BO293" s="22"/>
      <c r="BP293" s="22"/>
      <c r="BQ293" s="22"/>
    </row>
    <row r="294" spans="1:69" s="24" customFormat="1" x14ac:dyDescent="0.2">
      <c r="A294" s="67">
        <v>293</v>
      </c>
      <c r="B294" s="26" t="s">
        <v>77</v>
      </c>
      <c r="C294" s="6" t="s">
        <v>83</v>
      </c>
      <c r="D294" s="8" t="s">
        <v>538</v>
      </c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85">
        <v>0</v>
      </c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1"/>
      <c r="AO294" s="35">
        <f>IF(AP294&lt;6,SUM(E294:AN294),SUM(LARGE(E294:AN294,{1;2;3;4;5;6})))</f>
        <v>0</v>
      </c>
      <c r="AP294" s="55">
        <f t="shared" si="4"/>
        <v>1</v>
      </c>
      <c r="BJ294" s="22"/>
      <c r="BL294" s="22"/>
      <c r="BM294" s="22"/>
      <c r="BN294" s="22"/>
      <c r="BO294" s="22"/>
      <c r="BP294" s="22"/>
      <c r="BQ294" s="22"/>
    </row>
    <row r="295" spans="1:69" s="24" customFormat="1" x14ac:dyDescent="0.2">
      <c r="A295" s="67">
        <v>294</v>
      </c>
      <c r="B295" s="26" t="s">
        <v>77</v>
      </c>
      <c r="C295" s="6" t="s">
        <v>79</v>
      </c>
      <c r="D295" s="8" t="s">
        <v>373</v>
      </c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85">
        <v>0</v>
      </c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1"/>
      <c r="AO295" s="35">
        <f>IF(AP295&lt;6,SUM(E295:AN295),SUM(LARGE(E295:AN295,{1;2;3;4;5;6})))</f>
        <v>0</v>
      </c>
      <c r="AP295" s="55">
        <f t="shared" si="4"/>
        <v>1</v>
      </c>
      <c r="BJ295" s="22"/>
      <c r="BL295" s="22"/>
      <c r="BM295" s="22"/>
      <c r="BN295" s="22"/>
      <c r="BO295" s="22"/>
      <c r="BP295" s="22"/>
      <c r="BQ295" s="22"/>
    </row>
    <row r="296" spans="1:69" s="24" customFormat="1" x14ac:dyDescent="0.2">
      <c r="A296" s="67">
        <v>295</v>
      </c>
      <c r="B296" s="26" t="s">
        <v>77</v>
      </c>
      <c r="C296" s="6" t="s">
        <v>79</v>
      </c>
      <c r="D296" s="8" t="s">
        <v>60</v>
      </c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87">
        <v>0</v>
      </c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  <c r="AK296" s="87"/>
      <c r="AL296" s="87"/>
      <c r="AM296" s="87"/>
      <c r="AN296" s="51"/>
      <c r="AO296" s="35">
        <f>IF(AP296&lt;6,SUM(E296:AN296),SUM(LARGE(E296:AN296,{1;2;3;4;5;6})))</f>
        <v>0</v>
      </c>
      <c r="AP296" s="55">
        <f t="shared" si="4"/>
        <v>1</v>
      </c>
      <c r="BJ296" s="22"/>
      <c r="BL296" s="22"/>
      <c r="BM296" s="22"/>
      <c r="BN296" s="22"/>
      <c r="BO296" s="22"/>
      <c r="BP296" s="22"/>
      <c r="BQ296" s="22"/>
    </row>
    <row r="297" spans="1:69" s="24" customFormat="1" x14ac:dyDescent="0.2">
      <c r="A297" s="67">
        <v>296</v>
      </c>
      <c r="B297" s="26" t="s">
        <v>77</v>
      </c>
      <c r="C297" s="6" t="s">
        <v>192</v>
      </c>
      <c r="D297" s="8" t="s">
        <v>607</v>
      </c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86">
        <v>0</v>
      </c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51"/>
      <c r="AO297" s="35">
        <f>IF(AP297&lt;6,SUM(E297:AN297),SUM(LARGE(E297:AN297,{1;2;3;4;5;6})))</f>
        <v>0</v>
      </c>
      <c r="AP297" s="55">
        <f t="shared" si="4"/>
        <v>1</v>
      </c>
      <c r="BJ297" s="22"/>
      <c r="BL297" s="22"/>
      <c r="BM297" s="22"/>
      <c r="BN297" s="22"/>
      <c r="BO297" s="22"/>
      <c r="BP297" s="22"/>
      <c r="BQ297" s="22"/>
    </row>
    <row r="298" spans="1:69" s="24" customFormat="1" x14ac:dyDescent="0.2">
      <c r="A298" s="67">
        <v>297</v>
      </c>
      <c r="B298" s="26" t="s">
        <v>513</v>
      </c>
      <c r="C298" s="6" t="s">
        <v>464</v>
      </c>
      <c r="D298" s="8" t="s">
        <v>512</v>
      </c>
      <c r="E298" s="30"/>
      <c r="F298" s="30"/>
      <c r="G298" s="30"/>
      <c r="H298" s="30"/>
      <c r="I298" s="30"/>
      <c r="J298" s="30"/>
      <c r="K298" s="30"/>
      <c r="L298" s="87">
        <v>0</v>
      </c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1"/>
      <c r="AO298" s="35">
        <f>IF(AP298&lt;6,SUM(E298:AN298),SUM(LARGE(E298:AN298,{1;2;3;4;5;6})))</f>
        <v>0</v>
      </c>
      <c r="AP298" s="55">
        <f t="shared" si="4"/>
        <v>1</v>
      </c>
      <c r="BJ298" s="22"/>
      <c r="BL298" s="22"/>
      <c r="BM298" s="22"/>
      <c r="BN298" s="22"/>
      <c r="BO298" s="22"/>
      <c r="BP298" s="22"/>
      <c r="BQ298" s="22"/>
    </row>
    <row r="299" spans="1:69" s="24" customFormat="1" x14ac:dyDescent="0.2">
      <c r="A299" s="67">
        <v>298</v>
      </c>
      <c r="B299" s="26" t="s">
        <v>77</v>
      </c>
      <c r="C299" s="6" t="s">
        <v>495</v>
      </c>
      <c r="D299" s="8" t="s">
        <v>720</v>
      </c>
      <c r="E299" s="30"/>
      <c r="F299" s="30"/>
      <c r="G299" s="30"/>
      <c r="H299" s="30"/>
      <c r="I299" s="87">
        <v>0</v>
      </c>
      <c r="J299" s="87"/>
      <c r="K299" s="87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1"/>
      <c r="AO299" s="35">
        <f>IF(AP299&lt;6,SUM(E299:AN299),SUM(LARGE(E299:AN299,{1;2;3;4;5;6})))</f>
        <v>0</v>
      </c>
      <c r="AP299" s="55">
        <f t="shared" si="4"/>
        <v>1</v>
      </c>
      <c r="BJ299" s="22"/>
      <c r="BL299" s="22"/>
      <c r="BM299" s="22"/>
      <c r="BN299" s="22"/>
      <c r="BO299" s="22"/>
      <c r="BP299" s="22"/>
      <c r="BQ299" s="22"/>
    </row>
    <row r="300" spans="1:69" s="24" customFormat="1" x14ac:dyDescent="0.2">
      <c r="A300" s="67">
        <v>299</v>
      </c>
      <c r="B300" s="26" t="s">
        <v>88</v>
      </c>
      <c r="C300" s="8" t="s">
        <v>464</v>
      </c>
      <c r="D300" s="8" t="s">
        <v>445</v>
      </c>
      <c r="E300" s="29"/>
      <c r="F300" s="29"/>
      <c r="G300" s="29"/>
      <c r="H300" s="85">
        <v>0</v>
      </c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1"/>
      <c r="AO300" s="35">
        <f>IF(AP300&lt;6,SUM(E300:AN300),SUM(LARGE(E300:AN300,{1;2;3;4;5;6})))</f>
        <v>0</v>
      </c>
      <c r="AP300" s="55">
        <f t="shared" si="4"/>
        <v>1</v>
      </c>
      <c r="BJ300" s="22"/>
      <c r="BL300" s="22"/>
      <c r="BM300" s="22"/>
      <c r="BN300" s="22"/>
      <c r="BO300" s="22"/>
      <c r="BP300" s="22"/>
      <c r="BQ300" s="22"/>
    </row>
    <row r="301" spans="1:69" s="24" customFormat="1" x14ac:dyDescent="0.2">
      <c r="A301" s="67">
        <v>300</v>
      </c>
      <c r="B301" s="26" t="s">
        <v>77</v>
      </c>
      <c r="C301" s="6" t="s">
        <v>78</v>
      </c>
      <c r="D301" s="8" t="s">
        <v>421</v>
      </c>
      <c r="E301" s="29"/>
      <c r="F301" s="29"/>
      <c r="G301" s="29"/>
      <c r="H301" s="29"/>
      <c r="I301" s="29">
        <v>0</v>
      </c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9"/>
      <c r="AO301" s="35">
        <f>IF(AP301&lt;6,SUM(E301:AN301),SUM(LARGE(E301:AN301,{1;2;3;4;5;6})))</f>
        <v>0</v>
      </c>
      <c r="AP301" s="55">
        <f t="shared" si="4"/>
        <v>1</v>
      </c>
      <c r="BJ301" s="22"/>
      <c r="BL301" s="22"/>
      <c r="BM301" s="22"/>
      <c r="BN301" s="22"/>
      <c r="BO301" s="22"/>
      <c r="BP301" s="22"/>
      <c r="BQ301" s="22"/>
    </row>
    <row r="302" spans="1:69" s="24" customFormat="1" x14ac:dyDescent="0.2">
      <c r="A302" s="67">
        <v>301</v>
      </c>
      <c r="B302" s="26" t="s">
        <v>77</v>
      </c>
      <c r="C302" s="6" t="s">
        <v>397</v>
      </c>
      <c r="D302" s="8" t="s">
        <v>418</v>
      </c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>
        <v>0</v>
      </c>
      <c r="AC302" s="87"/>
      <c r="AD302" s="87"/>
      <c r="AE302" s="87"/>
      <c r="AF302" s="87"/>
      <c r="AG302" s="87"/>
      <c r="AH302" s="87"/>
      <c r="AI302" s="87"/>
      <c r="AJ302" s="87"/>
      <c r="AK302" s="87"/>
      <c r="AL302" s="87"/>
      <c r="AM302" s="87"/>
      <c r="AN302" s="1"/>
      <c r="AO302" s="35">
        <f>IF(AP302&lt;6,SUM(E302:AN302),SUM(LARGE(E302:AN302,{1;2;3;4;5;6})))</f>
        <v>0</v>
      </c>
      <c r="AP302" s="55">
        <f t="shared" si="4"/>
        <v>1</v>
      </c>
      <c r="BJ302" s="22"/>
      <c r="BL302" s="22"/>
      <c r="BM302" s="22"/>
      <c r="BN302" s="22"/>
      <c r="BO302" s="22"/>
      <c r="BP302" s="22"/>
      <c r="BQ302" s="22"/>
    </row>
    <row r="303" spans="1:69" s="24" customFormat="1" x14ac:dyDescent="0.2">
      <c r="A303" s="67">
        <v>302</v>
      </c>
      <c r="B303" s="26" t="s">
        <v>77</v>
      </c>
      <c r="C303" s="6" t="s">
        <v>397</v>
      </c>
      <c r="D303" s="6" t="s">
        <v>5</v>
      </c>
      <c r="E303" s="87">
        <v>0</v>
      </c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1"/>
      <c r="AO303" s="35">
        <f>IF(AP303&lt;6,SUM(E303:AN303),SUM(LARGE(E303:AN303,{1;2;3;4;5;6})))</f>
        <v>0</v>
      </c>
      <c r="AP303" s="55">
        <f t="shared" si="4"/>
        <v>1</v>
      </c>
      <c r="BJ303" s="22"/>
      <c r="BL303" s="22"/>
      <c r="BM303" s="22"/>
      <c r="BN303" s="22"/>
      <c r="BO303" s="22"/>
      <c r="BP303" s="22"/>
      <c r="BQ303" s="22"/>
    </row>
    <row r="304" spans="1:69" s="24" customFormat="1" x14ac:dyDescent="0.2">
      <c r="A304" s="67">
        <v>303</v>
      </c>
      <c r="B304" s="26" t="s">
        <v>77</v>
      </c>
      <c r="C304" s="78" t="s">
        <v>79</v>
      </c>
      <c r="D304" s="8" t="s">
        <v>56</v>
      </c>
      <c r="E304" s="29"/>
      <c r="F304" s="29"/>
      <c r="G304" s="29"/>
      <c r="H304" s="85">
        <v>0</v>
      </c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1"/>
      <c r="AO304" s="35">
        <f>IF(AP304&lt;6,SUM(E304:AN304),SUM(LARGE(E304:AN304,{1;2;3;4;5;6})))</f>
        <v>0</v>
      </c>
      <c r="AP304" s="55">
        <f t="shared" si="4"/>
        <v>1</v>
      </c>
      <c r="BJ304" s="22"/>
      <c r="BL304" s="22"/>
      <c r="BM304" s="22"/>
      <c r="BN304" s="22"/>
      <c r="BO304" s="22"/>
      <c r="BP304" s="22"/>
      <c r="BQ304" s="22"/>
    </row>
    <row r="305" spans="1:69" s="24" customFormat="1" x14ac:dyDescent="0.2">
      <c r="A305" s="67">
        <v>304</v>
      </c>
      <c r="B305" s="26" t="s">
        <v>77</v>
      </c>
      <c r="C305" s="6" t="s">
        <v>317</v>
      </c>
      <c r="D305" s="8" t="s">
        <v>818</v>
      </c>
      <c r="E305" s="54"/>
      <c r="F305" s="54"/>
      <c r="G305" s="54"/>
      <c r="H305" s="54"/>
      <c r="I305" s="54">
        <v>0</v>
      </c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1"/>
      <c r="AO305" s="35">
        <f>IF(AP305&lt;6,SUM(E305:AN305),SUM(LARGE(E305:AN305,{1;2;3;4;5;6})))</f>
        <v>0</v>
      </c>
      <c r="AP305" s="55">
        <f t="shared" si="4"/>
        <v>1</v>
      </c>
      <c r="BJ305" s="22"/>
      <c r="BL305" s="22"/>
      <c r="BM305" s="22"/>
      <c r="BN305" s="22"/>
      <c r="BO305" s="22"/>
      <c r="BP305" s="22"/>
      <c r="BQ305" s="22"/>
    </row>
    <row r="306" spans="1:69" s="24" customFormat="1" x14ac:dyDescent="0.2">
      <c r="A306" s="67">
        <v>305</v>
      </c>
      <c r="B306" s="26" t="s">
        <v>77</v>
      </c>
      <c r="C306" s="6" t="s">
        <v>78</v>
      </c>
      <c r="D306" s="8" t="s">
        <v>7</v>
      </c>
      <c r="E306" s="54"/>
      <c r="F306" s="54"/>
      <c r="G306" s="54"/>
      <c r="H306" s="54"/>
      <c r="I306" s="54"/>
      <c r="J306" s="54"/>
      <c r="K306" s="54"/>
      <c r="L306" s="86">
        <v>0</v>
      </c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1"/>
      <c r="AO306" s="35">
        <f>IF(AP306&lt;6,SUM(E306:AN306),SUM(LARGE(E306:AN306,{1;2;3;4;5;6})))</f>
        <v>0</v>
      </c>
      <c r="AP306" s="55">
        <f t="shared" si="4"/>
        <v>1</v>
      </c>
      <c r="BJ306" s="22"/>
      <c r="BL306" s="22"/>
      <c r="BM306" s="22"/>
      <c r="BN306" s="22"/>
      <c r="BO306" s="22"/>
      <c r="BP306" s="22"/>
      <c r="BQ306" s="22"/>
    </row>
    <row r="307" spans="1:69" s="24" customFormat="1" x14ac:dyDescent="0.2">
      <c r="A307" s="67">
        <v>306</v>
      </c>
      <c r="B307" s="26" t="s">
        <v>80</v>
      </c>
      <c r="C307" s="6" t="s">
        <v>464</v>
      </c>
      <c r="D307" s="8" t="s">
        <v>864</v>
      </c>
      <c r="E307" s="30"/>
      <c r="F307" s="30"/>
      <c r="G307" s="30"/>
      <c r="H307" s="30"/>
      <c r="I307" s="30"/>
      <c r="J307" s="30"/>
      <c r="K307" s="30"/>
      <c r="L307" s="87">
        <v>0</v>
      </c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1"/>
      <c r="AO307" s="35">
        <f>IF(AP307&lt;6,SUM(E307:AN307),SUM(LARGE(E307:AN307,{1;2;3;4;5;6})))</f>
        <v>0</v>
      </c>
      <c r="AP307" s="55">
        <f t="shared" si="4"/>
        <v>1</v>
      </c>
      <c r="BJ307" s="22"/>
      <c r="BL307" s="22"/>
      <c r="BM307" s="22"/>
      <c r="BN307" s="22"/>
      <c r="BO307" s="22"/>
      <c r="BP307" s="22"/>
      <c r="BQ307" s="22"/>
    </row>
    <row r="308" spans="1:69" s="24" customFormat="1" x14ac:dyDescent="0.2">
      <c r="A308" s="67">
        <v>307</v>
      </c>
      <c r="B308" s="26" t="s">
        <v>77</v>
      </c>
      <c r="C308" s="6" t="s">
        <v>263</v>
      </c>
      <c r="D308" s="8" t="s">
        <v>582</v>
      </c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87">
        <v>0</v>
      </c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  <c r="AK308" s="87"/>
      <c r="AL308" s="87"/>
      <c r="AM308" s="87"/>
      <c r="AN308" s="1"/>
      <c r="AO308" s="35">
        <f>IF(AP308&lt;6,SUM(E308:AN308),SUM(LARGE(E308:AN308,{1;2;3;4;5;6})))</f>
        <v>0</v>
      </c>
      <c r="AP308" s="55">
        <f t="shared" si="4"/>
        <v>1</v>
      </c>
      <c r="BJ308" s="22"/>
      <c r="BL308" s="22"/>
      <c r="BM308" s="22"/>
      <c r="BN308" s="22"/>
      <c r="BO308" s="22"/>
      <c r="BP308" s="22"/>
      <c r="BQ308" s="22"/>
    </row>
    <row r="309" spans="1:69" s="24" customFormat="1" x14ac:dyDescent="0.2">
      <c r="A309" s="67">
        <v>308</v>
      </c>
      <c r="B309" s="26" t="s">
        <v>77</v>
      </c>
      <c r="C309" s="6" t="s">
        <v>82</v>
      </c>
      <c r="D309" s="8" t="s">
        <v>975</v>
      </c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85">
        <v>0</v>
      </c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1"/>
      <c r="AO309" s="35">
        <f>IF(AP309&lt;6,SUM(E309:AN309),SUM(LARGE(E309:AN309,{1;2;3;4;5;6})))</f>
        <v>0</v>
      </c>
      <c r="AP309" s="55">
        <f t="shared" si="4"/>
        <v>1</v>
      </c>
      <c r="BJ309" s="22"/>
      <c r="BL309" s="22"/>
      <c r="BM309" s="22"/>
      <c r="BN309" s="22"/>
      <c r="BO309" s="22"/>
      <c r="BP309" s="22"/>
      <c r="BQ309" s="22"/>
    </row>
    <row r="310" spans="1:69" s="24" customFormat="1" x14ac:dyDescent="0.2">
      <c r="A310" s="67">
        <v>309</v>
      </c>
      <c r="B310" s="26" t="s">
        <v>77</v>
      </c>
      <c r="C310" s="6" t="s">
        <v>79</v>
      </c>
      <c r="D310" s="8" t="s">
        <v>99</v>
      </c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85">
        <v>0</v>
      </c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1"/>
      <c r="AO310" s="35">
        <f>IF(AP310&lt;6,SUM(E310:AN310),SUM(LARGE(E310:AN310,{1;2;3;4;5;6})))</f>
        <v>0</v>
      </c>
      <c r="AP310" s="55">
        <f t="shared" si="4"/>
        <v>1</v>
      </c>
      <c r="BJ310" s="22"/>
      <c r="BL310" s="22"/>
      <c r="BM310" s="22"/>
      <c r="BN310" s="22"/>
      <c r="BO310" s="22"/>
      <c r="BP310" s="22"/>
      <c r="BQ310" s="22"/>
    </row>
    <row r="311" spans="1:69" s="24" customFormat="1" x14ac:dyDescent="0.2">
      <c r="A311" s="67">
        <v>310</v>
      </c>
      <c r="B311" s="26" t="s">
        <v>77</v>
      </c>
      <c r="C311" s="6" t="s">
        <v>86</v>
      </c>
      <c r="D311" s="8" t="s">
        <v>1038</v>
      </c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87">
        <v>0</v>
      </c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  <c r="AK311" s="87"/>
      <c r="AL311" s="87"/>
      <c r="AM311" s="87"/>
      <c r="AN311" s="51"/>
      <c r="AO311" s="35">
        <f>IF(AP311&lt;6,SUM(E311:AN311),SUM(LARGE(E311:AN311,{1;2;3;4;5;6})))</f>
        <v>0</v>
      </c>
      <c r="AP311" s="55">
        <f t="shared" si="4"/>
        <v>1</v>
      </c>
      <c r="BJ311" s="22"/>
      <c r="BL311" s="22"/>
      <c r="BM311" s="22"/>
      <c r="BN311" s="22"/>
      <c r="BO311" s="22"/>
      <c r="BP311" s="22"/>
      <c r="BQ311" s="22"/>
    </row>
    <row r="312" spans="1:69" s="24" customFormat="1" x14ac:dyDescent="0.2">
      <c r="A312" s="67">
        <v>311</v>
      </c>
      <c r="B312" s="26" t="s">
        <v>80</v>
      </c>
      <c r="C312" s="6" t="s">
        <v>464</v>
      </c>
      <c r="D312" s="8" t="s">
        <v>659</v>
      </c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85">
        <v>0</v>
      </c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1"/>
      <c r="AO312" s="35">
        <f>IF(AP312&lt;6,SUM(E312:AN312),SUM(LARGE(E312:AN312,{1;2;3;4;5;6})))</f>
        <v>0</v>
      </c>
      <c r="AP312" s="55">
        <f t="shared" si="4"/>
        <v>1</v>
      </c>
      <c r="BJ312" s="22"/>
      <c r="BL312" s="22"/>
      <c r="BM312" s="22"/>
      <c r="BN312" s="22"/>
      <c r="BO312" s="22"/>
      <c r="BP312" s="22"/>
      <c r="BQ312" s="22"/>
    </row>
    <row r="313" spans="1:69" s="24" customFormat="1" x14ac:dyDescent="0.2">
      <c r="A313" s="67">
        <v>312</v>
      </c>
      <c r="B313" s="26" t="s">
        <v>77</v>
      </c>
      <c r="C313" s="6" t="s">
        <v>464</v>
      </c>
      <c r="D313" s="8" t="s">
        <v>1143</v>
      </c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86">
        <v>0</v>
      </c>
      <c r="AG313" s="54"/>
      <c r="AH313" s="54"/>
      <c r="AI313" s="54"/>
      <c r="AJ313" s="54"/>
      <c r="AK313" s="54"/>
      <c r="AL313" s="54"/>
      <c r="AM313" s="54"/>
      <c r="AN313" s="51"/>
      <c r="AO313" s="35">
        <f>IF(AP313&lt;6,SUM(E313:AN313),SUM(LARGE(E313:AN313,{1;2;3;4;5;6})))</f>
        <v>0</v>
      </c>
      <c r="AP313" s="55">
        <f t="shared" si="4"/>
        <v>1</v>
      </c>
      <c r="BJ313" s="22"/>
      <c r="BL313" s="22"/>
      <c r="BM313" s="22"/>
      <c r="BN313" s="22"/>
      <c r="BO313" s="22"/>
      <c r="BP313" s="22"/>
      <c r="BQ313" s="22"/>
    </row>
    <row r="314" spans="1:69" s="24" customFormat="1" x14ac:dyDescent="0.2">
      <c r="A314" s="67">
        <v>313</v>
      </c>
      <c r="B314" s="26" t="s">
        <v>77</v>
      </c>
      <c r="C314" s="6" t="s">
        <v>78</v>
      </c>
      <c r="D314" s="8" t="s">
        <v>1062</v>
      </c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87">
        <v>0</v>
      </c>
      <c r="AG314" s="30"/>
      <c r="AH314" s="30"/>
      <c r="AI314" s="30"/>
      <c r="AJ314" s="30"/>
      <c r="AK314" s="30"/>
      <c r="AL314" s="30"/>
      <c r="AM314" s="30"/>
      <c r="AN314" s="1"/>
      <c r="AO314" s="35">
        <f>IF(AP314&lt;6,SUM(E314:AN314),SUM(LARGE(E314:AN314,{1;2;3;4;5;6})))</f>
        <v>0</v>
      </c>
      <c r="AP314" s="55">
        <f t="shared" si="4"/>
        <v>1</v>
      </c>
      <c r="BJ314" s="22"/>
      <c r="BL314" s="22"/>
      <c r="BM314" s="22"/>
      <c r="BN314" s="22"/>
      <c r="BO314" s="22"/>
      <c r="BP314" s="22"/>
      <c r="BQ314" s="22"/>
    </row>
    <row r="315" spans="1:69" s="24" customFormat="1" x14ac:dyDescent="0.2">
      <c r="A315" s="67">
        <v>314</v>
      </c>
      <c r="B315" s="26" t="s">
        <v>77</v>
      </c>
      <c r="C315" s="6" t="s">
        <v>464</v>
      </c>
      <c r="D315" s="8" t="s">
        <v>1202</v>
      </c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85">
        <v>0</v>
      </c>
      <c r="AI315" s="85"/>
      <c r="AJ315" s="85"/>
      <c r="AK315" s="29"/>
      <c r="AL315" s="29"/>
      <c r="AM315" s="29"/>
      <c r="AN315" s="9"/>
      <c r="AO315" s="35">
        <f>IF(AP315&lt;6,SUM(E315:AN315),SUM(LARGE(E315:AN315,{1;2;3;4;5;6})))</f>
        <v>0</v>
      </c>
      <c r="AP315" s="55">
        <f t="shared" si="4"/>
        <v>1</v>
      </c>
      <c r="BJ315" s="22"/>
      <c r="BL315" s="22"/>
      <c r="BM315" s="22"/>
      <c r="BN315" s="22"/>
      <c r="BO315" s="22"/>
      <c r="BP315" s="22"/>
      <c r="BQ315" s="22"/>
    </row>
    <row r="316" spans="1:69" s="24" customFormat="1" x14ac:dyDescent="0.2">
      <c r="A316" s="67">
        <v>315</v>
      </c>
      <c r="B316" s="26" t="s">
        <v>77</v>
      </c>
      <c r="C316" s="6" t="s">
        <v>192</v>
      </c>
      <c r="D316" s="8" t="s">
        <v>1189</v>
      </c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85">
        <v>0</v>
      </c>
      <c r="AI316" s="85"/>
      <c r="AJ316" s="85"/>
      <c r="AK316" s="29"/>
      <c r="AL316" s="29"/>
      <c r="AM316" s="29"/>
      <c r="AN316" s="1"/>
      <c r="AO316" s="35">
        <f>IF(AP316&lt;6,SUM(E316:AN316),SUM(LARGE(E316:AN316,{1;2;3;4;5;6})))</f>
        <v>0</v>
      </c>
      <c r="AP316" s="55">
        <f t="shared" si="4"/>
        <v>1</v>
      </c>
      <c r="BJ316" s="22"/>
      <c r="BL316" s="22"/>
      <c r="BM316" s="22"/>
      <c r="BN316" s="22"/>
      <c r="BO316" s="22"/>
      <c r="BP316" s="22"/>
      <c r="BQ316" s="22"/>
    </row>
    <row r="317" spans="1:69" s="24" customFormat="1" x14ac:dyDescent="0.2">
      <c r="A317" s="67">
        <v>316</v>
      </c>
      <c r="B317" s="26" t="s">
        <v>77</v>
      </c>
      <c r="C317" s="6" t="s">
        <v>262</v>
      </c>
      <c r="D317" s="8" t="s">
        <v>690</v>
      </c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87">
        <v>0</v>
      </c>
      <c r="AM317" s="87"/>
      <c r="AN317" s="1"/>
      <c r="AO317" s="35">
        <f>IF(AP317&lt;6,SUM(E317:AN317),SUM(LARGE(E317:AN317,{1;2;3;4;5;6})))</f>
        <v>0</v>
      </c>
      <c r="AP317" s="55">
        <f t="shared" si="4"/>
        <v>1</v>
      </c>
      <c r="BJ317" s="22"/>
      <c r="BL317" s="22"/>
      <c r="BM317" s="22"/>
      <c r="BN317" s="22"/>
      <c r="BO317" s="22"/>
      <c r="BP317" s="22"/>
      <c r="BQ317" s="22"/>
    </row>
    <row r="318" spans="1:69" s="24" customFormat="1" x14ac:dyDescent="0.2">
      <c r="A318" s="67">
        <v>317</v>
      </c>
      <c r="B318" s="26"/>
      <c r="C318" s="6"/>
      <c r="D318" s="8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1"/>
      <c r="AO318" s="35">
        <f>IF(AP318&lt;6,SUM(E318:AN318),SUM(LARGE(E318:AN318,{1;2;3;4;5;6})))</f>
        <v>0</v>
      </c>
      <c r="AP318" s="55">
        <f t="shared" si="4"/>
        <v>0</v>
      </c>
      <c r="BJ318" s="22"/>
      <c r="BL318" s="22"/>
      <c r="BM318" s="22"/>
      <c r="BN318" s="22"/>
      <c r="BO318" s="22"/>
      <c r="BP318" s="22"/>
      <c r="BQ318" s="22"/>
    </row>
    <row r="319" spans="1:69" s="24" customFormat="1" x14ac:dyDescent="0.2">
      <c r="A319" s="67">
        <v>318</v>
      </c>
      <c r="B319" s="26"/>
      <c r="C319" s="6"/>
      <c r="D319" s="8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1"/>
      <c r="AO319" s="35">
        <f>IF(AP319&lt;6,SUM(E319:AN319),SUM(LARGE(E319:AN319,{1;2;3;4;5;6})))</f>
        <v>0</v>
      </c>
      <c r="AP319" s="55">
        <f t="shared" si="4"/>
        <v>0</v>
      </c>
      <c r="BJ319" s="22"/>
      <c r="BL319" s="22"/>
      <c r="BM319" s="22"/>
      <c r="BN319" s="22"/>
      <c r="BO319" s="22"/>
      <c r="BP319" s="22"/>
      <c r="BQ319" s="22"/>
    </row>
    <row r="320" spans="1:69" s="24" customFormat="1" x14ac:dyDescent="0.2">
      <c r="A320" s="67">
        <v>319</v>
      </c>
      <c r="B320" s="26"/>
      <c r="C320" s="6"/>
      <c r="D320" s="8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  <c r="AK320" s="87"/>
      <c r="AL320" s="87"/>
      <c r="AM320" s="87"/>
      <c r="AN320" s="1"/>
      <c r="AO320" s="35">
        <f>IF(AP320&lt;6,SUM(E320:AN320),SUM(LARGE(E320:AN320,{1;2;3;4;5;6})))</f>
        <v>0</v>
      </c>
      <c r="AP320" s="55">
        <f t="shared" si="4"/>
        <v>0</v>
      </c>
      <c r="BJ320" s="22"/>
      <c r="BL320" s="22"/>
      <c r="BM320" s="22"/>
      <c r="BN320" s="22"/>
      <c r="BO320" s="22"/>
      <c r="BP320" s="22"/>
      <c r="BQ320" s="22"/>
    </row>
    <row r="321" spans="1:69" s="24" customFormat="1" x14ac:dyDescent="0.2">
      <c r="A321" s="67">
        <v>320</v>
      </c>
      <c r="B321" s="26"/>
      <c r="C321" s="6"/>
      <c r="D321" s="8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1"/>
      <c r="AO321" s="35">
        <f>IF(AP321&lt;6,SUM(E321:AN321),SUM(LARGE(E321:AN321,{1;2;3;4;5;6})))</f>
        <v>0</v>
      </c>
      <c r="AP321" s="55">
        <f t="shared" si="4"/>
        <v>0</v>
      </c>
      <c r="BJ321" s="22"/>
      <c r="BL321" s="22"/>
      <c r="BM321" s="22"/>
      <c r="BN321" s="22"/>
      <c r="BO321" s="22"/>
      <c r="BP321" s="22"/>
      <c r="BQ321" s="22"/>
    </row>
    <row r="322" spans="1:69" s="24" customFormat="1" x14ac:dyDescent="0.2">
      <c r="A322" s="67">
        <v>321</v>
      </c>
      <c r="B322" s="26"/>
      <c r="C322" s="6"/>
      <c r="D322" s="8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1"/>
      <c r="AO322" s="35">
        <f>IF(AP322&lt;6,SUM(E322:AN322),SUM(LARGE(E322:AN322,{1;2;3;4;5;6})))</f>
        <v>0</v>
      </c>
      <c r="AP322" s="55">
        <f t="shared" ref="AP322:AP365" si="5">COUNT(E322:AN322)</f>
        <v>0</v>
      </c>
      <c r="BJ322" s="22"/>
      <c r="BL322" s="22"/>
      <c r="BM322" s="22"/>
      <c r="BN322" s="22"/>
      <c r="BO322" s="22"/>
      <c r="BP322" s="22"/>
      <c r="BQ322" s="22"/>
    </row>
    <row r="323" spans="1:69" s="24" customFormat="1" x14ac:dyDescent="0.2">
      <c r="A323" s="67">
        <v>322</v>
      </c>
      <c r="B323" s="26"/>
      <c r="C323" s="6"/>
      <c r="D323" s="6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51"/>
      <c r="AO323" s="35">
        <f>IF(AP323&lt;6,SUM(E323:AN323),SUM(LARGE(E323:AN323,{1;2;3;4;5;6})))</f>
        <v>0</v>
      </c>
      <c r="AP323" s="55">
        <f t="shared" si="5"/>
        <v>0</v>
      </c>
      <c r="BJ323" s="22"/>
      <c r="BL323" s="22"/>
      <c r="BM323" s="22"/>
      <c r="BN323" s="22"/>
      <c r="BO323" s="22"/>
      <c r="BP323" s="22"/>
      <c r="BQ323" s="22"/>
    </row>
    <row r="324" spans="1:69" s="24" customFormat="1" x14ac:dyDescent="0.2">
      <c r="A324" s="67">
        <v>323</v>
      </c>
      <c r="B324" s="26"/>
      <c r="C324" s="6"/>
      <c r="D324" s="8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1"/>
      <c r="AO324" s="35">
        <f>IF(AP324&lt;6,SUM(E324:AN324),SUM(LARGE(E324:AN324,{1;2;3;4;5;6})))</f>
        <v>0</v>
      </c>
      <c r="AP324" s="55">
        <f t="shared" si="5"/>
        <v>0</v>
      </c>
      <c r="BJ324" s="22"/>
      <c r="BL324" s="22"/>
      <c r="BM324" s="22"/>
      <c r="BN324" s="22"/>
      <c r="BO324" s="22"/>
      <c r="BP324" s="22"/>
      <c r="BQ324" s="22"/>
    </row>
    <row r="325" spans="1:69" s="24" customFormat="1" x14ac:dyDescent="0.2">
      <c r="A325" s="67">
        <v>324</v>
      </c>
      <c r="B325" s="26"/>
      <c r="C325" s="6"/>
      <c r="D325" s="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51"/>
      <c r="AO325" s="35">
        <f>IF(AP325&lt;6,SUM(E325:AN325),SUM(LARGE(E325:AN325,{1;2;3;4;5;6})))</f>
        <v>0</v>
      </c>
      <c r="AP325" s="55">
        <f t="shared" si="5"/>
        <v>0</v>
      </c>
      <c r="BJ325" s="22"/>
      <c r="BL325" s="22"/>
      <c r="BM325" s="22"/>
      <c r="BN325" s="22"/>
      <c r="BO325" s="22"/>
      <c r="BP325" s="22"/>
      <c r="BQ325" s="22"/>
    </row>
    <row r="326" spans="1:69" s="24" customFormat="1" x14ac:dyDescent="0.2">
      <c r="A326" s="67">
        <v>325</v>
      </c>
      <c r="B326" s="26"/>
      <c r="C326" s="6"/>
      <c r="D326" s="8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1"/>
      <c r="AO326" s="35">
        <f>IF(AP326&lt;6,SUM(E326:AN326),SUM(LARGE(E326:AN326,{1;2;3;4;5;6})))</f>
        <v>0</v>
      </c>
      <c r="AP326" s="55">
        <f t="shared" si="5"/>
        <v>0</v>
      </c>
      <c r="BJ326" s="22"/>
      <c r="BL326" s="22"/>
      <c r="BM326" s="22"/>
      <c r="BN326" s="22"/>
      <c r="BO326" s="22"/>
      <c r="BP326" s="22"/>
      <c r="BQ326" s="22"/>
    </row>
    <row r="327" spans="1:69" s="24" customFormat="1" x14ac:dyDescent="0.2">
      <c r="A327" s="67">
        <v>326</v>
      </c>
      <c r="B327" s="26"/>
      <c r="C327" s="6"/>
      <c r="D327" s="8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1"/>
      <c r="AO327" s="35">
        <f>IF(AP327&lt;6,SUM(E327:AN327),SUM(LARGE(E327:AN327,{1;2;3;4;5;6})))</f>
        <v>0</v>
      </c>
      <c r="AP327" s="55">
        <f t="shared" si="5"/>
        <v>0</v>
      </c>
      <c r="BJ327" s="22"/>
      <c r="BL327" s="22"/>
      <c r="BM327" s="22"/>
      <c r="BN327" s="22"/>
      <c r="BO327" s="22"/>
      <c r="BP327" s="22"/>
      <c r="BQ327" s="22"/>
    </row>
    <row r="328" spans="1:69" s="24" customFormat="1" x14ac:dyDescent="0.2">
      <c r="A328" s="67">
        <v>327</v>
      </c>
      <c r="B328" s="26"/>
      <c r="C328" s="6"/>
      <c r="D328" s="8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1"/>
      <c r="AO328" s="35">
        <f>IF(AP328&lt;6,SUM(E328:AN328),SUM(LARGE(E328:AN328,{1;2;3;4;5;6})))</f>
        <v>0</v>
      </c>
      <c r="AP328" s="55">
        <f t="shared" si="5"/>
        <v>0</v>
      </c>
      <c r="BJ328" s="22"/>
      <c r="BL328" s="22"/>
      <c r="BM328" s="22"/>
      <c r="BN328" s="22"/>
      <c r="BO328" s="22"/>
      <c r="BP328" s="22"/>
      <c r="BQ328" s="22"/>
    </row>
    <row r="329" spans="1:69" s="24" customFormat="1" x14ac:dyDescent="0.2">
      <c r="A329" s="67">
        <v>328</v>
      </c>
      <c r="B329" s="26"/>
      <c r="C329" s="6"/>
      <c r="D329" s="8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1"/>
      <c r="AO329" s="35">
        <f>IF(AP329&lt;6,SUM(E329:AN329),SUM(LARGE(E329:AN329,{1;2;3;4;5;6})))</f>
        <v>0</v>
      </c>
      <c r="AP329" s="55">
        <f t="shared" si="5"/>
        <v>0</v>
      </c>
      <c r="BJ329" s="22"/>
      <c r="BL329" s="22"/>
      <c r="BM329" s="22"/>
      <c r="BN329" s="22"/>
      <c r="BO329" s="22"/>
      <c r="BP329" s="22"/>
      <c r="BQ329" s="22"/>
    </row>
    <row r="330" spans="1:69" s="24" customFormat="1" x14ac:dyDescent="0.2">
      <c r="A330" s="67">
        <v>329</v>
      </c>
      <c r="B330" s="26"/>
      <c r="C330" s="6"/>
      <c r="D330" s="8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1"/>
      <c r="AO330" s="35">
        <f>IF(AP330&lt;6,SUM(E330:AN330),SUM(LARGE(E330:AN330,{1;2;3;4;5;6})))</f>
        <v>0</v>
      </c>
      <c r="AP330" s="55">
        <f t="shared" si="5"/>
        <v>0</v>
      </c>
      <c r="BJ330" s="22"/>
      <c r="BL330" s="22"/>
      <c r="BM330" s="22"/>
      <c r="BN330" s="22"/>
      <c r="BO330" s="22"/>
      <c r="BP330" s="22"/>
      <c r="BQ330" s="22"/>
    </row>
    <row r="331" spans="1:69" s="24" customFormat="1" x14ac:dyDescent="0.2">
      <c r="A331" s="67">
        <v>330</v>
      </c>
      <c r="B331" s="26"/>
      <c r="C331" s="6"/>
      <c r="D331" s="8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1"/>
      <c r="AO331" s="35">
        <f>IF(AP331&lt;6,SUM(E331:AN331),SUM(LARGE(E331:AN331,{1;2;3;4;5;6})))</f>
        <v>0</v>
      </c>
      <c r="AP331" s="55">
        <f t="shared" si="5"/>
        <v>0</v>
      </c>
      <c r="BJ331" s="22"/>
      <c r="BL331" s="22"/>
      <c r="BM331" s="22"/>
      <c r="BN331" s="22"/>
      <c r="BO331" s="22"/>
      <c r="BP331" s="22"/>
      <c r="BQ331" s="22"/>
    </row>
    <row r="332" spans="1:69" s="24" customFormat="1" x14ac:dyDescent="0.2">
      <c r="A332" s="67">
        <v>331</v>
      </c>
      <c r="B332" s="26"/>
      <c r="C332" s="6"/>
      <c r="D332" s="8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1"/>
      <c r="AO332" s="35">
        <f>IF(AP332&lt;6,SUM(E332:AN332),SUM(LARGE(E332:AN332,{1;2;3;4;5;6})))</f>
        <v>0</v>
      </c>
      <c r="AP332" s="55">
        <f t="shared" si="5"/>
        <v>0</v>
      </c>
      <c r="BJ332" s="22"/>
      <c r="BL332" s="22"/>
      <c r="BM332" s="22"/>
      <c r="BN332" s="22"/>
      <c r="BO332" s="22"/>
      <c r="BP332" s="22"/>
      <c r="BQ332" s="22"/>
    </row>
    <row r="333" spans="1:69" s="24" customFormat="1" x14ac:dyDescent="0.2">
      <c r="A333" s="67">
        <v>332</v>
      </c>
      <c r="B333" s="26"/>
      <c r="C333" s="6"/>
      <c r="D333" s="8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1"/>
      <c r="AO333" s="35">
        <f>IF(AP333&lt;6,SUM(E333:AN333),SUM(LARGE(E333:AN333,{1;2;3;4;5;6})))</f>
        <v>0</v>
      </c>
      <c r="AP333" s="55">
        <f t="shared" si="5"/>
        <v>0</v>
      </c>
      <c r="BJ333" s="22"/>
      <c r="BL333" s="22"/>
      <c r="BM333" s="22"/>
      <c r="BN333" s="22"/>
      <c r="BO333" s="22"/>
      <c r="BP333" s="22"/>
      <c r="BQ333" s="22"/>
    </row>
    <row r="334" spans="1:69" s="24" customFormat="1" x14ac:dyDescent="0.2">
      <c r="A334" s="67">
        <v>333</v>
      </c>
      <c r="B334" s="26"/>
      <c r="C334" s="6"/>
      <c r="D334" s="8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1"/>
      <c r="AO334" s="35">
        <f>IF(AP334&lt;6,SUM(E334:AN334),SUM(LARGE(E334:AN334,{1;2;3;4;5;6})))</f>
        <v>0</v>
      </c>
      <c r="AP334" s="55">
        <f t="shared" si="5"/>
        <v>0</v>
      </c>
      <c r="BJ334" s="22"/>
      <c r="BL334" s="22"/>
      <c r="BM334" s="22"/>
      <c r="BN334" s="22"/>
      <c r="BO334" s="22"/>
      <c r="BP334" s="22"/>
      <c r="BQ334" s="22"/>
    </row>
    <row r="335" spans="1:69" s="24" customFormat="1" x14ac:dyDescent="0.2">
      <c r="A335" s="67">
        <v>334</v>
      </c>
      <c r="B335" s="26"/>
      <c r="C335" s="6"/>
      <c r="D335" s="8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  <c r="AK335" s="87"/>
      <c r="AL335" s="87"/>
      <c r="AM335" s="87"/>
      <c r="AN335" s="1"/>
      <c r="AO335" s="35">
        <f>IF(AP335&lt;6,SUM(E335:AN335),SUM(LARGE(E335:AN335,{1;2;3;4;5;6})))</f>
        <v>0</v>
      </c>
      <c r="AP335" s="55">
        <f t="shared" si="5"/>
        <v>0</v>
      </c>
      <c r="BJ335" s="22"/>
      <c r="BL335" s="22"/>
      <c r="BM335" s="22"/>
      <c r="BN335" s="22"/>
      <c r="BO335" s="22"/>
      <c r="BP335" s="22"/>
      <c r="BQ335" s="22"/>
    </row>
    <row r="336" spans="1:69" s="24" customFormat="1" x14ac:dyDescent="0.2">
      <c r="A336" s="67">
        <v>335</v>
      </c>
      <c r="B336" s="26"/>
      <c r="C336" s="6"/>
      <c r="D336" s="8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1"/>
      <c r="AO336" s="35">
        <f>IF(AP336&lt;6,SUM(E336:AN336),SUM(LARGE(E336:AN336,{1;2;3;4;5;6})))</f>
        <v>0</v>
      </c>
      <c r="AP336" s="55">
        <f t="shared" si="5"/>
        <v>0</v>
      </c>
      <c r="BJ336" s="22"/>
      <c r="BL336" s="22"/>
      <c r="BM336" s="22"/>
      <c r="BN336" s="22"/>
      <c r="BO336" s="22"/>
      <c r="BP336" s="22"/>
      <c r="BQ336" s="22"/>
    </row>
    <row r="337" spans="1:69" s="24" customFormat="1" x14ac:dyDescent="0.2">
      <c r="A337" s="67">
        <v>336</v>
      </c>
      <c r="B337" s="26"/>
      <c r="C337" s="6"/>
      <c r="D337" s="8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1"/>
      <c r="AO337" s="35">
        <f>IF(AP337&lt;6,SUM(E337:AN337),SUM(LARGE(E337:AN337,{1;2;3;4;5;6})))</f>
        <v>0</v>
      </c>
      <c r="AP337" s="55">
        <f t="shared" si="5"/>
        <v>0</v>
      </c>
      <c r="BJ337" s="22"/>
      <c r="BL337" s="22"/>
      <c r="BM337" s="22"/>
      <c r="BN337" s="22"/>
      <c r="BO337" s="22"/>
      <c r="BP337" s="22"/>
      <c r="BQ337" s="22"/>
    </row>
    <row r="338" spans="1:69" s="24" customFormat="1" x14ac:dyDescent="0.2">
      <c r="A338" s="67">
        <v>337</v>
      </c>
      <c r="B338" s="26"/>
      <c r="C338" s="6"/>
      <c r="D338" s="8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1"/>
      <c r="AO338" s="35">
        <f>IF(AP338&lt;6,SUM(E338:AN338),SUM(LARGE(E338:AN338,{1;2;3;4;5;6})))</f>
        <v>0</v>
      </c>
      <c r="AP338" s="55">
        <f t="shared" si="5"/>
        <v>0</v>
      </c>
      <c r="BJ338" s="22"/>
      <c r="BL338" s="22"/>
      <c r="BM338" s="22"/>
      <c r="BN338" s="22"/>
      <c r="BO338" s="22"/>
      <c r="BP338" s="22"/>
      <c r="BQ338" s="22"/>
    </row>
    <row r="339" spans="1:69" s="24" customFormat="1" x14ac:dyDescent="0.2">
      <c r="A339" s="67">
        <v>338</v>
      </c>
      <c r="B339" s="26"/>
      <c r="C339" s="6"/>
      <c r="D339" s="8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1"/>
      <c r="AO339" s="35">
        <f>IF(AP339&lt;6,SUM(E339:AN339),SUM(LARGE(E339:AN339,{1;2;3;4;5;6})))</f>
        <v>0</v>
      </c>
      <c r="AP339" s="55">
        <f t="shared" si="5"/>
        <v>0</v>
      </c>
      <c r="BJ339" s="22"/>
      <c r="BL339" s="22"/>
      <c r="BM339" s="22"/>
      <c r="BN339" s="22"/>
      <c r="BO339" s="22"/>
      <c r="BP339" s="22"/>
      <c r="BQ339" s="22"/>
    </row>
    <row r="340" spans="1:69" s="24" customFormat="1" x14ac:dyDescent="0.2">
      <c r="A340" s="67">
        <v>339</v>
      </c>
      <c r="B340" s="26"/>
      <c r="C340" s="6"/>
      <c r="D340" s="8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1"/>
      <c r="AO340" s="35">
        <f>IF(AP340&lt;6,SUM(E340:AN340),SUM(LARGE(E340:AN340,{1;2;3;4;5;6})))</f>
        <v>0</v>
      </c>
      <c r="AP340" s="55">
        <f t="shared" si="5"/>
        <v>0</v>
      </c>
      <c r="BJ340" s="22"/>
      <c r="BL340" s="22"/>
      <c r="BM340" s="22"/>
      <c r="BN340" s="22"/>
      <c r="BO340" s="22"/>
      <c r="BP340" s="22"/>
      <c r="BQ340" s="22"/>
    </row>
    <row r="341" spans="1:69" s="24" customFormat="1" x14ac:dyDescent="0.2">
      <c r="A341" s="67">
        <v>340</v>
      </c>
      <c r="B341" s="26"/>
      <c r="C341" s="6"/>
      <c r="D341" s="8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1"/>
      <c r="AO341" s="35">
        <f>IF(AP341&lt;6,SUM(E341:AN341),SUM(LARGE(E341:AN341,{1;2;3;4;5;6})))</f>
        <v>0</v>
      </c>
      <c r="AP341" s="55">
        <f t="shared" si="5"/>
        <v>0</v>
      </c>
      <c r="BJ341" s="22"/>
      <c r="BL341" s="22"/>
      <c r="BM341" s="22"/>
      <c r="BN341" s="22"/>
      <c r="BO341" s="22"/>
      <c r="BP341" s="22"/>
      <c r="BQ341" s="22"/>
    </row>
    <row r="342" spans="1:69" s="24" customFormat="1" x14ac:dyDescent="0.2">
      <c r="A342" s="67">
        <v>341</v>
      </c>
      <c r="B342" s="26"/>
      <c r="C342" s="6"/>
      <c r="D342" s="8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51"/>
      <c r="AO342" s="35">
        <f>IF(AP342&lt;6,SUM(E342:AN342),SUM(LARGE(E342:AN342,{1;2;3;4;5;6})))</f>
        <v>0</v>
      </c>
      <c r="AP342" s="55">
        <f t="shared" si="5"/>
        <v>0</v>
      </c>
      <c r="BJ342" s="22"/>
      <c r="BL342" s="22"/>
      <c r="BM342" s="22"/>
      <c r="BN342" s="22"/>
      <c r="BO342" s="22"/>
      <c r="BP342" s="22"/>
      <c r="BQ342" s="22"/>
    </row>
    <row r="343" spans="1:69" s="24" customFormat="1" x14ac:dyDescent="0.2">
      <c r="A343" s="67">
        <v>342</v>
      </c>
      <c r="B343" s="26"/>
      <c r="C343" s="6"/>
      <c r="D343" s="8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1"/>
      <c r="AO343" s="35">
        <f>IF(AP343&lt;6,SUM(E343:AN343),SUM(LARGE(E343:AN343,{1;2;3;4;5;6})))</f>
        <v>0</v>
      </c>
      <c r="AP343" s="55">
        <f t="shared" si="5"/>
        <v>0</v>
      </c>
      <c r="BJ343" s="22"/>
      <c r="BL343" s="22"/>
      <c r="BM343" s="22"/>
      <c r="BN343" s="22"/>
      <c r="BO343" s="22"/>
      <c r="BP343" s="22"/>
      <c r="BQ343" s="22"/>
    </row>
    <row r="344" spans="1:69" s="24" customFormat="1" x14ac:dyDescent="0.2">
      <c r="A344" s="67">
        <v>343</v>
      </c>
      <c r="B344" s="26"/>
      <c r="C344" s="6"/>
      <c r="D344" s="8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1"/>
      <c r="AO344" s="35">
        <f>IF(AP344&lt;6,SUM(E344:AN344),SUM(LARGE(E344:AN344,{1;2;3;4;5;6})))</f>
        <v>0</v>
      </c>
      <c r="AP344" s="55">
        <f t="shared" si="5"/>
        <v>0</v>
      </c>
      <c r="BJ344" s="22"/>
      <c r="BL344" s="22"/>
      <c r="BM344" s="22"/>
      <c r="BN344" s="22"/>
      <c r="BO344" s="22"/>
      <c r="BP344" s="22"/>
      <c r="BQ344" s="22"/>
    </row>
    <row r="345" spans="1:69" s="24" customFormat="1" x14ac:dyDescent="0.2">
      <c r="A345" s="67">
        <v>344</v>
      </c>
      <c r="B345" s="26"/>
      <c r="C345" s="6"/>
      <c r="D345" s="8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1"/>
      <c r="AO345" s="35">
        <f>IF(AP345&lt;6,SUM(E345:AN345),SUM(LARGE(E345:AN345,{1;2;3;4;5;6})))</f>
        <v>0</v>
      </c>
      <c r="AP345" s="55">
        <f t="shared" si="5"/>
        <v>0</v>
      </c>
      <c r="BJ345" s="22"/>
      <c r="BL345" s="22"/>
      <c r="BM345" s="22"/>
      <c r="BN345" s="22"/>
      <c r="BO345" s="22"/>
      <c r="BP345" s="22"/>
      <c r="BQ345" s="22"/>
    </row>
    <row r="346" spans="1:69" s="24" customFormat="1" x14ac:dyDescent="0.2">
      <c r="A346" s="67">
        <v>345</v>
      </c>
      <c r="B346" s="26"/>
      <c r="C346" s="6"/>
      <c r="D346" s="8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1"/>
      <c r="AO346" s="35">
        <f>IF(AP346&lt;6,SUM(E346:AN346),SUM(LARGE(E346:AN346,{1;2;3;4;5;6})))</f>
        <v>0</v>
      </c>
      <c r="AP346" s="55">
        <f t="shared" si="5"/>
        <v>0</v>
      </c>
      <c r="BJ346" s="22"/>
      <c r="BL346" s="22"/>
      <c r="BM346" s="22"/>
      <c r="BN346" s="22"/>
      <c r="BO346" s="22"/>
      <c r="BP346" s="22"/>
      <c r="BQ346" s="22"/>
    </row>
    <row r="347" spans="1:69" s="24" customFormat="1" x14ac:dyDescent="0.2">
      <c r="A347" s="67">
        <v>346</v>
      </c>
      <c r="B347" s="26"/>
      <c r="C347" s="6"/>
      <c r="D347" s="8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1"/>
      <c r="AO347" s="35">
        <f>IF(AP347&lt;6,SUM(E347:AN347),SUM(LARGE(E347:AN347,{1;2;3;4;5;6})))</f>
        <v>0</v>
      </c>
      <c r="AP347" s="55">
        <f t="shared" si="5"/>
        <v>0</v>
      </c>
      <c r="BJ347" s="22"/>
      <c r="BL347" s="22"/>
      <c r="BM347" s="22"/>
      <c r="BN347" s="22"/>
      <c r="BO347" s="22"/>
      <c r="BP347" s="22"/>
      <c r="BQ347" s="22"/>
    </row>
    <row r="348" spans="1:69" s="24" customFormat="1" x14ac:dyDescent="0.2">
      <c r="A348" s="67">
        <v>347</v>
      </c>
      <c r="B348" s="26"/>
      <c r="C348" s="6"/>
      <c r="D348" s="8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1"/>
      <c r="AO348" s="35">
        <f>IF(AP348&lt;6,SUM(E348:AN348),SUM(LARGE(E348:AN348,{1;2;3;4;5;6})))</f>
        <v>0</v>
      </c>
      <c r="AP348" s="55">
        <f t="shared" si="5"/>
        <v>0</v>
      </c>
      <c r="BJ348" s="22"/>
      <c r="BL348" s="22"/>
      <c r="BM348" s="22"/>
      <c r="BN348" s="22"/>
      <c r="BO348" s="22"/>
      <c r="BP348" s="22"/>
      <c r="BQ348" s="22"/>
    </row>
    <row r="349" spans="1:69" s="24" customFormat="1" x14ac:dyDescent="0.2">
      <c r="A349" s="67">
        <v>348</v>
      </c>
      <c r="B349" s="26"/>
      <c r="C349" s="6"/>
      <c r="D349" s="8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1"/>
      <c r="AO349" s="35">
        <f>IF(AP349&lt;6,SUM(E349:AN349),SUM(LARGE(E349:AN349,{1;2;3;4;5;6})))</f>
        <v>0</v>
      </c>
      <c r="AP349" s="55">
        <f t="shared" si="5"/>
        <v>0</v>
      </c>
      <c r="BJ349" s="22"/>
      <c r="BL349" s="22"/>
      <c r="BM349" s="22"/>
      <c r="BN349" s="22"/>
      <c r="BO349" s="22"/>
      <c r="BP349" s="22"/>
      <c r="BQ349" s="22"/>
    </row>
    <row r="350" spans="1:69" s="24" customFormat="1" x14ac:dyDescent="0.2">
      <c r="A350" s="67">
        <v>349</v>
      </c>
      <c r="B350" s="26"/>
      <c r="C350" s="6"/>
      <c r="D350" s="8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1"/>
      <c r="AO350" s="35">
        <f>IF(AP350&lt;6,SUM(E350:AN350),SUM(LARGE(E350:AN350,{1;2;3;4;5;6})))</f>
        <v>0</v>
      </c>
      <c r="AP350" s="55">
        <f t="shared" si="5"/>
        <v>0</v>
      </c>
      <c r="BJ350" s="22"/>
      <c r="BL350" s="22"/>
      <c r="BM350" s="22"/>
      <c r="BN350" s="22"/>
      <c r="BO350" s="22"/>
      <c r="BP350" s="22"/>
      <c r="BQ350" s="22"/>
    </row>
    <row r="351" spans="1:69" s="24" customFormat="1" x14ac:dyDescent="0.2">
      <c r="A351" s="67">
        <v>350</v>
      </c>
      <c r="B351" s="26"/>
      <c r="C351" s="6"/>
      <c r="D351" s="8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1"/>
      <c r="AO351" s="35">
        <f>IF(AP351&lt;6,SUM(E351:AN351),SUM(LARGE(E351:AN351,{1;2;3;4;5;6})))</f>
        <v>0</v>
      </c>
      <c r="AP351" s="55">
        <f t="shared" si="5"/>
        <v>0</v>
      </c>
      <c r="BJ351" s="22"/>
      <c r="BL351" s="22"/>
      <c r="BM351" s="22"/>
      <c r="BN351" s="22"/>
      <c r="BO351" s="22"/>
      <c r="BP351" s="22"/>
      <c r="BQ351" s="22"/>
    </row>
    <row r="352" spans="1:69" s="24" customFormat="1" x14ac:dyDescent="0.2">
      <c r="A352" s="67">
        <v>351</v>
      </c>
      <c r="B352" s="26"/>
      <c r="C352" s="6"/>
      <c r="D352" s="8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1"/>
      <c r="AO352" s="35">
        <f>IF(AP352&lt;6,SUM(E352:AN352),SUM(LARGE(E352:AN352,{1;2;3;4;5;6})))</f>
        <v>0</v>
      </c>
      <c r="AP352" s="55">
        <f t="shared" si="5"/>
        <v>0</v>
      </c>
      <c r="BJ352" s="22"/>
      <c r="BL352" s="22"/>
      <c r="BM352" s="22"/>
      <c r="BN352" s="22"/>
      <c r="BO352" s="22"/>
      <c r="BP352" s="22"/>
      <c r="BQ352" s="22"/>
    </row>
    <row r="353" spans="1:69" s="24" customFormat="1" x14ac:dyDescent="0.2">
      <c r="A353" s="67">
        <v>352</v>
      </c>
      <c r="B353" s="26"/>
      <c r="C353" s="6" t="s">
        <v>464</v>
      </c>
      <c r="D353" s="8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1"/>
      <c r="AO353" s="35">
        <f>IF(AP353&lt;6,SUM(E353:AN353),SUM(LARGE(E353:AN353,{1;2;3;4;5;6})))</f>
        <v>0</v>
      </c>
      <c r="AP353" s="55">
        <f t="shared" si="5"/>
        <v>0</v>
      </c>
      <c r="BJ353" s="22"/>
      <c r="BL353" s="22"/>
      <c r="BM353" s="22"/>
      <c r="BN353" s="22"/>
      <c r="BO353" s="22"/>
      <c r="BP353" s="22"/>
      <c r="BQ353" s="22"/>
    </row>
    <row r="354" spans="1:69" s="24" customFormat="1" x14ac:dyDescent="0.2">
      <c r="A354" s="67">
        <v>353</v>
      </c>
      <c r="B354" s="26"/>
      <c r="C354" s="6" t="s">
        <v>464</v>
      </c>
      <c r="D354" s="8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1"/>
      <c r="AO354" s="35">
        <f>IF(AP354&lt;6,SUM(E354:AN354),SUM(LARGE(E354:AN354,{1;2;3;4;5;6})))</f>
        <v>0</v>
      </c>
      <c r="AP354" s="55">
        <f t="shared" si="5"/>
        <v>0</v>
      </c>
      <c r="BJ354" s="22"/>
      <c r="BL354" s="22"/>
      <c r="BM354" s="22"/>
      <c r="BN354" s="22"/>
      <c r="BO354" s="22"/>
      <c r="BP354" s="22"/>
      <c r="BQ354" s="22"/>
    </row>
    <row r="355" spans="1:69" s="24" customFormat="1" x14ac:dyDescent="0.2">
      <c r="A355" s="67">
        <v>354</v>
      </c>
      <c r="B355" s="26"/>
      <c r="C355" s="6" t="s">
        <v>464</v>
      </c>
      <c r="D355" s="8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1"/>
      <c r="AO355" s="35">
        <f>IF(AP355&lt;6,SUM(E355:AN355),SUM(LARGE(E355:AN355,{1;2;3;4;5;6})))</f>
        <v>0</v>
      </c>
      <c r="AP355" s="55">
        <f t="shared" si="5"/>
        <v>0</v>
      </c>
      <c r="BJ355" s="22"/>
      <c r="BL355" s="22"/>
      <c r="BM355" s="22"/>
      <c r="BN355" s="22"/>
      <c r="BO355" s="22"/>
      <c r="BP355" s="22"/>
      <c r="BQ355" s="22"/>
    </row>
    <row r="356" spans="1:69" s="24" customFormat="1" x14ac:dyDescent="0.2">
      <c r="A356" s="67">
        <v>355</v>
      </c>
      <c r="B356" s="26"/>
      <c r="C356" s="6" t="s">
        <v>464</v>
      </c>
      <c r="D356" s="8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1"/>
      <c r="AO356" s="35">
        <f>IF(AP356&lt;6,SUM(E356:AN356),SUM(LARGE(E356:AN356,{1;2;3;4;5;6})))</f>
        <v>0</v>
      </c>
      <c r="AP356" s="55">
        <f t="shared" si="5"/>
        <v>0</v>
      </c>
      <c r="BJ356" s="22"/>
      <c r="BL356" s="22"/>
      <c r="BM356" s="22"/>
      <c r="BN356" s="22"/>
      <c r="BO356" s="22"/>
      <c r="BP356" s="22"/>
      <c r="BQ356" s="22"/>
    </row>
    <row r="357" spans="1:69" s="24" customFormat="1" x14ac:dyDescent="0.2">
      <c r="A357" s="67">
        <v>356</v>
      </c>
      <c r="B357" s="26"/>
      <c r="C357" s="6" t="s">
        <v>464</v>
      </c>
      <c r="D357" s="8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1"/>
      <c r="AO357" s="35">
        <f>IF(AP357&lt;6,SUM(E357:AN357),SUM(LARGE(E357:AN357,{1;2;3;4;5;6})))</f>
        <v>0</v>
      </c>
      <c r="AP357" s="55">
        <f t="shared" si="5"/>
        <v>0</v>
      </c>
      <c r="BJ357" s="22"/>
      <c r="BL357" s="22"/>
      <c r="BM357" s="22"/>
      <c r="BN357" s="22"/>
      <c r="BO357" s="22"/>
      <c r="BP357" s="22"/>
      <c r="BQ357" s="22"/>
    </row>
    <row r="358" spans="1:69" s="24" customFormat="1" x14ac:dyDescent="0.2">
      <c r="A358" s="67">
        <v>357</v>
      </c>
      <c r="B358" s="26"/>
      <c r="C358" s="6"/>
      <c r="D358" s="6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1"/>
      <c r="AO358" s="35">
        <f>IF(AP358&lt;6,SUM(E358:AN358),SUM(LARGE(E358:AN358,{1;2;3;4;5;6})))</f>
        <v>0</v>
      </c>
      <c r="AP358" s="55">
        <f t="shared" si="5"/>
        <v>0</v>
      </c>
      <c r="BJ358" s="22"/>
      <c r="BL358" s="22"/>
      <c r="BM358" s="22"/>
      <c r="BN358" s="22"/>
      <c r="BO358" s="22"/>
      <c r="BP358" s="22"/>
      <c r="BQ358" s="22"/>
    </row>
    <row r="359" spans="1:69" s="24" customFormat="1" x14ac:dyDescent="0.2">
      <c r="A359" s="67">
        <v>358</v>
      </c>
      <c r="B359" s="26"/>
      <c r="C359" s="6"/>
      <c r="D359" s="8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1"/>
      <c r="AO359" s="35">
        <f>IF(AP359&lt;6,SUM(E359:AN359),SUM(LARGE(E359:AN359,{1;2;3;4;5;6})))</f>
        <v>0</v>
      </c>
      <c r="AP359" s="55">
        <f t="shared" si="5"/>
        <v>0</v>
      </c>
      <c r="BJ359" s="22"/>
      <c r="BL359" s="22"/>
      <c r="BM359" s="22"/>
      <c r="BN359" s="22"/>
      <c r="BO359" s="22"/>
      <c r="BP359" s="22"/>
      <c r="BQ359" s="22"/>
    </row>
    <row r="360" spans="1:69" s="24" customFormat="1" x14ac:dyDescent="0.2">
      <c r="A360" s="67">
        <v>359</v>
      </c>
      <c r="B360" s="26"/>
      <c r="C360" s="6"/>
      <c r="D360" s="8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1"/>
      <c r="AO360" s="35">
        <f>IF(AP360&lt;6,SUM(E360:AN360),SUM(LARGE(E360:AN360,{1;2;3;4;5;6})))</f>
        <v>0</v>
      </c>
      <c r="AP360" s="55">
        <f t="shared" si="5"/>
        <v>0</v>
      </c>
      <c r="BJ360" s="22"/>
      <c r="BL360" s="22"/>
      <c r="BM360" s="22"/>
      <c r="BN360" s="22"/>
      <c r="BO360" s="22"/>
      <c r="BP360" s="22"/>
      <c r="BQ360" s="22"/>
    </row>
    <row r="361" spans="1:69" s="24" customFormat="1" x14ac:dyDescent="0.2">
      <c r="A361" s="67">
        <v>360</v>
      </c>
      <c r="B361" s="26"/>
      <c r="C361" s="6"/>
      <c r="D361" s="8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1"/>
      <c r="AO361" s="35">
        <f>IF(AP361&lt;6,SUM(E361:AN361),SUM(LARGE(E361:AN361,{1;2;3;4;5;6})))</f>
        <v>0</v>
      </c>
      <c r="AP361" s="55">
        <f t="shared" si="5"/>
        <v>0</v>
      </c>
      <c r="BJ361" s="22"/>
      <c r="BL361" s="22"/>
      <c r="BM361" s="22"/>
      <c r="BN361" s="22"/>
      <c r="BO361" s="22"/>
      <c r="BP361" s="22"/>
      <c r="BQ361" s="22"/>
    </row>
    <row r="362" spans="1:69" s="24" customFormat="1" x14ac:dyDescent="0.2">
      <c r="A362" s="67">
        <v>361</v>
      </c>
      <c r="B362" s="26"/>
      <c r="C362" s="6"/>
      <c r="D362" s="8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1"/>
      <c r="AO362" s="35">
        <f>IF(AP362&lt;6,SUM(E362:AN362),SUM(LARGE(E362:AN362,{1;2;3;4;5;6})))</f>
        <v>0</v>
      </c>
      <c r="AP362" s="55">
        <f t="shared" si="5"/>
        <v>0</v>
      </c>
      <c r="BJ362" s="22"/>
      <c r="BL362" s="22"/>
      <c r="BM362" s="22"/>
      <c r="BN362" s="22"/>
      <c r="BO362" s="22"/>
      <c r="BP362" s="22"/>
      <c r="BQ362" s="22"/>
    </row>
    <row r="363" spans="1:69" s="24" customFormat="1" x14ac:dyDescent="0.2">
      <c r="A363" s="67">
        <v>362</v>
      </c>
      <c r="B363" s="26"/>
      <c r="C363" s="6" t="s">
        <v>464</v>
      </c>
      <c r="D363" s="8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1"/>
      <c r="AO363" s="35">
        <f>IF(AP363&lt;6,SUM(E363:AN363),SUM(LARGE(E363:AN363,{1;2;3;4;5;6})))</f>
        <v>0</v>
      </c>
      <c r="AP363" s="55">
        <f t="shared" si="5"/>
        <v>0</v>
      </c>
      <c r="BJ363" s="22"/>
      <c r="BL363" s="22"/>
      <c r="BM363" s="22"/>
      <c r="BN363" s="22"/>
      <c r="BO363" s="22"/>
      <c r="BP363" s="22"/>
      <c r="BQ363" s="22"/>
    </row>
    <row r="364" spans="1:69" s="24" customFormat="1" x14ac:dyDescent="0.2">
      <c r="A364" s="67">
        <v>363</v>
      </c>
      <c r="B364" s="26"/>
      <c r="C364" s="6" t="s">
        <v>464</v>
      </c>
      <c r="D364" s="8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1"/>
      <c r="AO364" s="35">
        <f>IF(AP364&lt;6,SUM(E364:AN364),SUM(LARGE(E364:AN364,{1;2;3;4;5;6})))</f>
        <v>0</v>
      </c>
      <c r="AP364" s="55">
        <f t="shared" si="5"/>
        <v>0</v>
      </c>
      <c r="BJ364" s="22"/>
      <c r="BL364" s="22"/>
      <c r="BM364" s="22"/>
      <c r="BN364" s="22"/>
      <c r="BO364" s="22"/>
      <c r="BP364" s="22"/>
      <c r="BQ364" s="22"/>
    </row>
    <row r="365" spans="1:69" s="24" customFormat="1" x14ac:dyDescent="0.2">
      <c r="A365" s="67">
        <v>364</v>
      </c>
      <c r="B365" s="26"/>
      <c r="C365" s="6" t="s">
        <v>464</v>
      </c>
      <c r="D365" s="8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1"/>
      <c r="AO365" s="35">
        <f>IF(AP365&lt;6,SUM(E365:AN365),SUM(LARGE(E365:AN365,{1;2;3;4;5;6})))</f>
        <v>0</v>
      </c>
      <c r="AP365" s="55">
        <f t="shared" si="5"/>
        <v>0</v>
      </c>
      <c r="BJ365" s="22"/>
      <c r="BL365" s="22"/>
      <c r="BM365" s="22"/>
      <c r="BN365" s="22"/>
      <c r="BO365" s="22"/>
      <c r="BP365" s="22"/>
      <c r="BQ365" s="22"/>
    </row>
    <row r="366" spans="1:69" s="24" customFormat="1" x14ac:dyDescent="0.2">
      <c r="A366" s="61"/>
      <c r="B366" s="3"/>
      <c r="C366" s="3" t="s">
        <v>464</v>
      </c>
      <c r="D366" s="2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"/>
      <c r="AO366" s="36"/>
      <c r="AP366" s="3"/>
      <c r="BJ366" s="22"/>
      <c r="BL366" s="22"/>
      <c r="BM366" s="22"/>
      <c r="BN366" s="22"/>
      <c r="BO366" s="22"/>
      <c r="BP366" s="22"/>
      <c r="BQ366" s="22"/>
    </row>
    <row r="367" spans="1:69" s="24" customFormat="1" x14ac:dyDescent="0.2">
      <c r="A367" s="61"/>
      <c r="B367" s="3"/>
      <c r="C367" s="3" t="s">
        <v>464</v>
      </c>
      <c r="D367" s="2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"/>
      <c r="AO367" s="36"/>
      <c r="AP367" s="3"/>
      <c r="BJ367" s="22"/>
      <c r="BL367" s="22"/>
      <c r="BM367" s="22"/>
      <c r="BN367" s="22"/>
      <c r="BO367" s="22"/>
      <c r="BP367" s="22"/>
      <c r="BQ367" s="22"/>
    </row>
    <row r="368" spans="1:69" s="24" customFormat="1" x14ac:dyDescent="0.2">
      <c r="A368" s="61"/>
      <c r="B368" s="3"/>
      <c r="C368" s="3"/>
      <c r="D368" s="2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"/>
      <c r="AO368" s="36"/>
      <c r="AP368" s="3"/>
      <c r="BJ368" s="22"/>
      <c r="BL368" s="22"/>
      <c r="BM368" s="22"/>
      <c r="BN368" s="22"/>
      <c r="BO368" s="22"/>
      <c r="BP368" s="22"/>
      <c r="BQ368" s="22"/>
    </row>
    <row r="369" spans="1:69" s="24" customFormat="1" x14ac:dyDescent="0.2">
      <c r="A369" s="61"/>
      <c r="B369" s="3"/>
      <c r="C369" s="3"/>
      <c r="D369" s="2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"/>
      <c r="AO369" s="36"/>
      <c r="AP369" s="3"/>
      <c r="BJ369" s="22"/>
      <c r="BL369" s="22"/>
      <c r="BM369" s="22"/>
      <c r="BN369" s="22"/>
      <c r="BO369" s="22"/>
      <c r="BP369" s="22"/>
      <c r="BQ369" s="22"/>
    </row>
    <row r="370" spans="1:69" s="24" customFormat="1" x14ac:dyDescent="0.2">
      <c r="A370" s="61"/>
      <c r="B370" s="3"/>
      <c r="C370" s="3"/>
      <c r="D370" s="2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"/>
      <c r="AO370" s="36"/>
      <c r="AP370" s="3"/>
      <c r="BJ370" s="22"/>
      <c r="BL370" s="22"/>
      <c r="BM370" s="22"/>
      <c r="BN370" s="22"/>
      <c r="BO370" s="22"/>
      <c r="BP370" s="22"/>
      <c r="BQ370" s="22"/>
    </row>
    <row r="371" spans="1:69" s="24" customFormat="1" x14ac:dyDescent="0.2">
      <c r="A371" s="61"/>
      <c r="B371" s="3"/>
      <c r="C371" s="3"/>
      <c r="D371" s="2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"/>
      <c r="AO371" s="36"/>
      <c r="AP371" s="3"/>
      <c r="BJ371" s="22"/>
      <c r="BL371" s="22"/>
      <c r="BM371" s="22"/>
      <c r="BN371" s="22"/>
      <c r="BO371" s="22"/>
      <c r="BP371" s="22"/>
      <c r="BQ371" s="22"/>
    </row>
    <row r="372" spans="1:69" s="24" customFormat="1" x14ac:dyDescent="0.2">
      <c r="A372" s="61"/>
      <c r="B372" s="3"/>
      <c r="C372" s="3"/>
      <c r="D372" s="2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"/>
      <c r="AO372" s="36"/>
      <c r="AP372" s="3"/>
      <c r="BJ372" s="22"/>
      <c r="BL372" s="22"/>
      <c r="BM372" s="22"/>
      <c r="BN372" s="22"/>
      <c r="BO372" s="22"/>
      <c r="BP372" s="22"/>
      <c r="BQ372" s="22"/>
    </row>
    <row r="373" spans="1:69" s="24" customFormat="1" x14ac:dyDescent="0.2">
      <c r="A373" s="61"/>
      <c r="B373" s="3"/>
      <c r="C373" s="3"/>
      <c r="D373" s="2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"/>
      <c r="AO373" s="36"/>
      <c r="AP373" s="3"/>
      <c r="BJ373" s="22"/>
      <c r="BL373" s="22"/>
      <c r="BM373" s="22"/>
      <c r="BN373" s="22"/>
      <c r="BO373" s="22"/>
      <c r="BP373" s="22"/>
      <c r="BQ373" s="22"/>
    </row>
    <row r="374" spans="1:69" s="24" customFormat="1" x14ac:dyDescent="0.2">
      <c r="A374" s="61"/>
      <c r="B374" s="3"/>
      <c r="C374" s="3"/>
      <c r="D374" s="2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"/>
      <c r="AO374" s="36"/>
      <c r="AP374" s="3"/>
      <c r="BJ374" s="22"/>
      <c r="BL374" s="22"/>
      <c r="BM374" s="22"/>
      <c r="BN374" s="22"/>
      <c r="BO374" s="22"/>
      <c r="BP374" s="22"/>
      <c r="BQ374" s="22"/>
    </row>
    <row r="375" spans="1:69" s="24" customFormat="1" x14ac:dyDescent="0.2">
      <c r="A375" s="61"/>
      <c r="B375" s="3"/>
      <c r="C375" s="3"/>
      <c r="D375" s="2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"/>
      <c r="AO375" s="36"/>
      <c r="AP375" s="3"/>
      <c r="BJ375" s="22"/>
      <c r="BL375" s="22"/>
      <c r="BM375" s="22"/>
      <c r="BN375" s="22"/>
      <c r="BO375" s="22"/>
      <c r="BP375" s="22"/>
      <c r="BQ375" s="22"/>
    </row>
    <row r="376" spans="1:69" s="24" customFormat="1" x14ac:dyDescent="0.2">
      <c r="A376" s="61"/>
      <c r="B376" s="3"/>
      <c r="C376" s="3"/>
      <c r="D376" s="2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"/>
      <c r="AO376" s="36"/>
      <c r="AP376" s="3"/>
      <c r="BJ376" s="22"/>
      <c r="BL376" s="22"/>
      <c r="BM376" s="22"/>
      <c r="BN376" s="22"/>
      <c r="BO376" s="22"/>
      <c r="BP376" s="22"/>
      <c r="BQ376" s="22"/>
    </row>
    <row r="377" spans="1:69" s="24" customFormat="1" x14ac:dyDescent="0.2">
      <c r="A377" s="61"/>
      <c r="B377" s="3"/>
      <c r="C377" s="3"/>
      <c r="D377" s="2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"/>
      <c r="AO377" s="36"/>
      <c r="AP377" s="3"/>
      <c r="BJ377" s="22"/>
      <c r="BL377" s="22"/>
      <c r="BM377" s="22"/>
      <c r="BN377" s="22"/>
      <c r="BO377" s="22"/>
      <c r="BP377" s="22"/>
      <c r="BQ377" s="22"/>
    </row>
    <row r="378" spans="1:69" s="24" customFormat="1" x14ac:dyDescent="0.2">
      <c r="A378" s="61"/>
      <c r="B378" s="3"/>
      <c r="C378" s="3"/>
      <c r="D378" s="2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"/>
      <c r="AO378" s="36"/>
      <c r="AP378" s="3"/>
      <c r="BJ378" s="22"/>
      <c r="BL378" s="22"/>
      <c r="BM378" s="22"/>
      <c r="BN378" s="22"/>
      <c r="BO378" s="22"/>
      <c r="BP378" s="22"/>
      <c r="BQ378" s="22"/>
    </row>
    <row r="379" spans="1:69" s="24" customFormat="1" x14ac:dyDescent="0.2">
      <c r="A379" s="61"/>
      <c r="B379" s="3"/>
      <c r="C379" s="3"/>
      <c r="D379" s="2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"/>
      <c r="AO379" s="36"/>
      <c r="AP379" s="3"/>
      <c r="BJ379" s="22"/>
      <c r="BL379" s="22"/>
      <c r="BM379" s="22"/>
      <c r="BN379" s="22"/>
      <c r="BO379" s="22"/>
      <c r="BP379" s="22"/>
      <c r="BQ379" s="22"/>
    </row>
    <row r="380" spans="1:69" s="24" customFormat="1" x14ac:dyDescent="0.2">
      <c r="A380" s="61"/>
      <c r="B380" s="3"/>
      <c r="C380" s="3"/>
      <c r="D380" s="2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"/>
      <c r="AO380" s="36"/>
      <c r="AP380" s="3"/>
      <c r="BJ380" s="22"/>
      <c r="BL380" s="22"/>
      <c r="BM380" s="22"/>
      <c r="BN380" s="22"/>
      <c r="BO380" s="22"/>
      <c r="BP380" s="22"/>
      <c r="BQ380" s="22"/>
    </row>
    <row r="381" spans="1:69" s="24" customFormat="1" x14ac:dyDescent="0.2">
      <c r="A381" s="61"/>
      <c r="B381" s="3"/>
      <c r="C381" s="3"/>
      <c r="D381" s="2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"/>
      <c r="AO381" s="36"/>
      <c r="AP381" s="3"/>
      <c r="BJ381" s="22"/>
      <c r="BL381" s="22"/>
      <c r="BM381" s="22"/>
      <c r="BN381" s="22"/>
      <c r="BO381" s="22"/>
      <c r="BP381" s="22"/>
      <c r="BQ381" s="22"/>
    </row>
    <row r="382" spans="1:69" s="24" customFormat="1" x14ac:dyDescent="0.2">
      <c r="A382" s="61"/>
      <c r="B382" s="3"/>
      <c r="C382" s="3"/>
      <c r="D382" s="2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"/>
      <c r="AO382" s="36"/>
      <c r="AP382" s="3"/>
      <c r="BJ382" s="22"/>
      <c r="BL382" s="22"/>
      <c r="BM382" s="22"/>
      <c r="BN382" s="22"/>
      <c r="BO382" s="22"/>
      <c r="BP382" s="22"/>
      <c r="BQ382" s="22"/>
    </row>
    <row r="383" spans="1:69" s="24" customFormat="1" x14ac:dyDescent="0.2">
      <c r="A383" s="61"/>
      <c r="B383" s="3"/>
      <c r="C383" s="3"/>
      <c r="D383" s="2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"/>
      <c r="AO383" s="36"/>
      <c r="AP383" s="3"/>
      <c r="BJ383" s="22"/>
      <c r="BL383" s="22"/>
      <c r="BM383" s="22"/>
      <c r="BN383" s="22"/>
      <c r="BO383" s="22"/>
      <c r="BP383" s="22"/>
      <c r="BQ383" s="22"/>
    </row>
    <row r="384" spans="1:69" s="24" customFormat="1" x14ac:dyDescent="0.2">
      <c r="A384" s="61"/>
      <c r="B384" s="3"/>
      <c r="C384" s="3"/>
      <c r="D384" s="2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"/>
      <c r="AO384" s="36"/>
      <c r="AP384" s="3"/>
      <c r="BJ384" s="22"/>
      <c r="BL384" s="22"/>
      <c r="BM384" s="22"/>
      <c r="BN384" s="22"/>
      <c r="BO384" s="22"/>
      <c r="BP384" s="22"/>
      <c r="BQ384" s="22"/>
    </row>
    <row r="385" spans="1:69" s="24" customFormat="1" x14ac:dyDescent="0.2">
      <c r="A385" s="61"/>
      <c r="B385" s="3"/>
      <c r="C385" s="3"/>
      <c r="D385" s="2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"/>
      <c r="AO385" s="36"/>
      <c r="AP385" s="3"/>
      <c r="BJ385" s="22"/>
      <c r="BL385" s="22"/>
      <c r="BM385" s="22"/>
      <c r="BN385" s="22"/>
      <c r="BO385" s="22"/>
      <c r="BP385" s="22"/>
      <c r="BQ385" s="22"/>
    </row>
    <row r="386" spans="1:69" s="24" customFormat="1" x14ac:dyDescent="0.2">
      <c r="A386" s="61"/>
      <c r="B386" s="3"/>
      <c r="C386" s="3"/>
      <c r="D386" s="2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"/>
      <c r="AO386" s="36"/>
      <c r="AP386" s="3"/>
      <c r="BJ386" s="22"/>
      <c r="BL386" s="22"/>
      <c r="BM386" s="22"/>
      <c r="BN386" s="22"/>
      <c r="BO386" s="22"/>
      <c r="BP386" s="22"/>
      <c r="BQ386" s="22"/>
    </row>
    <row r="387" spans="1:69" s="24" customFormat="1" x14ac:dyDescent="0.2">
      <c r="A387" s="61"/>
      <c r="B387" s="3"/>
      <c r="C387" s="3"/>
      <c r="D387" s="2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"/>
      <c r="AO387" s="36"/>
      <c r="AP387" s="3"/>
      <c r="BJ387" s="22"/>
      <c r="BL387" s="22"/>
      <c r="BM387" s="22"/>
      <c r="BN387" s="22"/>
      <c r="BO387" s="22"/>
      <c r="BP387" s="22"/>
      <c r="BQ387" s="22"/>
    </row>
    <row r="388" spans="1:69" s="24" customFormat="1" x14ac:dyDescent="0.2">
      <c r="A388" s="61"/>
      <c r="B388" s="3"/>
      <c r="C388" s="3"/>
      <c r="D388" s="2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"/>
      <c r="AO388" s="36"/>
      <c r="AP388" s="3"/>
      <c r="BJ388" s="22"/>
      <c r="BL388" s="22"/>
      <c r="BM388" s="22"/>
      <c r="BN388" s="22"/>
      <c r="BO388" s="22"/>
      <c r="BP388" s="22"/>
      <c r="BQ388" s="22"/>
    </row>
    <row r="389" spans="1:69" s="24" customFormat="1" x14ac:dyDescent="0.2">
      <c r="A389" s="61"/>
      <c r="B389" s="3"/>
      <c r="C389" s="3"/>
      <c r="D389" s="2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"/>
      <c r="AO389" s="36"/>
      <c r="AP389" s="3"/>
      <c r="BJ389" s="22"/>
      <c r="BL389" s="22"/>
      <c r="BM389" s="22"/>
      <c r="BN389" s="22"/>
      <c r="BO389" s="22"/>
      <c r="BP389" s="22"/>
      <c r="BQ389" s="22"/>
    </row>
    <row r="390" spans="1:69" s="24" customFormat="1" x14ac:dyDescent="0.2">
      <c r="A390" s="61"/>
      <c r="B390" s="3"/>
      <c r="C390" s="3"/>
      <c r="D390" s="2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"/>
      <c r="AO390" s="36"/>
      <c r="AP390" s="3"/>
      <c r="BJ390" s="22"/>
      <c r="BL390" s="22"/>
      <c r="BM390" s="22"/>
      <c r="BN390" s="22"/>
      <c r="BO390" s="22"/>
      <c r="BP390" s="22"/>
      <c r="BQ390" s="22"/>
    </row>
    <row r="391" spans="1:69" s="24" customFormat="1" x14ac:dyDescent="0.2">
      <c r="A391" s="61"/>
      <c r="B391" s="3"/>
      <c r="C391" s="3"/>
      <c r="D391" s="2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"/>
      <c r="AO391" s="36"/>
      <c r="AP391" s="3"/>
      <c r="BJ391" s="22"/>
      <c r="BL391" s="22"/>
      <c r="BM391" s="22"/>
      <c r="BN391" s="22"/>
      <c r="BO391" s="22"/>
      <c r="BP391" s="22"/>
      <c r="BQ391" s="22"/>
    </row>
    <row r="392" spans="1:69" s="24" customFormat="1" x14ac:dyDescent="0.2">
      <c r="A392" s="61"/>
      <c r="B392" s="3"/>
      <c r="C392" s="3"/>
      <c r="D392" s="2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"/>
      <c r="AO392" s="36"/>
      <c r="AP392" s="3"/>
      <c r="BJ392" s="22"/>
      <c r="BL392" s="22"/>
      <c r="BM392" s="22"/>
      <c r="BN392" s="22"/>
      <c r="BO392" s="22"/>
      <c r="BP392" s="22"/>
      <c r="BQ392" s="22"/>
    </row>
    <row r="393" spans="1:69" s="24" customFormat="1" x14ac:dyDescent="0.2">
      <c r="A393" s="61"/>
      <c r="B393" s="3"/>
      <c r="C393" s="3"/>
      <c r="D393" s="2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"/>
      <c r="AO393" s="36"/>
      <c r="AP393" s="3"/>
      <c r="BJ393" s="22"/>
      <c r="BL393" s="22"/>
      <c r="BM393" s="22"/>
      <c r="BN393" s="22"/>
      <c r="BO393" s="22"/>
      <c r="BP393" s="22"/>
      <c r="BQ393" s="22"/>
    </row>
    <row r="394" spans="1:69" s="24" customFormat="1" x14ac:dyDescent="0.2">
      <c r="A394" s="61"/>
      <c r="B394" s="3"/>
      <c r="C394" s="3"/>
      <c r="D394" s="2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"/>
      <c r="AO394" s="36"/>
      <c r="AP394" s="3"/>
      <c r="BJ394" s="22"/>
      <c r="BL394" s="22"/>
      <c r="BM394" s="22"/>
      <c r="BN394" s="22"/>
      <c r="BO394" s="22"/>
      <c r="BP394" s="22"/>
      <c r="BQ394" s="22"/>
    </row>
    <row r="395" spans="1:69" s="24" customFormat="1" x14ac:dyDescent="0.2">
      <c r="A395" s="61"/>
      <c r="B395" s="3"/>
      <c r="C395" s="3"/>
      <c r="D395" s="2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"/>
      <c r="AO395" s="36"/>
      <c r="AP395" s="3"/>
      <c r="BJ395" s="22"/>
      <c r="BL395" s="22"/>
      <c r="BM395" s="22"/>
      <c r="BN395" s="22"/>
      <c r="BO395" s="22"/>
      <c r="BP395" s="22"/>
      <c r="BQ395" s="22"/>
    </row>
    <row r="396" spans="1:69" s="24" customFormat="1" x14ac:dyDescent="0.2">
      <c r="A396" s="61"/>
      <c r="B396" s="3"/>
      <c r="C396" s="3"/>
      <c r="D396" s="2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"/>
      <c r="AO396" s="36"/>
      <c r="AP396" s="3"/>
      <c r="BJ396" s="22"/>
      <c r="BL396" s="22"/>
      <c r="BM396" s="22"/>
      <c r="BN396" s="22"/>
      <c r="BO396" s="22"/>
      <c r="BP396" s="22"/>
      <c r="BQ396" s="22"/>
    </row>
    <row r="397" spans="1:69" s="24" customFormat="1" x14ac:dyDescent="0.2">
      <c r="A397" s="61"/>
      <c r="B397" s="3"/>
      <c r="C397" s="3"/>
      <c r="D397" s="2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"/>
      <c r="AO397" s="36"/>
      <c r="AP397" s="3"/>
      <c r="BJ397" s="22"/>
      <c r="BL397" s="22"/>
      <c r="BM397" s="22"/>
      <c r="BN397" s="22"/>
      <c r="BO397" s="22"/>
      <c r="BP397" s="22"/>
      <c r="BQ397" s="22"/>
    </row>
    <row r="398" spans="1:69" s="24" customFormat="1" x14ac:dyDescent="0.2">
      <c r="A398" s="61"/>
      <c r="B398" s="3"/>
      <c r="C398" s="3"/>
      <c r="D398" s="2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"/>
      <c r="AO398" s="36"/>
      <c r="AP398" s="3"/>
      <c r="BJ398" s="22"/>
      <c r="BL398" s="22"/>
      <c r="BM398" s="22"/>
      <c r="BN398" s="22"/>
      <c r="BO398" s="22"/>
      <c r="BP398" s="22"/>
      <c r="BQ398" s="22"/>
    </row>
    <row r="399" spans="1:69" s="24" customFormat="1" x14ac:dyDescent="0.2">
      <c r="A399" s="61"/>
      <c r="B399" s="3"/>
      <c r="C399" s="3"/>
      <c r="D399" s="2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"/>
      <c r="AO399" s="36"/>
      <c r="AP399" s="3"/>
      <c r="BJ399" s="22"/>
      <c r="BL399" s="22"/>
      <c r="BM399" s="22"/>
      <c r="BN399" s="22"/>
      <c r="BO399" s="22"/>
      <c r="BP399" s="22"/>
      <c r="BQ399" s="22"/>
    </row>
    <row r="400" spans="1:69" s="24" customFormat="1" x14ac:dyDescent="0.2">
      <c r="A400" s="61"/>
      <c r="B400" s="3"/>
      <c r="C400" s="3"/>
      <c r="D400" s="2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"/>
      <c r="AO400" s="36"/>
      <c r="AP400" s="3"/>
      <c r="BJ400" s="22"/>
      <c r="BL400" s="22"/>
      <c r="BM400" s="22"/>
      <c r="BN400" s="22"/>
      <c r="BO400" s="22"/>
      <c r="BP400" s="22"/>
      <c r="BQ400" s="22"/>
    </row>
    <row r="401" spans="1:69" s="24" customFormat="1" x14ac:dyDescent="0.2">
      <c r="A401" s="61"/>
      <c r="B401" s="3"/>
      <c r="C401" s="3"/>
      <c r="D401" s="2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"/>
      <c r="AO401" s="36"/>
      <c r="AP401" s="3"/>
      <c r="BJ401" s="22"/>
      <c r="BL401" s="22"/>
      <c r="BM401" s="22"/>
      <c r="BN401" s="22"/>
      <c r="BO401" s="22"/>
      <c r="BP401" s="22"/>
      <c r="BQ401" s="22"/>
    </row>
    <row r="402" spans="1:69" s="24" customFormat="1" x14ac:dyDescent="0.2">
      <c r="A402" s="61"/>
      <c r="B402" s="3"/>
      <c r="C402" s="3"/>
      <c r="D402" s="2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"/>
      <c r="AO402" s="36"/>
      <c r="AP402" s="3"/>
      <c r="BJ402" s="22"/>
      <c r="BL402" s="22"/>
      <c r="BM402" s="22"/>
      <c r="BN402" s="22"/>
      <c r="BO402" s="22"/>
      <c r="BP402" s="22"/>
      <c r="BQ402" s="22"/>
    </row>
    <row r="403" spans="1:69" s="24" customFormat="1" x14ac:dyDescent="0.2">
      <c r="A403" s="61"/>
      <c r="B403" s="3"/>
      <c r="C403" s="3"/>
      <c r="D403" s="2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"/>
      <c r="AO403" s="36"/>
      <c r="AP403" s="3"/>
      <c r="BJ403" s="22"/>
      <c r="BL403" s="22"/>
      <c r="BM403" s="22"/>
      <c r="BN403" s="22"/>
      <c r="BO403" s="22"/>
      <c r="BP403" s="22"/>
      <c r="BQ403" s="22"/>
    </row>
    <row r="404" spans="1:69" s="24" customFormat="1" x14ac:dyDescent="0.2">
      <c r="A404" s="61"/>
      <c r="B404" s="3"/>
      <c r="C404" s="3"/>
      <c r="D404" s="2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"/>
      <c r="AO404" s="36"/>
      <c r="AP404" s="3"/>
      <c r="BJ404" s="22"/>
      <c r="BL404" s="22"/>
      <c r="BM404" s="22"/>
      <c r="BN404" s="22"/>
      <c r="BO404" s="22"/>
      <c r="BP404" s="22"/>
      <c r="BQ404" s="22"/>
    </row>
    <row r="405" spans="1:69" s="24" customFormat="1" x14ac:dyDescent="0.2">
      <c r="A405" s="61"/>
      <c r="B405" s="3"/>
      <c r="C405" s="3"/>
      <c r="D405" s="2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"/>
      <c r="AO405" s="36"/>
      <c r="AP405" s="3"/>
      <c r="BJ405" s="22"/>
      <c r="BL405" s="22"/>
      <c r="BM405" s="22"/>
      <c r="BN405" s="22"/>
      <c r="BO405" s="22"/>
      <c r="BP405" s="22"/>
      <c r="BQ405" s="22"/>
    </row>
    <row r="406" spans="1:69" s="24" customFormat="1" x14ac:dyDescent="0.2">
      <c r="A406" s="61"/>
      <c r="B406" s="3"/>
      <c r="C406" s="3"/>
      <c r="D406" s="2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"/>
      <c r="AO406" s="36"/>
      <c r="AP406" s="3"/>
      <c r="BJ406" s="22"/>
      <c r="BL406" s="22"/>
      <c r="BM406" s="22"/>
      <c r="BN406" s="22"/>
      <c r="BO406" s="22"/>
      <c r="BP406" s="22"/>
      <c r="BQ406" s="22"/>
    </row>
    <row r="407" spans="1:69" s="24" customFormat="1" x14ac:dyDescent="0.2">
      <c r="A407" s="61"/>
      <c r="B407" s="3"/>
      <c r="C407" s="3"/>
      <c r="D407" s="2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"/>
      <c r="AO407" s="36"/>
      <c r="AP407" s="3"/>
      <c r="BJ407" s="22"/>
      <c r="BL407" s="22"/>
      <c r="BM407" s="22"/>
      <c r="BN407" s="22"/>
      <c r="BO407" s="22"/>
      <c r="BP407" s="22"/>
      <c r="BQ407" s="22"/>
    </row>
    <row r="408" spans="1:69" s="24" customFormat="1" x14ac:dyDescent="0.2">
      <c r="A408" s="61"/>
      <c r="B408" s="3"/>
      <c r="C408" s="3"/>
      <c r="D408" s="2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"/>
      <c r="AO408" s="36"/>
      <c r="AP408" s="3"/>
      <c r="BJ408" s="22"/>
      <c r="BL408" s="22"/>
      <c r="BM408" s="22"/>
      <c r="BN408" s="22"/>
      <c r="BO408" s="22"/>
      <c r="BP408" s="22"/>
      <c r="BQ408" s="22"/>
    </row>
    <row r="409" spans="1:69" s="24" customFormat="1" x14ac:dyDescent="0.2">
      <c r="A409" s="61"/>
      <c r="B409" s="3"/>
      <c r="C409" s="3"/>
      <c r="D409" s="2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"/>
      <c r="AO409" s="36"/>
      <c r="AP409" s="3"/>
      <c r="BJ409" s="22"/>
      <c r="BL409" s="22"/>
      <c r="BM409" s="22"/>
      <c r="BN409" s="22"/>
      <c r="BO409" s="22"/>
      <c r="BP409" s="22"/>
      <c r="BQ409" s="22"/>
    </row>
    <row r="410" spans="1:69" s="24" customFormat="1" x14ac:dyDescent="0.2">
      <c r="A410" s="61"/>
      <c r="B410" s="3"/>
      <c r="C410" s="3"/>
      <c r="D410" s="2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"/>
      <c r="AO410" s="36"/>
      <c r="AP410" s="3"/>
      <c r="BJ410" s="22"/>
      <c r="BL410" s="22"/>
      <c r="BM410" s="22"/>
      <c r="BN410" s="22"/>
      <c r="BO410" s="22"/>
      <c r="BP410" s="22"/>
      <c r="BQ410" s="22"/>
    </row>
    <row r="411" spans="1:69" s="24" customFormat="1" x14ac:dyDescent="0.2">
      <c r="A411" s="61"/>
      <c r="B411" s="3"/>
      <c r="C411" s="3"/>
      <c r="D411" s="2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"/>
      <c r="AO411" s="36"/>
      <c r="AP411" s="3"/>
      <c r="BJ411" s="22"/>
      <c r="BL411" s="22"/>
      <c r="BM411" s="22"/>
      <c r="BN411" s="22"/>
      <c r="BO411" s="22"/>
      <c r="BP411" s="22"/>
      <c r="BQ411" s="22"/>
    </row>
    <row r="412" spans="1:69" s="24" customFormat="1" x14ac:dyDescent="0.2">
      <c r="A412" s="61"/>
      <c r="B412" s="3"/>
      <c r="C412" s="3"/>
      <c r="D412" s="2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"/>
      <c r="AO412" s="36"/>
      <c r="AP412" s="3"/>
      <c r="BJ412" s="22"/>
      <c r="BL412" s="22"/>
      <c r="BM412" s="22"/>
      <c r="BN412" s="22"/>
      <c r="BO412" s="22"/>
      <c r="BP412" s="22"/>
      <c r="BQ412" s="22"/>
    </row>
    <row r="413" spans="1:69" s="24" customFormat="1" x14ac:dyDescent="0.2">
      <c r="A413" s="61"/>
      <c r="B413" s="3"/>
      <c r="C413" s="3"/>
      <c r="D413" s="2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"/>
      <c r="AO413" s="36"/>
      <c r="AP413" s="3"/>
      <c r="BJ413" s="22"/>
      <c r="BL413" s="22"/>
      <c r="BM413" s="22"/>
      <c r="BN413" s="22"/>
      <c r="BO413" s="22"/>
      <c r="BP413" s="22"/>
      <c r="BQ413" s="22"/>
    </row>
    <row r="414" spans="1:69" s="24" customFormat="1" x14ac:dyDescent="0.2">
      <c r="A414" s="61"/>
      <c r="B414" s="3"/>
      <c r="C414" s="3"/>
      <c r="D414" s="2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"/>
      <c r="AO414" s="36"/>
      <c r="AP414" s="3"/>
      <c r="BJ414" s="22"/>
      <c r="BL414" s="22"/>
      <c r="BM414" s="22"/>
      <c r="BN414" s="22"/>
      <c r="BO414" s="22"/>
      <c r="BP414" s="22"/>
      <c r="BQ414" s="22"/>
    </row>
    <row r="415" spans="1:69" s="24" customFormat="1" x14ac:dyDescent="0.2">
      <c r="A415" s="61"/>
      <c r="B415" s="3"/>
      <c r="C415" s="3"/>
      <c r="D415" s="2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"/>
      <c r="AO415" s="36"/>
      <c r="AP415" s="3"/>
      <c r="BJ415" s="22"/>
      <c r="BL415" s="22"/>
      <c r="BM415" s="22"/>
      <c r="BN415" s="22"/>
      <c r="BO415" s="22"/>
      <c r="BP415" s="22"/>
      <c r="BQ415" s="22"/>
    </row>
    <row r="416" spans="1:69" s="24" customFormat="1" x14ac:dyDescent="0.2">
      <c r="A416" s="61"/>
      <c r="B416" s="3"/>
      <c r="C416" s="3"/>
      <c r="D416" s="2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"/>
      <c r="AO416" s="36"/>
      <c r="AP416" s="3"/>
      <c r="BJ416" s="22"/>
      <c r="BL416" s="22"/>
      <c r="BM416" s="22"/>
      <c r="BN416" s="22"/>
      <c r="BO416" s="22"/>
      <c r="BP416" s="22"/>
      <c r="BQ416" s="22"/>
    </row>
    <row r="417" spans="1:69" s="24" customFormat="1" x14ac:dyDescent="0.2">
      <c r="A417" s="61"/>
      <c r="B417" s="3"/>
      <c r="C417" s="3"/>
      <c r="D417" s="2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"/>
      <c r="AO417" s="36"/>
      <c r="AP417" s="3"/>
      <c r="BJ417" s="22"/>
      <c r="BL417" s="22"/>
      <c r="BM417" s="22"/>
      <c r="BN417" s="22"/>
      <c r="BO417" s="22"/>
      <c r="BP417" s="22"/>
      <c r="BQ417" s="22"/>
    </row>
    <row r="418" spans="1:69" s="24" customFormat="1" x14ac:dyDescent="0.2">
      <c r="A418" s="61"/>
      <c r="B418" s="3"/>
      <c r="C418" s="3"/>
      <c r="D418" s="2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"/>
      <c r="AO418" s="36"/>
      <c r="AP418" s="3"/>
      <c r="BJ418" s="22"/>
      <c r="BL418" s="22"/>
      <c r="BM418" s="22"/>
      <c r="BN418" s="22"/>
      <c r="BO418" s="22"/>
      <c r="BP418" s="22"/>
      <c r="BQ418" s="22"/>
    </row>
    <row r="419" spans="1:69" s="24" customFormat="1" x14ac:dyDescent="0.2">
      <c r="A419" s="61"/>
      <c r="B419" s="3"/>
      <c r="C419" s="3"/>
      <c r="D419" s="2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"/>
      <c r="AO419" s="36"/>
      <c r="AP419" s="3"/>
      <c r="BJ419" s="22"/>
      <c r="BL419" s="22"/>
      <c r="BM419" s="22"/>
      <c r="BN419" s="22"/>
      <c r="BO419" s="22"/>
      <c r="BP419" s="22"/>
      <c r="BQ419" s="22"/>
    </row>
    <row r="420" spans="1:69" s="24" customFormat="1" x14ac:dyDescent="0.2">
      <c r="A420" s="61"/>
      <c r="B420" s="3"/>
      <c r="C420" s="3"/>
      <c r="D420" s="2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"/>
      <c r="AO420" s="36"/>
      <c r="AP420" s="3"/>
      <c r="BJ420" s="22"/>
      <c r="BL420" s="22"/>
      <c r="BM420" s="22"/>
      <c r="BN420" s="22"/>
      <c r="BO420" s="22"/>
      <c r="BP420" s="22"/>
      <c r="BQ420" s="22"/>
    </row>
    <row r="421" spans="1:69" s="24" customFormat="1" x14ac:dyDescent="0.2">
      <c r="A421" s="61"/>
      <c r="B421" s="3"/>
      <c r="C421" s="3"/>
      <c r="D421" s="2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"/>
      <c r="AO421" s="36"/>
      <c r="AP421" s="3"/>
      <c r="BJ421" s="22"/>
      <c r="BL421" s="22"/>
      <c r="BM421" s="22"/>
      <c r="BN421" s="22"/>
      <c r="BO421" s="22"/>
      <c r="BP421" s="22"/>
      <c r="BQ421" s="22"/>
    </row>
    <row r="422" spans="1:69" s="24" customFormat="1" x14ac:dyDescent="0.2">
      <c r="A422" s="61"/>
      <c r="B422" s="3"/>
      <c r="C422" s="3"/>
      <c r="D422" s="2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"/>
      <c r="AO422" s="36"/>
      <c r="AP422" s="3"/>
      <c r="BJ422" s="22"/>
      <c r="BL422" s="22"/>
      <c r="BM422" s="22"/>
      <c r="BN422" s="22"/>
      <c r="BO422" s="22"/>
      <c r="BP422" s="22"/>
      <c r="BQ422" s="22"/>
    </row>
    <row r="423" spans="1:69" s="24" customFormat="1" x14ac:dyDescent="0.2">
      <c r="A423" s="61"/>
      <c r="B423" s="3"/>
      <c r="C423" s="3"/>
      <c r="D423" s="2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"/>
      <c r="AO423" s="36"/>
      <c r="AP423" s="3"/>
      <c r="BJ423" s="22"/>
      <c r="BL423" s="22"/>
      <c r="BM423" s="22"/>
      <c r="BN423" s="22"/>
      <c r="BO423" s="22"/>
      <c r="BP423" s="22"/>
      <c r="BQ423" s="22"/>
    </row>
    <row r="424" spans="1:69" s="24" customFormat="1" x14ac:dyDescent="0.2">
      <c r="A424" s="61"/>
      <c r="B424" s="3"/>
      <c r="C424" s="3"/>
      <c r="D424" s="2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"/>
      <c r="AO424" s="36"/>
      <c r="AP424" s="3"/>
      <c r="BJ424" s="22"/>
      <c r="BL424" s="22"/>
      <c r="BM424" s="22"/>
      <c r="BN424" s="22"/>
      <c r="BO424" s="22"/>
      <c r="BP424" s="22"/>
      <c r="BQ424" s="22"/>
    </row>
    <row r="425" spans="1:69" s="24" customFormat="1" x14ac:dyDescent="0.2">
      <c r="A425" s="61"/>
      <c r="B425" s="3"/>
      <c r="C425" s="3"/>
      <c r="D425" s="2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"/>
      <c r="AO425" s="36"/>
      <c r="AP425" s="3"/>
      <c r="BJ425" s="22"/>
      <c r="BL425" s="22"/>
      <c r="BM425" s="22"/>
      <c r="BN425" s="22"/>
      <c r="BO425" s="22"/>
      <c r="BP425" s="22"/>
      <c r="BQ425" s="22"/>
    </row>
    <row r="426" spans="1:69" s="24" customFormat="1" x14ac:dyDescent="0.2">
      <c r="A426" s="61"/>
      <c r="B426" s="3"/>
      <c r="C426" s="3"/>
      <c r="D426" s="2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"/>
      <c r="AO426" s="36"/>
      <c r="AP426" s="3"/>
      <c r="BJ426" s="22"/>
      <c r="BL426" s="22"/>
      <c r="BM426" s="22"/>
      <c r="BN426" s="22"/>
      <c r="BO426" s="22"/>
      <c r="BP426" s="22"/>
      <c r="BQ426" s="22"/>
    </row>
    <row r="427" spans="1:69" s="24" customFormat="1" x14ac:dyDescent="0.2">
      <c r="A427" s="61"/>
      <c r="B427" s="3"/>
      <c r="C427" s="3"/>
      <c r="D427" s="2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"/>
      <c r="AO427" s="36"/>
      <c r="AP427" s="3"/>
      <c r="BJ427" s="22"/>
      <c r="BL427" s="22"/>
      <c r="BM427" s="22"/>
      <c r="BN427" s="22"/>
      <c r="BO427" s="22"/>
      <c r="BP427" s="22"/>
      <c r="BQ427" s="22"/>
    </row>
    <row r="428" spans="1:69" s="24" customFormat="1" x14ac:dyDescent="0.2">
      <c r="A428" s="61"/>
      <c r="B428" s="3"/>
      <c r="C428" s="3"/>
      <c r="D428" s="2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"/>
      <c r="AO428" s="36"/>
      <c r="AP428" s="3"/>
      <c r="BJ428" s="22"/>
      <c r="BL428" s="22"/>
      <c r="BM428" s="22"/>
      <c r="BN428" s="22"/>
      <c r="BO428" s="22"/>
      <c r="BP428" s="22"/>
      <c r="BQ428" s="22"/>
    </row>
    <row r="429" spans="1:69" s="24" customFormat="1" x14ac:dyDescent="0.2">
      <c r="A429" s="61"/>
      <c r="B429" s="3"/>
      <c r="C429" s="3"/>
      <c r="D429" s="2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"/>
      <c r="AO429" s="36"/>
      <c r="AP429" s="3"/>
      <c r="BJ429" s="22"/>
      <c r="BL429" s="22"/>
      <c r="BM429" s="22"/>
      <c r="BN429" s="22"/>
      <c r="BO429" s="22"/>
      <c r="BP429" s="22"/>
      <c r="BQ429" s="22"/>
    </row>
    <row r="430" spans="1:69" s="24" customFormat="1" x14ac:dyDescent="0.2">
      <c r="A430" s="61"/>
      <c r="B430" s="3"/>
      <c r="C430" s="3"/>
      <c r="D430" s="2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"/>
      <c r="AO430" s="36"/>
      <c r="AP430" s="3"/>
      <c r="BJ430" s="22"/>
      <c r="BL430" s="22"/>
      <c r="BM430" s="22"/>
      <c r="BN430" s="22"/>
      <c r="BO430" s="22"/>
      <c r="BP430" s="22"/>
      <c r="BQ430" s="22"/>
    </row>
    <row r="431" spans="1:69" s="24" customFormat="1" x14ac:dyDescent="0.2">
      <c r="A431" s="61"/>
      <c r="B431" s="3"/>
      <c r="C431" s="3"/>
      <c r="D431" s="2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"/>
      <c r="AO431" s="36"/>
      <c r="AP431" s="3"/>
      <c r="BJ431" s="22"/>
      <c r="BL431" s="22"/>
      <c r="BM431" s="22"/>
      <c r="BN431" s="22"/>
      <c r="BO431" s="22"/>
      <c r="BP431" s="22"/>
      <c r="BQ431" s="22"/>
    </row>
    <row r="432" spans="1:69" s="24" customFormat="1" x14ac:dyDescent="0.2">
      <c r="A432" s="61"/>
      <c r="B432" s="3"/>
      <c r="C432" s="3"/>
      <c r="D432" s="23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"/>
      <c r="AO432" s="36"/>
      <c r="AP432" s="3"/>
      <c r="BJ432" s="22"/>
      <c r="BL432" s="22"/>
      <c r="BM432" s="22"/>
      <c r="BN432" s="22"/>
      <c r="BO432" s="22"/>
      <c r="BP432" s="22"/>
      <c r="BQ432" s="22"/>
    </row>
    <row r="433" spans="1:69" s="24" customFormat="1" x14ac:dyDescent="0.2">
      <c r="A433" s="61"/>
      <c r="B433" s="3"/>
      <c r="C433" s="3"/>
      <c r="D433" s="23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"/>
      <c r="AO433" s="36"/>
      <c r="AP433" s="3"/>
      <c r="BJ433" s="22"/>
      <c r="BL433" s="22"/>
      <c r="BM433" s="22"/>
      <c r="BN433" s="22"/>
      <c r="BO433" s="22"/>
      <c r="BP433" s="22"/>
      <c r="BQ433" s="22"/>
    </row>
    <row r="434" spans="1:69" s="24" customFormat="1" x14ac:dyDescent="0.2">
      <c r="A434" s="61"/>
      <c r="B434" s="3"/>
      <c r="C434" s="3"/>
      <c r="D434" s="23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"/>
      <c r="AO434" s="36"/>
      <c r="AP434" s="3"/>
      <c r="BJ434" s="22"/>
      <c r="BL434" s="22"/>
      <c r="BM434" s="22"/>
      <c r="BN434" s="22"/>
      <c r="BO434" s="22"/>
      <c r="BP434" s="22"/>
      <c r="BQ434" s="22"/>
    </row>
    <row r="435" spans="1:69" s="24" customFormat="1" x14ac:dyDescent="0.2">
      <c r="A435" s="61"/>
      <c r="B435" s="3"/>
      <c r="C435" s="3"/>
      <c r="D435" s="23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"/>
      <c r="AO435" s="36"/>
      <c r="AP435" s="3"/>
      <c r="BJ435" s="22"/>
      <c r="BL435" s="22"/>
      <c r="BM435" s="22"/>
      <c r="BN435" s="22"/>
      <c r="BO435" s="22"/>
      <c r="BP435" s="22"/>
      <c r="BQ435" s="22"/>
    </row>
    <row r="436" spans="1:69" s="24" customFormat="1" x14ac:dyDescent="0.2">
      <c r="A436" s="61"/>
      <c r="B436" s="3"/>
      <c r="C436" s="3"/>
      <c r="D436" s="23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"/>
      <c r="AO436" s="36"/>
      <c r="AP436" s="3"/>
      <c r="BJ436" s="22"/>
      <c r="BL436" s="22"/>
      <c r="BM436" s="22"/>
      <c r="BN436" s="22"/>
      <c r="BO436" s="22"/>
      <c r="BP436" s="22"/>
      <c r="BQ436" s="22"/>
    </row>
    <row r="437" spans="1:69" s="24" customFormat="1" x14ac:dyDescent="0.2">
      <c r="A437" s="61"/>
      <c r="B437" s="3"/>
      <c r="C437" s="3"/>
      <c r="D437" s="23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"/>
      <c r="AO437" s="36"/>
      <c r="AP437" s="3"/>
      <c r="BJ437" s="22"/>
      <c r="BL437" s="22"/>
      <c r="BM437" s="22"/>
      <c r="BN437" s="22"/>
      <c r="BO437" s="22"/>
      <c r="BP437" s="22"/>
      <c r="BQ437" s="22"/>
    </row>
    <row r="438" spans="1:69" s="24" customFormat="1" x14ac:dyDescent="0.2">
      <c r="A438" s="61"/>
      <c r="B438" s="3"/>
      <c r="C438" s="3"/>
      <c r="D438" s="23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"/>
      <c r="AO438" s="36"/>
      <c r="AP438" s="3"/>
      <c r="BJ438" s="22"/>
      <c r="BL438" s="22"/>
      <c r="BM438" s="22"/>
      <c r="BN438" s="22"/>
      <c r="BO438" s="22"/>
      <c r="BP438" s="22"/>
      <c r="BQ438" s="22"/>
    </row>
  </sheetData>
  <autoFilter ref="B1:AP438">
    <sortState ref="B2:AP438">
      <sortCondition descending="1" ref="AO1:AO438"/>
    </sortState>
  </autoFilter>
  <phoneticPr fontId="1" type="noConversion"/>
  <conditionalFormatting sqref="D1:D208 D260 D247:D256 D242:D245 D269:D274 D276:D277 D266:D267 D210:D240 D262:D263 D280:D303 D305:D317 D319:D329 D334:D65536 D331:D332">
    <cfRule type="duplicateValues" dxfId="63" priority="35" stopIfTrue="1"/>
    <cfRule type="duplicateValues" dxfId="62" priority="36" stopIfTrue="1"/>
  </conditionalFormatting>
  <conditionalFormatting sqref="D259">
    <cfRule type="duplicateValues" dxfId="61" priority="34" stopIfTrue="1"/>
  </conditionalFormatting>
  <conditionalFormatting sqref="D259">
    <cfRule type="duplicateValues" dxfId="60" priority="33" stopIfTrue="1"/>
  </conditionalFormatting>
  <conditionalFormatting sqref="D246">
    <cfRule type="duplicateValues" dxfId="59" priority="32" stopIfTrue="1"/>
  </conditionalFormatting>
  <conditionalFormatting sqref="D241">
    <cfRule type="duplicateValues" dxfId="58" priority="31" stopIfTrue="1"/>
  </conditionalFormatting>
  <conditionalFormatting sqref="D258">
    <cfRule type="duplicateValues" dxfId="57" priority="24" stopIfTrue="1"/>
  </conditionalFormatting>
  <conditionalFormatting sqref="D258">
    <cfRule type="duplicateValues" dxfId="56" priority="23" stopIfTrue="1"/>
  </conditionalFormatting>
  <conditionalFormatting sqref="D257">
    <cfRule type="duplicateValues" dxfId="55" priority="26" stopIfTrue="1"/>
  </conditionalFormatting>
  <conditionalFormatting sqref="D257">
    <cfRule type="duplicateValues" dxfId="54" priority="25" stopIfTrue="1"/>
  </conditionalFormatting>
  <conditionalFormatting sqref="D268">
    <cfRule type="duplicateValues" dxfId="53" priority="22" stopIfTrue="1"/>
  </conditionalFormatting>
  <conditionalFormatting sqref="D275">
    <cfRule type="duplicateValues" dxfId="52" priority="21" stopIfTrue="1"/>
  </conditionalFormatting>
  <conditionalFormatting sqref="D275">
    <cfRule type="duplicateValues" dxfId="51" priority="20" stopIfTrue="1"/>
  </conditionalFormatting>
  <conditionalFormatting sqref="D278">
    <cfRule type="duplicateValues" dxfId="50" priority="19" stopIfTrue="1"/>
  </conditionalFormatting>
  <conditionalFormatting sqref="D279">
    <cfRule type="duplicateValues" dxfId="49" priority="18" stopIfTrue="1"/>
  </conditionalFormatting>
  <conditionalFormatting sqref="D1:D208 D210:D260 D262:D263 D266:D303 D305:D317 D319:D329 D334:D65536 D331:D332">
    <cfRule type="duplicateValues" dxfId="48" priority="15" stopIfTrue="1"/>
  </conditionalFormatting>
  <conditionalFormatting sqref="D264">
    <cfRule type="duplicateValues" dxfId="47" priority="13" stopIfTrue="1"/>
    <cfRule type="duplicateValues" dxfId="46" priority="14" stopIfTrue="1"/>
  </conditionalFormatting>
  <conditionalFormatting sqref="D265">
    <cfRule type="duplicateValues" dxfId="45" priority="11" stopIfTrue="1"/>
    <cfRule type="duplicateValues" dxfId="44" priority="12" stopIfTrue="1"/>
  </conditionalFormatting>
  <conditionalFormatting sqref="D209">
    <cfRule type="duplicateValues" dxfId="43" priority="9" stopIfTrue="1"/>
    <cfRule type="duplicateValues" dxfId="42" priority="10" stopIfTrue="1"/>
  </conditionalFormatting>
  <conditionalFormatting sqref="D261">
    <cfRule type="duplicateValues" dxfId="41" priority="7" stopIfTrue="1"/>
    <cfRule type="duplicateValues" dxfId="40" priority="8" stopIfTrue="1"/>
  </conditionalFormatting>
  <conditionalFormatting sqref="D261">
    <cfRule type="duplicateValues" dxfId="39" priority="6" stopIfTrue="1"/>
  </conditionalFormatting>
  <conditionalFormatting sqref="D304">
    <cfRule type="duplicateValues" dxfId="38" priority="4" stopIfTrue="1"/>
  </conditionalFormatting>
  <conditionalFormatting sqref="D304">
    <cfRule type="duplicateValues" dxfId="37" priority="3" stopIfTrue="1"/>
  </conditionalFormatting>
  <conditionalFormatting sqref="D318">
    <cfRule type="duplicateValues" dxfId="36" priority="2" stopIfTrue="1"/>
  </conditionalFormatting>
  <conditionalFormatting sqref="D330">
    <cfRule type="duplicateValues" dxfId="35" priority="1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44"/>
  <sheetViews>
    <sheetView zoomScaleNormal="100" zoomScaleSheetLayoutView="50" workbookViewId="0">
      <pane ySplit="1" topLeftCell="A268" activePane="bottomLeft" state="frozen"/>
      <selection activeCell="D139" sqref="D139"/>
      <selection pane="bottomLeft" activeCell="C283" sqref="C283"/>
    </sheetView>
  </sheetViews>
  <sheetFormatPr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3" style="23" bestFit="1" customWidth="1"/>
    <col min="5" max="5" width="10.140625" style="31" hidden="1" customWidth="1" outlineLevel="1"/>
    <col min="6" max="8" width="10.85546875" style="31" hidden="1" customWidth="1" outlineLevel="1"/>
    <col min="9" max="11" width="10.140625" style="31" hidden="1" customWidth="1" outlineLevel="1"/>
    <col min="12" max="37" width="10.85546875" style="31" hidden="1" customWidth="1" outlineLevel="1"/>
    <col min="38" max="38" width="10.85546875" style="31" customWidth="1" collapsed="1"/>
    <col min="39" max="39" width="10.85546875" style="31" customWidth="1"/>
    <col min="40" max="40" width="10.85546875" style="3" customWidth="1"/>
    <col min="41" max="41" width="8" style="36" customWidth="1"/>
    <col min="42" max="42" width="11.42578125" style="56" customWidth="1"/>
    <col min="43" max="43" width="86.5703125" style="3" customWidth="1"/>
    <col min="44" max="59" width="9.140625" style="3" customWidth="1"/>
    <col min="60" max="61" width="6.5703125" style="3" customWidth="1"/>
    <col min="62" max="62" width="6.5703125" style="23" customWidth="1"/>
    <col min="63" max="63" width="6.5703125" style="3" customWidth="1"/>
    <col min="64" max="16384" width="9.140625" style="23"/>
  </cols>
  <sheetData>
    <row r="1" spans="1:69" s="36" customFormat="1" ht="52.5" customHeight="1" x14ac:dyDescent="0.25">
      <c r="A1" s="27" t="s">
        <v>10</v>
      </c>
      <c r="B1" s="89" t="s">
        <v>76</v>
      </c>
      <c r="C1" s="89" t="s">
        <v>75</v>
      </c>
      <c r="D1" s="39" t="s">
        <v>0</v>
      </c>
      <c r="E1" s="89" t="s">
        <v>722</v>
      </c>
      <c r="F1" s="89" t="s">
        <v>730</v>
      </c>
      <c r="G1" s="89" t="s">
        <v>759</v>
      </c>
      <c r="H1" s="89" t="s">
        <v>800</v>
      </c>
      <c r="I1" s="89" t="s">
        <v>816</v>
      </c>
      <c r="J1" s="89" t="s">
        <v>878</v>
      </c>
      <c r="K1" s="89" t="s">
        <v>880</v>
      </c>
      <c r="L1" s="89" t="s">
        <v>862</v>
      </c>
      <c r="M1" s="89" t="s">
        <v>884</v>
      </c>
      <c r="N1" s="89" t="s">
        <v>926</v>
      </c>
      <c r="O1" s="89" t="s">
        <v>927</v>
      </c>
      <c r="P1" s="89" t="s">
        <v>898</v>
      </c>
      <c r="Q1" s="89" t="s">
        <v>938</v>
      </c>
      <c r="R1" s="89" t="s">
        <v>939</v>
      </c>
      <c r="S1" s="89" t="s">
        <v>940</v>
      </c>
      <c r="T1" s="89" t="s">
        <v>970</v>
      </c>
      <c r="U1" s="89" t="s">
        <v>988</v>
      </c>
      <c r="V1" s="89" t="s">
        <v>989</v>
      </c>
      <c r="W1" s="89" t="s">
        <v>1008</v>
      </c>
      <c r="X1" s="89" t="s">
        <v>1014</v>
      </c>
      <c r="Y1" s="89" t="s">
        <v>1018</v>
      </c>
      <c r="Z1" s="89" t="s">
        <v>1058</v>
      </c>
      <c r="AA1" s="89" t="s">
        <v>1043</v>
      </c>
      <c r="AB1" s="89" t="s">
        <v>1059</v>
      </c>
      <c r="AC1" s="89" t="s">
        <v>1088</v>
      </c>
      <c r="AD1" s="89" t="s">
        <v>1117</v>
      </c>
      <c r="AE1" s="89" t="s">
        <v>1114</v>
      </c>
      <c r="AF1" s="89" t="s">
        <v>1132</v>
      </c>
      <c r="AG1" s="89" t="s">
        <v>1147</v>
      </c>
      <c r="AH1" s="89" t="s">
        <v>1184</v>
      </c>
      <c r="AI1" s="89" t="s">
        <v>1213</v>
      </c>
      <c r="AJ1" s="89" t="s">
        <v>1214</v>
      </c>
      <c r="AK1" s="89" t="s">
        <v>1218</v>
      </c>
      <c r="AL1" s="89" t="s">
        <v>1221</v>
      </c>
      <c r="AM1" s="89"/>
      <c r="AN1" s="89"/>
      <c r="AO1" s="38" t="s">
        <v>40</v>
      </c>
      <c r="AP1" s="98" t="s">
        <v>49</v>
      </c>
      <c r="BI1" s="88"/>
      <c r="BJ1" s="96"/>
      <c r="BK1" s="88"/>
      <c r="BL1" s="96"/>
      <c r="BM1" s="99"/>
      <c r="BN1" s="99"/>
      <c r="BO1" s="99"/>
      <c r="BP1" s="99"/>
      <c r="BQ1" s="99"/>
    </row>
    <row r="2" spans="1:69" s="34" customFormat="1" x14ac:dyDescent="0.2">
      <c r="A2" s="65">
        <v>1</v>
      </c>
      <c r="B2" s="26" t="s">
        <v>77</v>
      </c>
      <c r="C2" s="6" t="s">
        <v>82</v>
      </c>
      <c r="D2" s="8" t="s">
        <v>52</v>
      </c>
      <c r="E2" s="30"/>
      <c r="F2" s="30"/>
      <c r="G2" s="30"/>
      <c r="H2" s="30">
        <v>560</v>
      </c>
      <c r="I2" s="30"/>
      <c r="J2" s="30">
        <v>880</v>
      </c>
      <c r="K2" s="30">
        <v>550</v>
      </c>
      <c r="L2" s="30">
        <v>560</v>
      </c>
      <c r="M2" s="30"/>
      <c r="N2" s="30">
        <v>550</v>
      </c>
      <c r="O2" s="30">
        <v>600</v>
      </c>
      <c r="P2" s="30"/>
      <c r="Q2" s="30"/>
      <c r="R2" s="30"/>
      <c r="S2" s="30"/>
      <c r="T2" s="30">
        <v>660</v>
      </c>
      <c r="U2" s="30">
        <v>920</v>
      </c>
      <c r="V2" s="30"/>
      <c r="W2" s="30"/>
      <c r="X2" s="30">
        <v>1020</v>
      </c>
      <c r="Y2" s="30"/>
      <c r="Z2" s="30">
        <v>920</v>
      </c>
      <c r="AA2" s="30">
        <v>660</v>
      </c>
      <c r="AB2" s="30"/>
      <c r="AC2" s="30"/>
      <c r="AD2" s="30"/>
      <c r="AE2" s="30">
        <v>660</v>
      </c>
      <c r="AF2" s="30"/>
      <c r="AG2" s="30">
        <v>1170</v>
      </c>
      <c r="AH2" s="30"/>
      <c r="AI2" s="30">
        <v>550</v>
      </c>
      <c r="AJ2" s="30">
        <v>920</v>
      </c>
      <c r="AK2" s="30">
        <v>600</v>
      </c>
      <c r="AL2" s="30"/>
      <c r="AM2" s="30"/>
      <c r="AN2" s="1"/>
      <c r="AO2" s="35">
        <f>IF(AP2&lt;6,SUM(E2:AN2),SUM(LARGE(E2:AN2,{1;2;3;4;5;6})))</f>
        <v>5830</v>
      </c>
      <c r="AP2" s="53">
        <f t="shared" ref="AP2:AP65" si="0">COUNT(E2:AN2)</f>
        <v>16</v>
      </c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3"/>
      <c r="BK2" s="32"/>
      <c r="BL2" s="33"/>
      <c r="BM2" s="33"/>
      <c r="BN2" s="33"/>
      <c r="BO2" s="33"/>
      <c r="BP2" s="33"/>
      <c r="BQ2" s="33"/>
    </row>
    <row r="3" spans="1:69" x14ac:dyDescent="0.2">
      <c r="A3" s="28">
        <v>2</v>
      </c>
      <c r="B3" s="26" t="s">
        <v>77</v>
      </c>
      <c r="C3" s="6" t="s">
        <v>79</v>
      </c>
      <c r="D3" s="8" t="s">
        <v>11</v>
      </c>
      <c r="E3" s="54"/>
      <c r="F3" s="54"/>
      <c r="G3" s="54"/>
      <c r="H3" s="54">
        <v>660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>
        <v>550</v>
      </c>
      <c r="V3" s="54"/>
      <c r="W3" s="54"/>
      <c r="X3" s="54">
        <v>1200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>
        <v>1700</v>
      </c>
      <c r="AL3" s="54"/>
      <c r="AM3" s="54"/>
      <c r="AN3" s="51"/>
      <c r="AO3" s="35">
        <f>IF(AP3&lt;6,SUM(E3:AN3),SUM(LARGE(E3:AN3,{1;2;3;4;5;6})))</f>
        <v>4110</v>
      </c>
      <c r="AP3" s="55">
        <f t="shared" si="0"/>
        <v>4</v>
      </c>
      <c r="BI3" s="12"/>
      <c r="BJ3" s="22"/>
      <c r="BK3" s="12"/>
      <c r="BL3" s="22"/>
      <c r="BM3" s="22"/>
      <c r="BN3" s="22"/>
      <c r="BO3" s="22"/>
      <c r="BP3" s="22"/>
      <c r="BQ3" s="22"/>
    </row>
    <row r="4" spans="1:69" x14ac:dyDescent="0.2">
      <c r="A4" s="28">
        <v>3</v>
      </c>
      <c r="B4" s="26" t="s">
        <v>77</v>
      </c>
      <c r="C4" s="6" t="s">
        <v>79</v>
      </c>
      <c r="D4" s="8" t="s">
        <v>66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>
        <v>260</v>
      </c>
      <c r="U4" s="30">
        <v>210</v>
      </c>
      <c r="V4" s="30"/>
      <c r="W4" s="30"/>
      <c r="X4" s="30">
        <v>920</v>
      </c>
      <c r="Y4" s="30"/>
      <c r="Z4" s="30"/>
      <c r="AA4" s="30">
        <v>360</v>
      </c>
      <c r="AB4" s="30"/>
      <c r="AC4" s="30"/>
      <c r="AD4" s="30"/>
      <c r="AE4" s="30">
        <v>560</v>
      </c>
      <c r="AF4" s="30"/>
      <c r="AG4" s="30">
        <v>920</v>
      </c>
      <c r="AH4" s="30"/>
      <c r="AI4" s="30"/>
      <c r="AJ4" s="30">
        <v>350</v>
      </c>
      <c r="AK4" s="30">
        <v>350</v>
      </c>
      <c r="AL4" s="30"/>
      <c r="AM4" s="30"/>
      <c r="AN4" s="6"/>
      <c r="AO4" s="35">
        <f>IF(AP4&lt;6,SUM(E4:AN4),SUM(LARGE(E4:AN4,{1;2;3;4;5;6})))</f>
        <v>3460</v>
      </c>
      <c r="AP4" s="55">
        <f t="shared" si="0"/>
        <v>8</v>
      </c>
      <c r="BI4" s="12"/>
      <c r="BJ4" s="22"/>
      <c r="BK4" s="12"/>
      <c r="BL4" s="22"/>
      <c r="BM4" s="22"/>
      <c r="BN4" s="22"/>
      <c r="BO4" s="22"/>
      <c r="BP4" s="22"/>
      <c r="BQ4" s="22"/>
    </row>
    <row r="5" spans="1:69" x14ac:dyDescent="0.2">
      <c r="A5" s="28">
        <v>4</v>
      </c>
      <c r="B5" s="26" t="s">
        <v>77</v>
      </c>
      <c r="C5" s="26" t="s">
        <v>79</v>
      </c>
      <c r="D5" s="8" t="s">
        <v>243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>
        <v>560</v>
      </c>
      <c r="U5" s="29">
        <v>550</v>
      </c>
      <c r="V5" s="29"/>
      <c r="W5" s="29"/>
      <c r="X5" s="29">
        <v>840</v>
      </c>
      <c r="Y5" s="29"/>
      <c r="Z5" s="29"/>
      <c r="AA5" s="29"/>
      <c r="AB5" s="29"/>
      <c r="AC5" s="29"/>
      <c r="AD5" s="29"/>
      <c r="AE5" s="29">
        <v>360</v>
      </c>
      <c r="AF5" s="29"/>
      <c r="AG5" s="29">
        <v>600</v>
      </c>
      <c r="AH5" s="29"/>
      <c r="AI5" s="29"/>
      <c r="AJ5" s="29"/>
      <c r="AK5" s="29">
        <v>350</v>
      </c>
      <c r="AL5" s="29"/>
      <c r="AM5" s="29"/>
      <c r="AN5" s="1"/>
      <c r="AO5" s="35">
        <f>IF(AP5&lt;6,SUM(E5:AN5),SUM(LARGE(E5:AN5,{1;2;3;4;5;6})))</f>
        <v>3260</v>
      </c>
      <c r="AP5" s="55">
        <f t="shared" si="0"/>
        <v>6</v>
      </c>
      <c r="BI5" s="12"/>
      <c r="BJ5" s="22"/>
      <c r="BK5" s="12"/>
      <c r="BL5" s="22"/>
      <c r="BM5" s="22"/>
      <c r="BN5" s="22"/>
      <c r="BO5" s="22"/>
      <c r="BP5" s="22"/>
      <c r="BQ5" s="22"/>
    </row>
    <row r="6" spans="1:69" x14ac:dyDescent="0.2">
      <c r="A6" s="28">
        <v>5</v>
      </c>
      <c r="B6" s="26" t="s">
        <v>77</v>
      </c>
      <c r="C6" s="6" t="s">
        <v>79</v>
      </c>
      <c r="D6" s="8" t="s">
        <v>89</v>
      </c>
      <c r="E6" s="54"/>
      <c r="F6" s="54"/>
      <c r="G6" s="54"/>
      <c r="H6" s="54"/>
      <c r="I6" s="54"/>
      <c r="J6" s="54"/>
      <c r="K6" s="54"/>
      <c r="L6" s="54">
        <v>460</v>
      </c>
      <c r="M6" s="54"/>
      <c r="N6" s="54"/>
      <c r="O6" s="54"/>
      <c r="P6" s="54"/>
      <c r="Q6" s="54"/>
      <c r="R6" s="54"/>
      <c r="S6" s="54"/>
      <c r="T6" s="54">
        <v>260</v>
      </c>
      <c r="U6" s="54">
        <v>550</v>
      </c>
      <c r="V6" s="54"/>
      <c r="W6" s="54"/>
      <c r="X6" s="54">
        <v>660</v>
      </c>
      <c r="Y6" s="54"/>
      <c r="Z6" s="54"/>
      <c r="AA6" s="54">
        <v>460</v>
      </c>
      <c r="AB6" s="54"/>
      <c r="AC6" s="54"/>
      <c r="AD6" s="54"/>
      <c r="AE6" s="54">
        <v>360</v>
      </c>
      <c r="AF6" s="54"/>
      <c r="AG6" s="54">
        <v>350</v>
      </c>
      <c r="AH6" s="54"/>
      <c r="AI6" s="54"/>
      <c r="AJ6" s="54">
        <v>350</v>
      </c>
      <c r="AK6" s="54"/>
      <c r="AL6" s="54"/>
      <c r="AM6" s="54"/>
      <c r="AN6" s="1"/>
      <c r="AO6" s="35">
        <f>IF(AP6&lt;6,SUM(E6:AN6),SUM(LARGE(E6:AN6,{1;2;3;4;5;6})))</f>
        <v>2840</v>
      </c>
      <c r="AP6" s="53">
        <f t="shared" si="0"/>
        <v>8</v>
      </c>
      <c r="BI6" s="12"/>
      <c r="BJ6" s="22"/>
      <c r="BK6" s="12"/>
      <c r="BL6" s="22"/>
      <c r="BM6" s="22"/>
      <c r="BN6" s="22"/>
      <c r="BO6" s="22"/>
      <c r="BP6" s="22"/>
      <c r="BQ6" s="22"/>
    </row>
    <row r="7" spans="1:69" s="24" customFormat="1" x14ac:dyDescent="0.2">
      <c r="A7" s="28">
        <v>6</v>
      </c>
      <c r="B7" s="26" t="s">
        <v>77</v>
      </c>
      <c r="C7" s="6" t="s">
        <v>84</v>
      </c>
      <c r="D7" s="8" t="s">
        <v>270</v>
      </c>
      <c r="E7" s="30"/>
      <c r="F7" s="30"/>
      <c r="G7" s="30">
        <v>300</v>
      </c>
      <c r="H7" s="30">
        <v>360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>
        <v>360</v>
      </c>
      <c r="U7" s="30">
        <v>100</v>
      </c>
      <c r="V7" s="30"/>
      <c r="W7" s="30"/>
      <c r="X7" s="30">
        <v>660</v>
      </c>
      <c r="Y7" s="30"/>
      <c r="Z7" s="30"/>
      <c r="AA7" s="30">
        <v>460</v>
      </c>
      <c r="AB7" s="30"/>
      <c r="AC7" s="30"/>
      <c r="AD7" s="30"/>
      <c r="AE7" s="30">
        <v>460</v>
      </c>
      <c r="AF7" s="30"/>
      <c r="AG7" s="30"/>
      <c r="AH7" s="30"/>
      <c r="AI7" s="30"/>
      <c r="AJ7" s="30"/>
      <c r="AK7" s="30"/>
      <c r="AL7" s="30"/>
      <c r="AM7" s="30"/>
      <c r="AN7" s="1"/>
      <c r="AO7" s="35">
        <f>IF(AP7&lt;6,SUM(E7:AN7),SUM(LARGE(E7:AN7,{1;2;3;4;5;6})))</f>
        <v>2600</v>
      </c>
      <c r="AP7" s="55">
        <f t="shared" si="0"/>
        <v>7</v>
      </c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22"/>
      <c r="BK7" s="12"/>
      <c r="BL7" s="22"/>
      <c r="BM7" s="22"/>
      <c r="BN7" s="22"/>
      <c r="BO7" s="22"/>
      <c r="BP7" s="22"/>
      <c r="BQ7" s="22"/>
    </row>
    <row r="8" spans="1:69" x14ac:dyDescent="0.2">
      <c r="A8" s="28">
        <v>7</v>
      </c>
      <c r="B8" s="26" t="s">
        <v>77</v>
      </c>
      <c r="C8" s="6" t="s">
        <v>83</v>
      </c>
      <c r="D8" s="8" t="s">
        <v>168</v>
      </c>
      <c r="E8" s="54"/>
      <c r="F8" s="54"/>
      <c r="G8" s="54"/>
      <c r="H8" s="54">
        <v>125</v>
      </c>
      <c r="I8" s="54"/>
      <c r="J8" s="54"/>
      <c r="K8" s="54"/>
      <c r="L8" s="54">
        <v>146</v>
      </c>
      <c r="M8" s="54">
        <v>250</v>
      </c>
      <c r="N8" s="54"/>
      <c r="O8" s="54"/>
      <c r="P8" s="54"/>
      <c r="Q8" s="54"/>
      <c r="R8" s="54">
        <v>250</v>
      </c>
      <c r="S8" s="54"/>
      <c r="T8" s="54">
        <v>125</v>
      </c>
      <c r="U8" s="54"/>
      <c r="V8" s="54"/>
      <c r="W8" s="54"/>
      <c r="X8" s="54">
        <v>480</v>
      </c>
      <c r="Y8" s="54"/>
      <c r="Z8" s="54"/>
      <c r="AA8" s="54">
        <v>300</v>
      </c>
      <c r="AB8" s="54"/>
      <c r="AC8" s="54">
        <v>190</v>
      </c>
      <c r="AD8" s="54"/>
      <c r="AE8" s="54">
        <v>300</v>
      </c>
      <c r="AF8" s="54"/>
      <c r="AG8" s="54">
        <v>600</v>
      </c>
      <c r="AH8" s="54"/>
      <c r="AI8" s="54"/>
      <c r="AJ8" s="54"/>
      <c r="AK8" s="54">
        <v>350</v>
      </c>
      <c r="AL8" s="54"/>
      <c r="AM8" s="54"/>
      <c r="AN8" s="54"/>
      <c r="AO8" s="35">
        <f>IF(AP8&lt;6,SUM(E8:AN8),SUM(LARGE(E8:AN8,{1;2;3;4;5;6})))</f>
        <v>2280</v>
      </c>
      <c r="AP8" s="53">
        <f t="shared" si="0"/>
        <v>11</v>
      </c>
      <c r="BI8" s="12"/>
      <c r="BJ8" s="22"/>
      <c r="BK8" s="12"/>
      <c r="BL8" s="22"/>
      <c r="BM8" s="22"/>
      <c r="BN8" s="22"/>
      <c r="BO8" s="22"/>
      <c r="BP8" s="22"/>
      <c r="BQ8" s="22"/>
    </row>
    <row r="9" spans="1:69" x14ac:dyDescent="0.2">
      <c r="A9" s="28">
        <v>8</v>
      </c>
      <c r="B9" s="26" t="s">
        <v>77</v>
      </c>
      <c r="C9" s="6" t="s">
        <v>78</v>
      </c>
      <c r="D9" s="8" t="s">
        <v>394</v>
      </c>
      <c r="E9" s="54"/>
      <c r="F9" s="54"/>
      <c r="G9" s="54">
        <v>190</v>
      </c>
      <c r="H9" s="54">
        <v>260</v>
      </c>
      <c r="I9" s="54"/>
      <c r="J9" s="54"/>
      <c r="K9" s="54"/>
      <c r="L9" s="54">
        <v>660</v>
      </c>
      <c r="M9" s="54"/>
      <c r="N9" s="54"/>
      <c r="O9" s="54"/>
      <c r="P9" s="54"/>
      <c r="Q9" s="54"/>
      <c r="R9" s="54"/>
      <c r="S9" s="54"/>
      <c r="T9" s="54">
        <v>260</v>
      </c>
      <c r="U9" s="54">
        <v>100</v>
      </c>
      <c r="V9" s="54"/>
      <c r="W9" s="54"/>
      <c r="X9" s="54">
        <v>480</v>
      </c>
      <c r="Y9" s="54"/>
      <c r="Z9" s="54"/>
      <c r="AA9" s="54">
        <v>260</v>
      </c>
      <c r="AB9" s="54"/>
      <c r="AC9" s="54"/>
      <c r="AD9" s="54"/>
      <c r="AE9" s="54">
        <v>260</v>
      </c>
      <c r="AF9" s="54"/>
      <c r="AG9" s="54"/>
      <c r="AH9" s="54"/>
      <c r="AI9" s="54"/>
      <c r="AJ9" s="54"/>
      <c r="AK9" s="54"/>
      <c r="AL9" s="54"/>
      <c r="AM9" s="54"/>
      <c r="AN9" s="51"/>
      <c r="AO9" s="35">
        <f>IF(AP9&lt;6,SUM(E9:AN9),SUM(LARGE(E9:AN9,{1;2;3;4;5;6})))</f>
        <v>2180</v>
      </c>
      <c r="AP9" s="55">
        <f t="shared" si="0"/>
        <v>8</v>
      </c>
      <c r="BI9" s="12"/>
      <c r="BJ9" s="22"/>
      <c r="BK9" s="12"/>
      <c r="BL9" s="22"/>
      <c r="BM9" s="22"/>
      <c r="BN9" s="22"/>
      <c r="BO9" s="22"/>
      <c r="BP9" s="22"/>
      <c r="BQ9" s="22"/>
    </row>
    <row r="10" spans="1:69" x14ac:dyDescent="0.2">
      <c r="A10" s="28">
        <v>9</v>
      </c>
      <c r="B10" s="26" t="s">
        <v>77</v>
      </c>
      <c r="C10" s="6" t="s">
        <v>397</v>
      </c>
      <c r="D10" s="6" t="s">
        <v>594</v>
      </c>
      <c r="E10" s="54"/>
      <c r="F10" s="54"/>
      <c r="G10" s="54">
        <v>250</v>
      </c>
      <c r="H10" s="54">
        <v>250</v>
      </c>
      <c r="I10" s="54"/>
      <c r="J10" s="54"/>
      <c r="K10" s="54"/>
      <c r="L10" s="54">
        <v>190</v>
      </c>
      <c r="M10" s="54"/>
      <c r="N10" s="54"/>
      <c r="O10" s="54"/>
      <c r="P10" s="54">
        <v>300</v>
      </c>
      <c r="Q10" s="54"/>
      <c r="R10" s="54"/>
      <c r="S10" s="54"/>
      <c r="T10" s="54">
        <v>300</v>
      </c>
      <c r="U10" s="54"/>
      <c r="V10" s="54"/>
      <c r="W10" s="54"/>
      <c r="X10" s="54">
        <v>660</v>
      </c>
      <c r="Y10" s="54"/>
      <c r="Z10" s="54"/>
      <c r="AA10" s="54">
        <v>360</v>
      </c>
      <c r="AB10" s="54"/>
      <c r="AC10" s="54"/>
      <c r="AD10" s="54">
        <v>300</v>
      </c>
      <c r="AE10" s="54"/>
      <c r="AF10" s="54"/>
      <c r="AG10" s="54"/>
      <c r="AH10" s="54"/>
      <c r="AI10" s="54"/>
      <c r="AJ10" s="54"/>
      <c r="AK10" s="54"/>
      <c r="AL10" s="54"/>
      <c r="AM10" s="54"/>
      <c r="AN10" s="6"/>
      <c r="AO10" s="35">
        <f>IF(AP10&lt;6,SUM(E10:AN10),SUM(LARGE(E10:AN10,{1;2;3;4;5;6})))</f>
        <v>2170</v>
      </c>
      <c r="AP10" s="53">
        <f t="shared" si="0"/>
        <v>8</v>
      </c>
      <c r="BI10" s="12"/>
      <c r="BJ10" s="22"/>
      <c r="BK10" s="12"/>
      <c r="BL10" s="22"/>
      <c r="BM10" s="22"/>
      <c r="BN10" s="22"/>
      <c r="BO10" s="22"/>
      <c r="BP10" s="22"/>
      <c r="BQ10" s="22"/>
    </row>
    <row r="11" spans="1:69" x14ac:dyDescent="0.2">
      <c r="A11" s="28">
        <v>10</v>
      </c>
      <c r="B11" s="26" t="s">
        <v>77</v>
      </c>
      <c r="C11" s="6" t="s">
        <v>86</v>
      </c>
      <c r="D11" s="8" t="s">
        <v>245</v>
      </c>
      <c r="E11" s="54">
        <v>250</v>
      </c>
      <c r="F11" s="54"/>
      <c r="G11" s="54">
        <v>215</v>
      </c>
      <c r="H11" s="54"/>
      <c r="I11" s="54"/>
      <c r="J11" s="54"/>
      <c r="K11" s="54"/>
      <c r="L11" s="54">
        <v>300</v>
      </c>
      <c r="M11" s="54">
        <v>300</v>
      </c>
      <c r="N11" s="54"/>
      <c r="O11" s="54"/>
      <c r="P11" s="54">
        <v>250</v>
      </c>
      <c r="Q11" s="54">
        <v>300</v>
      </c>
      <c r="R11" s="54">
        <v>300</v>
      </c>
      <c r="S11" s="54"/>
      <c r="T11" s="54"/>
      <c r="U11" s="54"/>
      <c r="V11" s="54">
        <v>300</v>
      </c>
      <c r="W11" s="54">
        <v>300</v>
      </c>
      <c r="X11" s="54">
        <v>480</v>
      </c>
      <c r="Y11" s="54">
        <v>300</v>
      </c>
      <c r="Z11" s="54"/>
      <c r="AA11" s="54">
        <v>250</v>
      </c>
      <c r="AB11" s="54">
        <v>300</v>
      </c>
      <c r="AC11" s="54">
        <v>300</v>
      </c>
      <c r="AD11" s="54">
        <v>250</v>
      </c>
      <c r="AE11" s="54"/>
      <c r="AF11" s="54">
        <v>300</v>
      </c>
      <c r="AG11" s="54"/>
      <c r="AH11" s="54"/>
      <c r="AI11" s="54"/>
      <c r="AJ11" s="54"/>
      <c r="AK11" s="54"/>
      <c r="AL11" s="54"/>
      <c r="AM11" s="54"/>
      <c r="AN11" s="51"/>
      <c r="AO11" s="35">
        <f>IF(AP11&lt;6,SUM(E11:AN11),SUM(LARGE(E11:AN11,{1;2;3;4;5;6})))</f>
        <v>1980</v>
      </c>
      <c r="AP11" s="53">
        <f t="shared" si="0"/>
        <v>16</v>
      </c>
      <c r="BI11" s="12"/>
      <c r="BJ11" s="22"/>
      <c r="BK11" s="12"/>
      <c r="BL11" s="22"/>
      <c r="BM11" s="22"/>
      <c r="BN11" s="22"/>
      <c r="BO11" s="22"/>
      <c r="BP11" s="22"/>
      <c r="BQ11" s="22"/>
    </row>
    <row r="12" spans="1:69" s="24" customFormat="1" x14ac:dyDescent="0.2">
      <c r="A12" s="58">
        <v>11</v>
      </c>
      <c r="B12" s="26" t="s">
        <v>77</v>
      </c>
      <c r="C12" s="6" t="s">
        <v>82</v>
      </c>
      <c r="D12" s="8" t="s">
        <v>37</v>
      </c>
      <c r="E12" s="54"/>
      <c r="F12" s="54"/>
      <c r="G12" s="54"/>
      <c r="H12" s="54">
        <v>460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>
        <v>480</v>
      </c>
      <c r="Y12" s="54"/>
      <c r="Z12" s="54"/>
      <c r="AA12" s="54">
        <v>560</v>
      </c>
      <c r="AB12" s="54"/>
      <c r="AC12" s="54"/>
      <c r="AD12" s="54"/>
      <c r="AE12" s="54">
        <v>460</v>
      </c>
      <c r="AF12" s="54"/>
      <c r="AG12" s="54"/>
      <c r="AH12" s="54"/>
      <c r="AI12" s="54"/>
      <c r="AJ12" s="54"/>
      <c r="AK12" s="54"/>
      <c r="AL12" s="54"/>
      <c r="AM12" s="54"/>
      <c r="AN12" s="51"/>
      <c r="AO12" s="35">
        <f>IF(AP12&lt;6,SUM(E12:AN12),SUM(LARGE(E12:AN12,{1;2;3;4;5;6})))</f>
        <v>1960</v>
      </c>
      <c r="AP12" s="55">
        <f t="shared" si="0"/>
        <v>4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22"/>
      <c r="BK12" s="12"/>
      <c r="BL12" s="22"/>
      <c r="BM12" s="22"/>
      <c r="BN12" s="22"/>
      <c r="BO12" s="22"/>
      <c r="BP12" s="22"/>
      <c r="BQ12" s="22"/>
    </row>
    <row r="13" spans="1:69" s="24" customFormat="1" x14ac:dyDescent="0.2">
      <c r="A13" s="58">
        <v>12</v>
      </c>
      <c r="B13" s="26" t="s">
        <v>77</v>
      </c>
      <c r="C13" s="6" t="s">
        <v>79</v>
      </c>
      <c r="D13" s="8" t="s">
        <v>815</v>
      </c>
      <c r="E13" s="29"/>
      <c r="F13" s="29"/>
      <c r="G13" s="29"/>
      <c r="H13" s="29">
        <v>190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>
        <v>190</v>
      </c>
      <c r="U13" s="29">
        <v>210</v>
      </c>
      <c r="V13" s="29"/>
      <c r="W13" s="29"/>
      <c r="X13" s="29">
        <v>480</v>
      </c>
      <c r="Y13" s="29"/>
      <c r="Z13" s="29"/>
      <c r="AA13" s="29">
        <v>260</v>
      </c>
      <c r="AB13" s="29"/>
      <c r="AC13" s="29"/>
      <c r="AD13" s="29"/>
      <c r="AE13" s="85">
        <v>0</v>
      </c>
      <c r="AF13" s="85"/>
      <c r="AG13" s="85"/>
      <c r="AH13" s="85"/>
      <c r="AI13" s="85"/>
      <c r="AJ13" s="85"/>
      <c r="AK13" s="29">
        <v>130</v>
      </c>
      <c r="AL13" s="85"/>
      <c r="AM13" s="85"/>
      <c r="AN13" s="6"/>
      <c r="AO13" s="35">
        <f>IF(AP13&lt;6,SUM(E13:AN13),SUM(LARGE(E13:AN13,{1;2;3;4;5;6})))</f>
        <v>1460</v>
      </c>
      <c r="AP13" s="55">
        <f t="shared" si="0"/>
        <v>7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22"/>
      <c r="BK13" s="12"/>
      <c r="BL13" s="22"/>
      <c r="BM13" s="22"/>
      <c r="BN13" s="22"/>
      <c r="BO13" s="22"/>
      <c r="BP13" s="22"/>
      <c r="BQ13" s="22"/>
    </row>
    <row r="14" spans="1:69" s="24" customFormat="1" x14ac:dyDescent="0.2">
      <c r="A14" s="58">
        <v>13</v>
      </c>
      <c r="B14" s="26" t="s">
        <v>77</v>
      </c>
      <c r="C14" s="6" t="s">
        <v>263</v>
      </c>
      <c r="D14" s="37" t="s">
        <v>291</v>
      </c>
      <c r="E14" s="86">
        <v>0</v>
      </c>
      <c r="F14" s="86"/>
      <c r="G14" s="86">
        <v>0</v>
      </c>
      <c r="H14" s="54">
        <v>160</v>
      </c>
      <c r="I14" s="54"/>
      <c r="J14" s="54"/>
      <c r="K14" s="54"/>
      <c r="L14" s="54">
        <v>125</v>
      </c>
      <c r="M14" s="54"/>
      <c r="N14" s="54"/>
      <c r="O14" s="54"/>
      <c r="P14" s="86">
        <v>0</v>
      </c>
      <c r="Q14" s="54">
        <v>215</v>
      </c>
      <c r="R14" s="86"/>
      <c r="S14" s="86"/>
      <c r="T14" s="54">
        <v>146</v>
      </c>
      <c r="U14" s="54"/>
      <c r="V14" s="54"/>
      <c r="W14" s="54">
        <v>190</v>
      </c>
      <c r="X14" s="54"/>
      <c r="Y14" s="54">
        <v>250</v>
      </c>
      <c r="Z14" s="54"/>
      <c r="AA14" s="54">
        <v>215</v>
      </c>
      <c r="AB14" s="54">
        <v>250</v>
      </c>
      <c r="AC14" s="54"/>
      <c r="AD14" s="54">
        <v>215</v>
      </c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35">
        <f>IF(AP14&lt;6,SUM(E14:AN14),SUM(LARGE(E14:AN14,{1;2;3;4;5;6})))</f>
        <v>1335</v>
      </c>
      <c r="AP14" s="53">
        <f t="shared" si="0"/>
        <v>12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22"/>
      <c r="BK14" s="12"/>
      <c r="BL14" s="22"/>
      <c r="BM14" s="22"/>
      <c r="BN14" s="22"/>
      <c r="BO14" s="22"/>
      <c r="BP14" s="22"/>
      <c r="BQ14" s="22"/>
    </row>
    <row r="15" spans="1:69" x14ac:dyDescent="0.2">
      <c r="A15" s="58">
        <v>14</v>
      </c>
      <c r="B15" s="26" t="s">
        <v>80</v>
      </c>
      <c r="C15" s="6" t="s">
        <v>464</v>
      </c>
      <c r="D15" s="6" t="s">
        <v>175</v>
      </c>
      <c r="E15" s="54"/>
      <c r="F15" s="54"/>
      <c r="G15" s="54">
        <v>130</v>
      </c>
      <c r="H15" s="54"/>
      <c r="I15" s="54"/>
      <c r="J15" s="54"/>
      <c r="K15" s="54"/>
      <c r="L15" s="54">
        <v>125</v>
      </c>
      <c r="M15" s="54"/>
      <c r="N15" s="54"/>
      <c r="O15" s="54"/>
      <c r="P15" s="54">
        <v>130</v>
      </c>
      <c r="Q15" s="54">
        <v>250</v>
      </c>
      <c r="R15" s="54"/>
      <c r="S15" s="54"/>
      <c r="T15" s="54"/>
      <c r="U15" s="54"/>
      <c r="V15" s="54">
        <v>250</v>
      </c>
      <c r="W15" s="54"/>
      <c r="X15" s="54"/>
      <c r="Y15" s="54"/>
      <c r="Z15" s="54"/>
      <c r="AA15" s="54"/>
      <c r="AB15" s="54">
        <v>130</v>
      </c>
      <c r="AC15" s="54">
        <v>250</v>
      </c>
      <c r="AD15" s="54">
        <v>190</v>
      </c>
      <c r="AE15" s="54"/>
      <c r="AF15" s="86">
        <v>0</v>
      </c>
      <c r="AG15" s="54"/>
      <c r="AH15" s="54"/>
      <c r="AI15" s="54"/>
      <c r="AJ15" s="54"/>
      <c r="AK15" s="54"/>
      <c r="AL15" s="54"/>
      <c r="AM15" s="54"/>
      <c r="AN15" s="51"/>
      <c r="AO15" s="35">
        <f>IF(AP15&lt;6,SUM(E15:AN15),SUM(LARGE(E15:AN15,{1;2;3;4;5;6})))</f>
        <v>1200</v>
      </c>
      <c r="AP15" s="55">
        <f t="shared" si="0"/>
        <v>9</v>
      </c>
      <c r="BI15" s="12"/>
      <c r="BJ15" s="22"/>
      <c r="BK15" s="12"/>
      <c r="BL15" s="22"/>
      <c r="BM15" s="22"/>
      <c r="BN15" s="22"/>
      <c r="BO15" s="22"/>
      <c r="BP15" s="22"/>
      <c r="BQ15" s="22"/>
    </row>
    <row r="16" spans="1:69" x14ac:dyDescent="0.2">
      <c r="A16" s="58">
        <v>15</v>
      </c>
      <c r="B16" s="26" t="s">
        <v>77</v>
      </c>
      <c r="C16" s="26" t="s">
        <v>1</v>
      </c>
      <c r="D16" s="37" t="s">
        <v>146</v>
      </c>
      <c r="E16" s="54"/>
      <c r="F16" s="54"/>
      <c r="G16" s="54"/>
      <c r="H16" s="54">
        <v>160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>
        <v>360</v>
      </c>
      <c r="U16" s="54"/>
      <c r="V16" s="54"/>
      <c r="W16" s="54"/>
      <c r="X16" s="54">
        <v>300</v>
      </c>
      <c r="Y16" s="54"/>
      <c r="Z16" s="54"/>
      <c r="AA16" s="86">
        <v>0</v>
      </c>
      <c r="AB16" s="86"/>
      <c r="AC16" s="86"/>
      <c r="AD16" s="86"/>
      <c r="AE16" s="54">
        <v>360</v>
      </c>
      <c r="AF16" s="54"/>
      <c r="AG16" s="54"/>
      <c r="AH16" s="54"/>
      <c r="AI16" s="54"/>
      <c r="AJ16" s="54"/>
      <c r="AK16" s="54"/>
      <c r="AL16" s="54"/>
      <c r="AM16" s="54"/>
      <c r="AN16" s="6"/>
      <c r="AO16" s="35">
        <f>IF(AP16&lt;6,SUM(E16:AN16),SUM(LARGE(E16:AN16,{1;2;3;4;5;6})))</f>
        <v>1180</v>
      </c>
      <c r="AP16" s="53">
        <f t="shared" si="0"/>
        <v>5</v>
      </c>
      <c r="BI16" s="12"/>
      <c r="BJ16" s="22"/>
      <c r="BK16" s="12"/>
      <c r="BL16" s="22"/>
      <c r="BM16" s="22"/>
      <c r="BN16" s="22"/>
      <c r="BO16" s="22"/>
      <c r="BP16" s="22"/>
      <c r="BQ16" s="22"/>
    </row>
    <row r="17" spans="1:69" x14ac:dyDescent="0.2">
      <c r="A17" s="58">
        <v>16</v>
      </c>
      <c r="B17" s="26" t="s">
        <v>77</v>
      </c>
      <c r="C17" s="6" t="s">
        <v>83</v>
      </c>
      <c r="D17" s="8" t="s">
        <v>300</v>
      </c>
      <c r="E17" s="30">
        <v>100</v>
      </c>
      <c r="F17" s="30"/>
      <c r="G17" s="87">
        <v>0</v>
      </c>
      <c r="H17" s="87">
        <v>0</v>
      </c>
      <c r="I17" s="87"/>
      <c r="J17" s="87"/>
      <c r="K17" s="87"/>
      <c r="L17" s="87">
        <v>0</v>
      </c>
      <c r="M17" s="87"/>
      <c r="N17" s="87"/>
      <c r="O17" s="87"/>
      <c r="P17" s="30">
        <v>100</v>
      </c>
      <c r="Q17" s="30"/>
      <c r="R17" s="30"/>
      <c r="S17" s="30"/>
      <c r="T17" s="87">
        <v>0</v>
      </c>
      <c r="U17" s="87"/>
      <c r="V17" s="87"/>
      <c r="W17" s="30">
        <v>130</v>
      </c>
      <c r="X17" s="30">
        <v>300</v>
      </c>
      <c r="Y17" s="87">
        <v>0</v>
      </c>
      <c r="Z17" s="87"/>
      <c r="AA17" s="30">
        <v>148.30000000000001</v>
      </c>
      <c r="AB17" s="87">
        <v>0</v>
      </c>
      <c r="AC17" s="30"/>
      <c r="AD17" s="30"/>
      <c r="AE17" s="30">
        <v>148.30000000000001</v>
      </c>
      <c r="AF17" s="30">
        <v>215</v>
      </c>
      <c r="AG17" s="30"/>
      <c r="AH17" s="30"/>
      <c r="AI17" s="30"/>
      <c r="AJ17" s="30"/>
      <c r="AK17" s="30"/>
      <c r="AL17" s="30"/>
      <c r="AM17" s="30"/>
      <c r="AN17" s="1"/>
      <c r="AO17" s="35">
        <f>IF(AP17&lt;6,SUM(E17:AN17),SUM(LARGE(E17:AN17,{1;2;3;4;5;6})))</f>
        <v>1041.5999999999999</v>
      </c>
      <c r="AP17" s="53">
        <f t="shared" si="0"/>
        <v>13</v>
      </c>
      <c r="BI17" s="12"/>
      <c r="BJ17" s="22"/>
      <c r="BK17" s="12"/>
      <c r="BL17" s="22"/>
      <c r="BM17" s="22"/>
      <c r="BN17" s="22"/>
      <c r="BO17" s="22"/>
      <c r="BP17" s="22"/>
      <c r="BQ17" s="22"/>
    </row>
    <row r="18" spans="1:69" x14ac:dyDescent="0.2">
      <c r="A18" s="58">
        <v>17</v>
      </c>
      <c r="B18" s="6" t="s">
        <v>77</v>
      </c>
      <c r="C18" s="6" t="s">
        <v>137</v>
      </c>
      <c r="D18" s="8" t="s">
        <v>265</v>
      </c>
      <c r="E18" s="30"/>
      <c r="F18" s="30"/>
      <c r="G18" s="30"/>
      <c r="H18" s="30"/>
      <c r="I18" s="30"/>
      <c r="J18" s="30"/>
      <c r="K18" s="30"/>
      <c r="L18" s="30">
        <v>125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>
        <v>260</v>
      </c>
      <c r="AF18" s="30"/>
      <c r="AG18" s="30">
        <v>600</v>
      </c>
      <c r="AH18" s="30"/>
      <c r="AI18" s="30"/>
      <c r="AJ18" s="30"/>
      <c r="AK18" s="30"/>
      <c r="AL18" s="30"/>
      <c r="AM18" s="30"/>
      <c r="AN18" s="51"/>
      <c r="AO18" s="35">
        <f>IF(AP18&lt;6,SUM(E18:AN18),SUM(LARGE(E18:AN18,{1;2;3;4;5;6})))</f>
        <v>985</v>
      </c>
      <c r="AP18" s="55">
        <f t="shared" si="0"/>
        <v>3</v>
      </c>
      <c r="BI18" s="12"/>
      <c r="BJ18" s="22"/>
      <c r="BK18" s="12"/>
      <c r="BL18" s="22"/>
      <c r="BM18" s="22"/>
      <c r="BN18" s="22"/>
      <c r="BO18" s="22"/>
      <c r="BP18" s="22"/>
      <c r="BQ18" s="22"/>
    </row>
    <row r="19" spans="1:69" x14ac:dyDescent="0.2">
      <c r="A19" s="58">
        <v>18</v>
      </c>
      <c r="B19" s="26" t="s">
        <v>77</v>
      </c>
      <c r="C19" s="6" t="s">
        <v>78</v>
      </c>
      <c r="D19" s="8" t="s">
        <v>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>
        <v>460</v>
      </c>
      <c r="U19" s="30"/>
      <c r="V19" s="30"/>
      <c r="W19" s="30"/>
      <c r="X19" s="30">
        <v>480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51"/>
      <c r="AO19" s="35">
        <f>IF(AP19&lt;6,SUM(E19:AN19),SUM(LARGE(E19:AN19,{1;2;3;4;5;6})))</f>
        <v>940</v>
      </c>
      <c r="AP19" s="55">
        <f t="shared" si="0"/>
        <v>2</v>
      </c>
      <c r="BI19" s="12"/>
      <c r="BJ19" s="22"/>
      <c r="BK19" s="12"/>
      <c r="BL19" s="22"/>
      <c r="BM19" s="22"/>
      <c r="BN19" s="22"/>
      <c r="BO19" s="22"/>
      <c r="BP19" s="22"/>
      <c r="BQ19" s="22"/>
    </row>
    <row r="20" spans="1:69" x14ac:dyDescent="0.2">
      <c r="A20" s="58">
        <v>19</v>
      </c>
      <c r="B20" s="26" t="s">
        <v>77</v>
      </c>
      <c r="C20" s="8" t="s">
        <v>82</v>
      </c>
      <c r="D20" s="37" t="s">
        <v>125</v>
      </c>
      <c r="E20" s="86"/>
      <c r="F20" s="86"/>
      <c r="G20" s="86"/>
      <c r="H20" s="54">
        <v>300</v>
      </c>
      <c r="I20" s="54"/>
      <c r="J20" s="54"/>
      <c r="K20" s="54"/>
      <c r="L20" s="54">
        <v>360</v>
      </c>
      <c r="M20" s="54"/>
      <c r="N20" s="54"/>
      <c r="O20" s="54"/>
      <c r="P20" s="54"/>
      <c r="Q20" s="54"/>
      <c r="R20" s="54"/>
      <c r="S20" s="54"/>
      <c r="T20" s="54">
        <v>250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1"/>
      <c r="AO20" s="35">
        <f>IF(AP20&lt;6,SUM(E20:AN20),SUM(LARGE(E20:AN20,{1;2;3;4;5;6})))</f>
        <v>910</v>
      </c>
      <c r="AP20" s="55">
        <f t="shared" si="0"/>
        <v>3</v>
      </c>
      <c r="BI20" s="12"/>
      <c r="BJ20" s="22"/>
      <c r="BK20" s="12"/>
      <c r="BL20" s="22"/>
      <c r="BM20" s="22"/>
      <c r="BN20" s="22"/>
      <c r="BO20" s="22"/>
      <c r="BP20" s="22"/>
      <c r="BQ20" s="22"/>
    </row>
    <row r="21" spans="1:69" x14ac:dyDescent="0.2">
      <c r="A21" s="58">
        <v>20</v>
      </c>
      <c r="B21" s="26" t="s">
        <v>77</v>
      </c>
      <c r="C21" s="6" t="s">
        <v>86</v>
      </c>
      <c r="D21" s="8" t="s">
        <v>39</v>
      </c>
      <c r="E21" s="29">
        <v>300</v>
      </c>
      <c r="F21" s="29"/>
      <c r="G21" s="29"/>
      <c r="H21" s="29"/>
      <c r="I21" s="29"/>
      <c r="J21" s="29"/>
      <c r="K21" s="29"/>
      <c r="L21" s="29">
        <v>160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>
        <v>215</v>
      </c>
      <c r="Z21" s="29"/>
      <c r="AA21" s="86">
        <v>0</v>
      </c>
      <c r="AB21" s="86"/>
      <c r="AC21" s="86"/>
      <c r="AD21" s="86"/>
      <c r="AE21" s="86"/>
      <c r="AF21" s="54">
        <v>190</v>
      </c>
      <c r="AG21" s="86"/>
      <c r="AH21" s="86"/>
      <c r="AI21" s="86"/>
      <c r="AJ21" s="86"/>
      <c r="AK21" s="86"/>
      <c r="AL21" s="86"/>
      <c r="AM21" s="86"/>
      <c r="AN21" s="1"/>
      <c r="AO21" s="35">
        <f>IF(AP21&lt;6,SUM(E21:AN21),SUM(LARGE(E21:AN21,{1;2;3;4;5;6})))</f>
        <v>865</v>
      </c>
      <c r="AP21" s="53">
        <f t="shared" si="0"/>
        <v>5</v>
      </c>
      <c r="BI21" s="12"/>
      <c r="BJ21" s="22"/>
      <c r="BK21" s="12"/>
      <c r="BL21" s="22"/>
      <c r="BM21" s="22"/>
      <c r="BN21" s="22"/>
      <c r="BO21" s="22"/>
      <c r="BP21" s="22"/>
      <c r="BQ21" s="22"/>
    </row>
    <row r="22" spans="1:69" x14ac:dyDescent="0.2">
      <c r="A22" s="58">
        <v>21</v>
      </c>
      <c r="B22" s="26" t="s">
        <v>77</v>
      </c>
      <c r="C22" s="6" t="s">
        <v>86</v>
      </c>
      <c r="D22" s="8" t="s">
        <v>875</v>
      </c>
      <c r="E22" s="87"/>
      <c r="F22" s="87"/>
      <c r="G22" s="87"/>
      <c r="H22" s="87"/>
      <c r="I22" s="87"/>
      <c r="J22" s="87"/>
      <c r="K22" s="87"/>
      <c r="L22" s="30">
        <v>146</v>
      </c>
      <c r="M22" s="87"/>
      <c r="N22" s="87"/>
      <c r="O22" s="87"/>
      <c r="P22" s="87"/>
      <c r="Q22" s="30">
        <v>190</v>
      </c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>
        <v>0</v>
      </c>
      <c r="AE22" s="30">
        <v>250</v>
      </c>
      <c r="AF22" s="30">
        <v>250</v>
      </c>
      <c r="AG22" s="30"/>
      <c r="AH22" s="30"/>
      <c r="AI22" s="30"/>
      <c r="AJ22" s="30"/>
      <c r="AK22" s="30"/>
      <c r="AL22" s="30"/>
      <c r="AM22" s="30"/>
      <c r="AN22" s="1"/>
      <c r="AO22" s="35">
        <f>IF(AP22&lt;6,SUM(E22:AN22),SUM(LARGE(E22:AN22,{1;2;3;4;5;6})))</f>
        <v>836</v>
      </c>
      <c r="AP22" s="53">
        <f t="shared" si="0"/>
        <v>5</v>
      </c>
      <c r="BI22" s="12"/>
      <c r="BJ22" s="22"/>
      <c r="BK22" s="12"/>
      <c r="BL22" s="22"/>
      <c r="BM22" s="22"/>
      <c r="BN22" s="22"/>
      <c r="BO22" s="22"/>
      <c r="BP22" s="22"/>
      <c r="BQ22" s="22"/>
    </row>
    <row r="23" spans="1:69" x14ac:dyDescent="0.2">
      <c r="A23" s="58">
        <v>22</v>
      </c>
      <c r="B23" s="26" t="s">
        <v>469</v>
      </c>
      <c r="C23" s="26" t="s">
        <v>464</v>
      </c>
      <c r="D23" s="37" t="s">
        <v>805</v>
      </c>
      <c r="E23" s="30"/>
      <c r="F23" s="30"/>
      <c r="G23" s="30"/>
      <c r="H23" s="30">
        <v>360</v>
      </c>
      <c r="I23" s="30"/>
      <c r="J23" s="30"/>
      <c r="K23" s="30"/>
      <c r="L23" s="30">
        <v>460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51"/>
      <c r="AO23" s="35">
        <f>IF(AP23&lt;6,SUM(E23:AN23),SUM(LARGE(E23:AN23,{1;2;3;4;5;6})))</f>
        <v>820</v>
      </c>
      <c r="AP23" s="53">
        <f t="shared" si="0"/>
        <v>2</v>
      </c>
      <c r="BI23" s="12"/>
      <c r="BJ23" s="22"/>
      <c r="BK23" s="12"/>
      <c r="BL23" s="22"/>
      <c r="BM23" s="22"/>
      <c r="BN23" s="22"/>
      <c r="BO23" s="22"/>
      <c r="BP23" s="22"/>
      <c r="BQ23" s="22"/>
    </row>
    <row r="24" spans="1:69" x14ac:dyDescent="0.2">
      <c r="A24" s="58">
        <v>23</v>
      </c>
      <c r="B24" s="26" t="s">
        <v>77</v>
      </c>
      <c r="C24" s="6" t="s">
        <v>78</v>
      </c>
      <c r="D24" s="8" t="s">
        <v>222</v>
      </c>
      <c r="E24" s="54">
        <v>80</v>
      </c>
      <c r="F24" s="54">
        <v>100</v>
      </c>
      <c r="G24" s="54">
        <v>100</v>
      </c>
      <c r="H24" s="54">
        <v>125</v>
      </c>
      <c r="I24" s="54"/>
      <c r="J24" s="54"/>
      <c r="K24" s="54"/>
      <c r="L24" s="54"/>
      <c r="M24" s="54"/>
      <c r="N24" s="54"/>
      <c r="O24" s="54"/>
      <c r="P24" s="54">
        <v>80</v>
      </c>
      <c r="Q24" s="54"/>
      <c r="R24" s="54"/>
      <c r="S24" s="54"/>
      <c r="T24" s="54">
        <v>91.7</v>
      </c>
      <c r="U24" s="54"/>
      <c r="V24" s="54">
        <v>130</v>
      </c>
      <c r="W24" s="54"/>
      <c r="X24" s="54"/>
      <c r="Y24" s="54">
        <v>130</v>
      </c>
      <c r="Z24" s="54"/>
      <c r="AA24" s="54">
        <v>148.30000000000001</v>
      </c>
      <c r="AB24" s="54">
        <v>70</v>
      </c>
      <c r="AC24" s="54"/>
      <c r="AD24" s="54">
        <v>80</v>
      </c>
      <c r="AE24" s="54">
        <v>148.30000000000001</v>
      </c>
      <c r="AF24" s="54"/>
      <c r="AG24" s="54"/>
      <c r="AH24" s="54"/>
      <c r="AI24" s="54"/>
      <c r="AJ24" s="54"/>
      <c r="AK24" s="54"/>
      <c r="AL24" s="54"/>
      <c r="AM24" s="54"/>
      <c r="AN24" s="1"/>
      <c r="AO24" s="35">
        <f>IF(AP24&lt;6,SUM(E24:AN24),SUM(LARGE(E24:AN24,{1;2;3;4;5;6})))</f>
        <v>781.6</v>
      </c>
      <c r="AP24" s="53">
        <f t="shared" si="0"/>
        <v>12</v>
      </c>
      <c r="BI24" s="12"/>
      <c r="BJ24" s="22"/>
      <c r="BK24" s="12"/>
      <c r="BL24" s="22"/>
      <c r="BM24" s="22"/>
      <c r="BN24" s="22"/>
      <c r="BO24" s="22"/>
      <c r="BP24" s="22"/>
      <c r="BQ24" s="22"/>
    </row>
    <row r="25" spans="1:69" x14ac:dyDescent="0.2">
      <c r="A25" s="58">
        <v>24</v>
      </c>
      <c r="B25" s="26" t="s">
        <v>77</v>
      </c>
      <c r="C25" s="26" t="s">
        <v>1</v>
      </c>
      <c r="D25" s="37" t="s">
        <v>256</v>
      </c>
      <c r="E25" s="30">
        <v>130</v>
      </c>
      <c r="F25" s="30"/>
      <c r="G25" s="30"/>
      <c r="H25" s="30">
        <v>125</v>
      </c>
      <c r="I25" s="30"/>
      <c r="J25" s="30"/>
      <c r="K25" s="30"/>
      <c r="L25" s="30">
        <v>85</v>
      </c>
      <c r="M25" s="30"/>
      <c r="N25" s="30"/>
      <c r="O25" s="30"/>
      <c r="P25" s="30"/>
      <c r="Q25" s="30"/>
      <c r="R25" s="30"/>
      <c r="S25" s="30"/>
      <c r="T25" s="30">
        <v>125</v>
      </c>
      <c r="U25" s="30"/>
      <c r="V25" s="30"/>
      <c r="W25" s="30"/>
      <c r="X25" s="30">
        <v>300</v>
      </c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1"/>
      <c r="AO25" s="35">
        <f>IF(AP25&lt;6,SUM(E25:AN25),SUM(LARGE(E25:AN25,{1;2;3;4;5;6})))</f>
        <v>765</v>
      </c>
      <c r="AP25" s="55">
        <f t="shared" si="0"/>
        <v>5</v>
      </c>
      <c r="BI25" s="12"/>
      <c r="BJ25" s="22"/>
      <c r="BK25" s="12"/>
      <c r="BL25" s="22"/>
      <c r="BM25" s="22"/>
      <c r="BN25" s="22"/>
      <c r="BO25" s="22"/>
      <c r="BP25" s="22"/>
      <c r="BQ25" s="22"/>
    </row>
    <row r="26" spans="1:69" x14ac:dyDescent="0.2">
      <c r="A26" s="58">
        <v>25</v>
      </c>
      <c r="B26" s="26" t="s">
        <v>77</v>
      </c>
      <c r="C26" s="6" t="s">
        <v>79</v>
      </c>
      <c r="D26" s="8" t="s">
        <v>123</v>
      </c>
      <c r="E26" s="87"/>
      <c r="F26" s="87"/>
      <c r="G26" s="87"/>
      <c r="H26" s="30">
        <v>360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360</v>
      </c>
      <c r="AF26" s="30"/>
      <c r="AG26" s="30"/>
      <c r="AH26" s="30"/>
      <c r="AI26" s="30"/>
      <c r="AJ26" s="30"/>
      <c r="AK26" s="30">
        <v>20</v>
      </c>
      <c r="AL26" s="30"/>
      <c r="AM26" s="30"/>
      <c r="AN26" s="1"/>
      <c r="AO26" s="35">
        <f>IF(AP26&lt;6,SUM(E26:AN26),SUM(LARGE(E26:AN26,{1;2;3;4;5;6})))</f>
        <v>740</v>
      </c>
      <c r="AP26" s="55">
        <f t="shared" si="0"/>
        <v>3</v>
      </c>
      <c r="BI26" s="12"/>
      <c r="BJ26" s="22"/>
      <c r="BK26" s="12"/>
      <c r="BL26" s="22"/>
      <c r="BM26" s="22"/>
      <c r="BN26" s="22"/>
      <c r="BO26" s="22"/>
      <c r="BP26" s="22"/>
      <c r="BQ26" s="22"/>
    </row>
    <row r="27" spans="1:69" x14ac:dyDescent="0.2">
      <c r="A27" s="58">
        <v>26</v>
      </c>
      <c r="B27" s="26" t="s">
        <v>77</v>
      </c>
      <c r="C27" s="6" t="s">
        <v>169</v>
      </c>
      <c r="D27" s="8" t="s">
        <v>249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>
        <v>480</v>
      </c>
      <c r="Y27" s="30"/>
      <c r="Z27" s="30"/>
      <c r="AA27" s="30">
        <v>260</v>
      </c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51"/>
      <c r="AO27" s="35">
        <f>IF(AP27&lt;6,SUM(E27:AN27),SUM(LARGE(E27:AN27,{1;2;3;4;5;6})))</f>
        <v>740</v>
      </c>
      <c r="AP27" s="55">
        <f t="shared" si="0"/>
        <v>2</v>
      </c>
      <c r="BI27" s="12"/>
      <c r="BJ27" s="22"/>
      <c r="BK27" s="12"/>
      <c r="BL27" s="22"/>
      <c r="BM27" s="22"/>
      <c r="BN27" s="22"/>
      <c r="BO27" s="22"/>
      <c r="BP27" s="22"/>
      <c r="BQ27" s="22"/>
    </row>
    <row r="28" spans="1:69" x14ac:dyDescent="0.2">
      <c r="A28" s="58">
        <v>27</v>
      </c>
      <c r="B28" s="26" t="s">
        <v>77</v>
      </c>
      <c r="C28" s="6" t="s">
        <v>1</v>
      </c>
      <c r="D28" s="8" t="s">
        <v>21</v>
      </c>
      <c r="E28" s="29"/>
      <c r="F28" s="29"/>
      <c r="G28" s="29"/>
      <c r="H28" s="29"/>
      <c r="I28" s="29"/>
      <c r="J28" s="29"/>
      <c r="K28" s="29"/>
      <c r="L28" s="29">
        <v>360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>
        <v>350</v>
      </c>
      <c r="AK28" s="29">
        <v>20</v>
      </c>
      <c r="AL28" s="29"/>
      <c r="AM28" s="29"/>
      <c r="AN28" s="30"/>
      <c r="AO28" s="35">
        <f>IF(AP28&lt;6,SUM(E28:AN28),SUM(LARGE(E28:AN28,{1;2;3;4;5;6})))</f>
        <v>730</v>
      </c>
      <c r="AP28" s="53">
        <f t="shared" si="0"/>
        <v>3</v>
      </c>
      <c r="BI28" s="12"/>
      <c r="BJ28" s="22"/>
      <c r="BK28" s="12"/>
      <c r="BL28" s="22"/>
      <c r="BM28" s="22"/>
      <c r="BN28" s="22"/>
      <c r="BO28" s="22"/>
      <c r="BP28" s="22"/>
      <c r="BQ28" s="22"/>
    </row>
    <row r="29" spans="1:69" x14ac:dyDescent="0.2">
      <c r="A29" s="58">
        <v>28</v>
      </c>
      <c r="B29" s="26" t="s">
        <v>77</v>
      </c>
      <c r="C29" s="6" t="s">
        <v>263</v>
      </c>
      <c r="D29" s="8" t="s">
        <v>1055</v>
      </c>
      <c r="E29" s="29">
        <v>35</v>
      </c>
      <c r="F29" s="29"/>
      <c r="G29" s="29"/>
      <c r="H29" s="29">
        <v>100</v>
      </c>
      <c r="I29" s="29"/>
      <c r="J29" s="29"/>
      <c r="K29" s="29"/>
      <c r="L29" s="29">
        <v>130</v>
      </c>
      <c r="M29" s="29"/>
      <c r="N29" s="29"/>
      <c r="O29" s="29"/>
      <c r="P29" s="29">
        <v>20</v>
      </c>
      <c r="Q29" s="29"/>
      <c r="R29" s="29">
        <v>130</v>
      </c>
      <c r="S29" s="29">
        <v>25</v>
      </c>
      <c r="T29" s="29"/>
      <c r="U29" s="29"/>
      <c r="V29" s="29"/>
      <c r="W29" s="29">
        <v>18.3</v>
      </c>
      <c r="X29" s="29"/>
      <c r="Y29" s="29"/>
      <c r="Z29" s="29"/>
      <c r="AA29" s="29">
        <v>40</v>
      </c>
      <c r="AB29" s="29">
        <v>20</v>
      </c>
      <c r="AC29" s="29"/>
      <c r="AD29" s="29">
        <v>130</v>
      </c>
      <c r="AE29" s="29">
        <v>170</v>
      </c>
      <c r="AF29" s="29"/>
      <c r="AG29" s="29"/>
      <c r="AH29" s="29"/>
      <c r="AI29" s="29"/>
      <c r="AJ29" s="29"/>
      <c r="AK29" s="29"/>
      <c r="AL29" s="29">
        <v>35</v>
      </c>
      <c r="AM29" s="29"/>
      <c r="AN29" s="9"/>
      <c r="AO29" s="35">
        <f>IF(AP29&lt;6,SUM(E29:AN29),SUM(LARGE(E29:AN29,{1;2;3;4;5;6})))</f>
        <v>700</v>
      </c>
      <c r="AP29" s="55">
        <f t="shared" si="0"/>
        <v>12</v>
      </c>
      <c r="BI29" s="12"/>
      <c r="BJ29" s="22"/>
      <c r="BK29" s="12"/>
      <c r="BL29" s="22"/>
      <c r="BM29" s="22"/>
      <c r="BN29" s="22"/>
      <c r="BO29" s="22"/>
      <c r="BP29" s="22"/>
      <c r="BQ29" s="22"/>
    </row>
    <row r="30" spans="1:69" x14ac:dyDescent="0.2">
      <c r="A30" s="58">
        <v>29</v>
      </c>
      <c r="B30" s="6" t="s">
        <v>77</v>
      </c>
      <c r="C30" s="6" t="s">
        <v>169</v>
      </c>
      <c r="D30" s="8" t="s">
        <v>806</v>
      </c>
      <c r="E30" s="87"/>
      <c r="F30" s="87"/>
      <c r="G30" s="87"/>
      <c r="H30" s="87"/>
      <c r="I30" s="87"/>
      <c r="J30" s="87"/>
      <c r="K30" s="87"/>
      <c r="L30" s="87">
        <v>0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30">
        <v>660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51"/>
      <c r="AO30" s="35">
        <f>IF(AP30&lt;6,SUM(E30:AN30),SUM(LARGE(E30:AN30,{1;2;3;4;5;6})))</f>
        <v>660</v>
      </c>
      <c r="AP30" s="55">
        <f t="shared" si="0"/>
        <v>2</v>
      </c>
      <c r="BI30" s="12"/>
      <c r="BJ30" s="22"/>
      <c r="BK30" s="12"/>
      <c r="BL30" s="22"/>
      <c r="BM30" s="22"/>
      <c r="BN30" s="22"/>
      <c r="BO30" s="22"/>
      <c r="BP30" s="22"/>
      <c r="BQ30" s="22"/>
    </row>
    <row r="31" spans="1:69" x14ac:dyDescent="0.2">
      <c r="A31" s="58">
        <v>30</v>
      </c>
      <c r="B31" s="26" t="s">
        <v>77</v>
      </c>
      <c r="C31" s="26" t="s">
        <v>78</v>
      </c>
      <c r="D31" s="37" t="s">
        <v>188</v>
      </c>
      <c r="E31" s="54"/>
      <c r="F31" s="54">
        <v>30</v>
      </c>
      <c r="G31" s="54">
        <v>20</v>
      </c>
      <c r="H31" s="54">
        <v>55</v>
      </c>
      <c r="I31" s="54"/>
      <c r="J31" s="54"/>
      <c r="K31" s="54"/>
      <c r="L31" s="54">
        <v>45</v>
      </c>
      <c r="M31" s="54"/>
      <c r="N31" s="54"/>
      <c r="O31" s="54"/>
      <c r="P31" s="54">
        <v>25</v>
      </c>
      <c r="Q31" s="54"/>
      <c r="R31" s="54">
        <v>100</v>
      </c>
      <c r="S31" s="54">
        <v>100</v>
      </c>
      <c r="T31" s="54"/>
      <c r="U31" s="54"/>
      <c r="V31" s="54">
        <v>80</v>
      </c>
      <c r="W31" s="54">
        <v>55</v>
      </c>
      <c r="X31" s="54"/>
      <c r="Y31" s="54">
        <v>55</v>
      </c>
      <c r="Z31" s="54"/>
      <c r="AA31" s="54">
        <v>40</v>
      </c>
      <c r="AB31" s="54">
        <v>80</v>
      </c>
      <c r="AC31" s="54">
        <v>130</v>
      </c>
      <c r="AD31" s="54">
        <v>100</v>
      </c>
      <c r="AE31" s="54">
        <v>70</v>
      </c>
      <c r="AF31" s="54">
        <v>130</v>
      </c>
      <c r="AG31" s="54"/>
      <c r="AH31" s="54"/>
      <c r="AI31" s="54"/>
      <c r="AJ31" s="54"/>
      <c r="AK31" s="54"/>
      <c r="AL31" s="54"/>
      <c r="AM31" s="54"/>
      <c r="AN31" s="51"/>
      <c r="AO31" s="35">
        <f>IF(AP31&lt;6,SUM(E31:AN31),SUM(LARGE(E31:AN31,{1;2;3;4;5;6})))</f>
        <v>640</v>
      </c>
      <c r="AP31" s="53">
        <f t="shared" si="0"/>
        <v>16</v>
      </c>
      <c r="BI31" s="12"/>
      <c r="BJ31" s="22"/>
      <c r="BK31" s="12"/>
      <c r="BL31" s="22"/>
      <c r="BM31" s="22"/>
      <c r="BN31" s="22"/>
      <c r="BO31" s="22"/>
      <c r="BP31" s="22"/>
      <c r="BQ31" s="22"/>
    </row>
    <row r="32" spans="1:69" x14ac:dyDescent="0.2">
      <c r="A32" s="58">
        <v>31</v>
      </c>
      <c r="B32" s="26" t="s">
        <v>77</v>
      </c>
      <c r="C32" s="6" t="s">
        <v>83</v>
      </c>
      <c r="D32" s="8" t="s">
        <v>161</v>
      </c>
      <c r="E32" s="54"/>
      <c r="F32" s="54"/>
      <c r="G32" s="54"/>
      <c r="H32" s="54">
        <v>55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>
        <v>91.7</v>
      </c>
      <c r="U32" s="54"/>
      <c r="V32" s="86">
        <v>0</v>
      </c>
      <c r="W32" s="54">
        <v>215</v>
      </c>
      <c r="X32" s="54"/>
      <c r="Y32" s="54"/>
      <c r="Z32" s="54"/>
      <c r="AA32" s="54"/>
      <c r="AB32" s="54"/>
      <c r="AC32" s="54">
        <v>215</v>
      </c>
      <c r="AD32" s="54"/>
      <c r="AE32" s="54"/>
      <c r="AF32" s="54"/>
      <c r="AG32" s="54"/>
      <c r="AH32" s="54"/>
      <c r="AI32" s="54"/>
      <c r="AJ32" s="54"/>
      <c r="AK32" s="54">
        <v>20</v>
      </c>
      <c r="AL32" s="54"/>
      <c r="AM32" s="54"/>
      <c r="AN32" s="1"/>
      <c r="AO32" s="35">
        <f>IF(AP32&lt;6,SUM(E32:AN32),SUM(LARGE(E32:AN32,{1;2;3;4;5;6})))</f>
        <v>596.70000000000005</v>
      </c>
      <c r="AP32" s="55">
        <f t="shared" si="0"/>
        <v>6</v>
      </c>
      <c r="BI32" s="12"/>
      <c r="BJ32" s="22"/>
      <c r="BK32" s="12"/>
      <c r="BL32" s="22"/>
      <c r="BM32" s="22"/>
      <c r="BN32" s="22"/>
      <c r="BO32" s="22"/>
      <c r="BP32" s="22"/>
      <c r="BQ32" s="22"/>
    </row>
    <row r="33" spans="1:69" x14ac:dyDescent="0.2">
      <c r="A33" s="58">
        <v>32</v>
      </c>
      <c r="B33" s="26" t="s">
        <v>77</v>
      </c>
      <c r="C33" s="6" t="s">
        <v>79</v>
      </c>
      <c r="D33" s="8" t="s">
        <v>251</v>
      </c>
      <c r="E33" s="30"/>
      <c r="F33" s="30"/>
      <c r="G33" s="30"/>
      <c r="H33" s="30">
        <v>130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>
        <v>160</v>
      </c>
      <c r="U33" s="30"/>
      <c r="V33" s="30"/>
      <c r="W33" s="30"/>
      <c r="X33" s="30"/>
      <c r="Y33" s="30"/>
      <c r="Z33" s="30"/>
      <c r="AA33" s="30">
        <v>170</v>
      </c>
      <c r="AB33" s="30"/>
      <c r="AC33" s="30"/>
      <c r="AD33" s="30"/>
      <c r="AE33" s="30"/>
      <c r="AF33" s="30"/>
      <c r="AG33" s="30"/>
      <c r="AH33" s="30"/>
      <c r="AI33" s="30"/>
      <c r="AJ33" s="30"/>
      <c r="AK33" s="30">
        <v>130</v>
      </c>
      <c r="AL33" s="30"/>
      <c r="AM33" s="30"/>
      <c r="AN33" s="1"/>
      <c r="AO33" s="35">
        <f>IF(AP33&lt;6,SUM(E33:AN33),SUM(LARGE(E33:AN33,{1;2;3;4;5;6})))</f>
        <v>590</v>
      </c>
      <c r="AP33" s="53">
        <f t="shared" si="0"/>
        <v>4</v>
      </c>
      <c r="BI33" s="12"/>
      <c r="BJ33" s="22"/>
      <c r="BK33" s="12"/>
      <c r="BL33" s="22"/>
      <c r="BM33" s="22"/>
      <c r="BN33" s="22"/>
      <c r="BO33" s="22"/>
      <c r="BP33" s="22"/>
      <c r="BQ33" s="22"/>
    </row>
    <row r="34" spans="1:69" x14ac:dyDescent="0.2">
      <c r="A34" s="58">
        <v>33</v>
      </c>
      <c r="B34" s="26" t="s">
        <v>77</v>
      </c>
      <c r="C34" s="6" t="s">
        <v>83</v>
      </c>
      <c r="D34" s="8" t="s">
        <v>167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>
        <v>51</v>
      </c>
      <c r="U34" s="30"/>
      <c r="V34" s="30"/>
      <c r="W34" s="30"/>
      <c r="X34" s="30">
        <v>300</v>
      </c>
      <c r="Y34" s="30"/>
      <c r="Z34" s="30"/>
      <c r="AA34" s="30">
        <v>40</v>
      </c>
      <c r="AB34" s="30"/>
      <c r="AC34" s="30"/>
      <c r="AD34" s="30"/>
      <c r="AE34" s="30">
        <v>148.30000000000001</v>
      </c>
      <c r="AF34" s="30"/>
      <c r="AG34" s="30"/>
      <c r="AH34" s="30">
        <v>20</v>
      </c>
      <c r="AI34" s="30"/>
      <c r="AJ34" s="30"/>
      <c r="AK34" s="30"/>
      <c r="AL34" s="30"/>
      <c r="AM34" s="30"/>
      <c r="AN34" s="1"/>
      <c r="AO34" s="35">
        <f>IF(AP34&lt;6,SUM(E34:AN34),SUM(LARGE(E34:AN34,{1;2;3;4;5;6})))</f>
        <v>559.29999999999995</v>
      </c>
      <c r="AP34" s="53">
        <f t="shared" si="0"/>
        <v>5</v>
      </c>
      <c r="BI34" s="12"/>
      <c r="BJ34" s="22"/>
      <c r="BK34" s="12"/>
      <c r="BL34" s="22"/>
      <c r="BM34" s="22"/>
      <c r="BN34" s="22"/>
      <c r="BO34" s="22"/>
      <c r="BP34" s="22"/>
      <c r="BQ34" s="22"/>
    </row>
    <row r="35" spans="1:69" x14ac:dyDescent="0.2">
      <c r="A35" s="58">
        <v>34</v>
      </c>
      <c r="B35" s="26" t="s">
        <v>77</v>
      </c>
      <c r="C35" s="26" t="s">
        <v>78</v>
      </c>
      <c r="D35" s="37" t="s">
        <v>858</v>
      </c>
      <c r="E35" s="85"/>
      <c r="F35" s="85"/>
      <c r="G35" s="85"/>
      <c r="H35" s="85"/>
      <c r="I35" s="85"/>
      <c r="J35" s="85"/>
      <c r="K35" s="85"/>
      <c r="L35" s="29">
        <v>55</v>
      </c>
      <c r="M35" s="85"/>
      <c r="N35" s="85"/>
      <c r="O35" s="85"/>
      <c r="P35" s="85"/>
      <c r="Q35" s="85"/>
      <c r="R35" s="29">
        <v>35</v>
      </c>
      <c r="S35" s="85"/>
      <c r="T35" s="29">
        <v>51</v>
      </c>
      <c r="U35" s="29"/>
      <c r="V35" s="29">
        <v>100</v>
      </c>
      <c r="W35" s="29">
        <v>100</v>
      </c>
      <c r="X35" s="29"/>
      <c r="Y35" s="29"/>
      <c r="Z35" s="29"/>
      <c r="AA35" s="85">
        <v>0</v>
      </c>
      <c r="AB35" s="85"/>
      <c r="AC35" s="85"/>
      <c r="AD35" s="85"/>
      <c r="AE35" s="29">
        <v>170</v>
      </c>
      <c r="AF35" s="29">
        <v>55</v>
      </c>
      <c r="AG35" s="29"/>
      <c r="AH35" s="29"/>
      <c r="AI35" s="29"/>
      <c r="AJ35" s="29"/>
      <c r="AK35" s="29"/>
      <c r="AL35" s="29"/>
      <c r="AM35" s="29"/>
      <c r="AN35" s="54"/>
      <c r="AO35" s="35">
        <f>IF(AP35&lt;6,SUM(E35:AN35),SUM(LARGE(E35:AN35,{1;2;3;4;5;6})))</f>
        <v>531</v>
      </c>
      <c r="AP35" s="53">
        <f t="shared" si="0"/>
        <v>8</v>
      </c>
      <c r="BI35" s="12"/>
      <c r="BJ35" s="22"/>
      <c r="BK35" s="12"/>
      <c r="BL35" s="22"/>
      <c r="BM35" s="22"/>
      <c r="BN35" s="22"/>
      <c r="BO35" s="22"/>
      <c r="BP35" s="22"/>
      <c r="BQ35" s="22"/>
    </row>
    <row r="36" spans="1:69" x14ac:dyDescent="0.2">
      <c r="A36" s="66">
        <v>35</v>
      </c>
      <c r="B36" s="26" t="s">
        <v>77</v>
      </c>
      <c r="C36" s="6" t="s">
        <v>86</v>
      </c>
      <c r="D36" s="8" t="s">
        <v>332</v>
      </c>
      <c r="E36" s="29"/>
      <c r="F36" s="29"/>
      <c r="G36" s="29"/>
      <c r="H36" s="29"/>
      <c r="I36" s="29"/>
      <c r="J36" s="29"/>
      <c r="K36" s="29"/>
      <c r="L36" s="29">
        <v>146</v>
      </c>
      <c r="M36" s="29"/>
      <c r="N36" s="29"/>
      <c r="O36" s="29"/>
      <c r="P36" s="29"/>
      <c r="Q36" s="29"/>
      <c r="R36" s="29"/>
      <c r="S36" s="29"/>
      <c r="T36" s="29">
        <v>146</v>
      </c>
      <c r="U36" s="29"/>
      <c r="V36" s="29"/>
      <c r="W36" s="29"/>
      <c r="X36" s="29"/>
      <c r="Y36" s="29">
        <v>30</v>
      </c>
      <c r="Z36" s="29"/>
      <c r="AA36" s="29">
        <v>170</v>
      </c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1"/>
      <c r="AO36" s="35">
        <f>IF(AP36&lt;6,SUM(E36:AN36),SUM(LARGE(E36:AN36,{1;2;3;4;5;6})))</f>
        <v>492</v>
      </c>
      <c r="AP36" s="55">
        <f t="shared" si="0"/>
        <v>4</v>
      </c>
      <c r="BI36" s="12"/>
      <c r="BJ36" s="22"/>
      <c r="BK36" s="12"/>
      <c r="BL36" s="22"/>
      <c r="BM36" s="22"/>
      <c r="BN36" s="22"/>
      <c r="BO36" s="22"/>
      <c r="BP36" s="22"/>
      <c r="BQ36" s="22"/>
    </row>
    <row r="37" spans="1:69" x14ac:dyDescent="0.2">
      <c r="A37" s="66">
        <v>36</v>
      </c>
      <c r="B37" s="26" t="s">
        <v>77</v>
      </c>
      <c r="C37" s="6" t="s">
        <v>343</v>
      </c>
      <c r="D37" s="8" t="s">
        <v>101</v>
      </c>
      <c r="E37" s="29"/>
      <c r="F37" s="29">
        <v>20</v>
      </c>
      <c r="G37" s="29"/>
      <c r="H37" s="29">
        <v>45</v>
      </c>
      <c r="I37" s="29">
        <v>35</v>
      </c>
      <c r="J37" s="29"/>
      <c r="K37" s="29"/>
      <c r="L37" s="29"/>
      <c r="M37" s="29"/>
      <c r="N37" s="29"/>
      <c r="O37" s="29"/>
      <c r="P37" s="29"/>
      <c r="Q37" s="29"/>
      <c r="R37" s="29"/>
      <c r="S37" s="85">
        <v>0</v>
      </c>
      <c r="T37" s="85"/>
      <c r="U37" s="85"/>
      <c r="V37" s="85"/>
      <c r="W37" s="29">
        <v>55</v>
      </c>
      <c r="X37" s="29"/>
      <c r="Y37" s="29"/>
      <c r="Z37" s="29"/>
      <c r="AA37" s="29">
        <v>70</v>
      </c>
      <c r="AB37" s="29">
        <v>215</v>
      </c>
      <c r="AC37" s="29"/>
      <c r="AD37" s="29"/>
      <c r="AE37" s="29">
        <v>70</v>
      </c>
      <c r="AF37" s="29"/>
      <c r="AG37" s="29"/>
      <c r="AH37" s="29"/>
      <c r="AI37" s="29"/>
      <c r="AJ37" s="29"/>
      <c r="AK37" s="29"/>
      <c r="AL37" s="29"/>
      <c r="AM37" s="29"/>
      <c r="AN37" s="1"/>
      <c r="AO37" s="35">
        <f>IF(AP37&lt;6,SUM(E37:AN37),SUM(LARGE(E37:AN37,{1;2;3;4;5;6})))</f>
        <v>490</v>
      </c>
      <c r="AP37" s="55">
        <f t="shared" si="0"/>
        <v>8</v>
      </c>
      <c r="BI37" s="12"/>
      <c r="BJ37" s="22"/>
      <c r="BK37" s="12"/>
      <c r="BL37" s="22"/>
      <c r="BM37" s="22"/>
      <c r="BN37" s="22"/>
      <c r="BO37" s="22"/>
      <c r="BP37" s="22"/>
      <c r="BQ37" s="22"/>
    </row>
    <row r="38" spans="1:69" x14ac:dyDescent="0.2">
      <c r="A38" s="66">
        <v>37</v>
      </c>
      <c r="B38" s="26" t="s">
        <v>77</v>
      </c>
      <c r="C38" s="6" t="s">
        <v>86</v>
      </c>
      <c r="D38" s="8" t="s">
        <v>344</v>
      </c>
      <c r="E38" s="30"/>
      <c r="F38" s="30"/>
      <c r="G38" s="30"/>
      <c r="H38" s="30"/>
      <c r="I38" s="30"/>
      <c r="J38" s="30"/>
      <c r="K38" s="30"/>
      <c r="L38" s="30">
        <v>146</v>
      </c>
      <c r="M38" s="30"/>
      <c r="N38" s="30"/>
      <c r="O38" s="30"/>
      <c r="P38" s="30">
        <v>215</v>
      </c>
      <c r="Q38" s="30"/>
      <c r="R38" s="30"/>
      <c r="S38" s="30"/>
      <c r="T38" s="30">
        <v>125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9"/>
      <c r="AO38" s="35">
        <f>IF(AP38&lt;6,SUM(E38:AN38),SUM(LARGE(E38:AN38,{1;2;3;4;5;6})))</f>
        <v>486</v>
      </c>
      <c r="AP38" s="55">
        <f t="shared" si="0"/>
        <v>3</v>
      </c>
      <c r="BI38" s="12"/>
      <c r="BJ38" s="22"/>
      <c r="BK38" s="12"/>
      <c r="BL38" s="22"/>
      <c r="BM38" s="22"/>
      <c r="BN38" s="22"/>
      <c r="BO38" s="22"/>
      <c r="BP38" s="22"/>
      <c r="BQ38" s="22"/>
    </row>
    <row r="39" spans="1:69" x14ac:dyDescent="0.2">
      <c r="A39" s="66">
        <v>38</v>
      </c>
      <c r="B39" s="6" t="s">
        <v>77</v>
      </c>
      <c r="C39" s="6" t="s">
        <v>79</v>
      </c>
      <c r="D39" s="8" t="s">
        <v>51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>
        <v>480</v>
      </c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1"/>
      <c r="AO39" s="35">
        <f>IF(AP39&lt;6,SUM(E39:AN39),SUM(LARGE(E39:AN39,{1;2;3;4;5;6})))</f>
        <v>480</v>
      </c>
      <c r="AP39" s="55">
        <f t="shared" si="0"/>
        <v>1</v>
      </c>
      <c r="BI39" s="12"/>
      <c r="BJ39" s="22"/>
      <c r="BK39" s="12"/>
      <c r="BL39" s="22"/>
      <c r="BM39" s="22"/>
      <c r="BN39" s="22"/>
      <c r="BO39" s="22"/>
      <c r="BP39" s="22"/>
      <c r="BQ39" s="22"/>
    </row>
    <row r="40" spans="1:69" x14ac:dyDescent="0.2">
      <c r="A40" s="66">
        <v>39</v>
      </c>
      <c r="B40" s="26" t="s">
        <v>77</v>
      </c>
      <c r="C40" s="6" t="s">
        <v>343</v>
      </c>
      <c r="D40" s="37" t="s">
        <v>254</v>
      </c>
      <c r="E40" s="52"/>
      <c r="F40" s="51">
        <v>15</v>
      </c>
      <c r="G40" s="51"/>
      <c r="H40" s="51">
        <v>45</v>
      </c>
      <c r="I40" s="51">
        <v>20</v>
      </c>
      <c r="J40" s="51"/>
      <c r="K40" s="51"/>
      <c r="L40" s="51"/>
      <c r="M40" s="51"/>
      <c r="N40" s="51"/>
      <c r="O40" s="51"/>
      <c r="P40" s="51"/>
      <c r="Q40" s="51"/>
      <c r="R40" s="51"/>
      <c r="S40" s="51">
        <v>130</v>
      </c>
      <c r="T40" s="51">
        <v>51</v>
      </c>
      <c r="U40" s="51"/>
      <c r="V40" s="51"/>
      <c r="W40" s="51"/>
      <c r="X40" s="51"/>
      <c r="Y40" s="51"/>
      <c r="Z40" s="51"/>
      <c r="AA40" s="51"/>
      <c r="AB40" s="51">
        <v>100</v>
      </c>
      <c r="AC40" s="51"/>
      <c r="AD40" s="51"/>
      <c r="AE40" s="51">
        <v>130</v>
      </c>
      <c r="AF40" s="51"/>
      <c r="AG40" s="51"/>
      <c r="AH40" s="51"/>
      <c r="AI40" s="51"/>
      <c r="AJ40" s="51"/>
      <c r="AK40" s="51"/>
      <c r="AL40" s="51"/>
      <c r="AM40" s="51"/>
      <c r="AN40" s="30"/>
      <c r="AO40" s="35">
        <f>IF(AP40&lt;6,SUM(E40:AN40),SUM(LARGE(E40:AN40,{1;2;3;4;5;6})))</f>
        <v>476</v>
      </c>
      <c r="AP40" s="55">
        <f t="shared" si="0"/>
        <v>7</v>
      </c>
      <c r="BI40" s="12"/>
      <c r="BJ40" s="22"/>
      <c r="BK40" s="12"/>
      <c r="BL40" s="22"/>
      <c r="BM40" s="22"/>
      <c r="BN40" s="22"/>
      <c r="BO40" s="22"/>
      <c r="BP40" s="22"/>
      <c r="BQ40" s="22"/>
    </row>
    <row r="41" spans="1:69" x14ac:dyDescent="0.2">
      <c r="A41" s="66">
        <v>40</v>
      </c>
      <c r="B41" s="26" t="s">
        <v>77</v>
      </c>
      <c r="C41" s="6" t="s">
        <v>79</v>
      </c>
      <c r="D41" s="8" t="s">
        <v>1220</v>
      </c>
      <c r="E41" s="30"/>
      <c r="F41" s="30"/>
      <c r="G41" s="30"/>
      <c r="H41" s="30">
        <v>460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51"/>
      <c r="AO41" s="35">
        <f>IF(AP41&lt;6,SUM(E41:AN41),SUM(LARGE(E41:AN41,{1;2;3;4;5;6})))</f>
        <v>460</v>
      </c>
      <c r="AP41" s="55">
        <f t="shared" si="0"/>
        <v>1</v>
      </c>
      <c r="BI41" s="12"/>
      <c r="BJ41" s="22"/>
      <c r="BK41" s="12"/>
      <c r="BL41" s="22"/>
      <c r="BM41" s="22"/>
      <c r="BN41" s="22"/>
      <c r="BO41" s="22"/>
      <c r="BP41" s="22"/>
      <c r="BQ41" s="22"/>
    </row>
    <row r="42" spans="1:69" x14ac:dyDescent="0.2">
      <c r="A42" s="66">
        <v>41</v>
      </c>
      <c r="B42" s="26" t="s">
        <v>88</v>
      </c>
      <c r="C42" s="26" t="s">
        <v>464</v>
      </c>
      <c r="D42" s="8" t="s">
        <v>982</v>
      </c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30">
        <v>460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1"/>
      <c r="AO42" s="35">
        <f>IF(AP42&lt;6,SUM(E42:AN42),SUM(LARGE(E42:AN42,{1;2;3;4;5;6})))</f>
        <v>460</v>
      </c>
      <c r="AP42" s="53">
        <f t="shared" si="0"/>
        <v>1</v>
      </c>
      <c r="BI42" s="12"/>
      <c r="BJ42" s="22"/>
      <c r="BK42" s="12"/>
      <c r="BL42" s="22"/>
      <c r="BM42" s="22"/>
      <c r="BN42" s="22"/>
      <c r="BO42" s="22"/>
      <c r="BP42" s="22"/>
      <c r="BQ42" s="22"/>
    </row>
    <row r="43" spans="1:69" x14ac:dyDescent="0.2">
      <c r="A43" s="66">
        <v>42</v>
      </c>
      <c r="B43" s="26" t="s">
        <v>77</v>
      </c>
      <c r="C43" s="26" t="s">
        <v>78</v>
      </c>
      <c r="D43" s="8" t="s">
        <v>347</v>
      </c>
      <c r="E43" s="85"/>
      <c r="F43" s="85"/>
      <c r="G43" s="85"/>
      <c r="H43" s="85"/>
      <c r="I43" s="85"/>
      <c r="J43" s="85"/>
      <c r="K43" s="85"/>
      <c r="L43" s="29">
        <v>146</v>
      </c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29">
        <v>160</v>
      </c>
      <c r="X43" s="29"/>
      <c r="Y43" s="29"/>
      <c r="Z43" s="29"/>
      <c r="AA43" s="29">
        <v>148.30000000000001</v>
      </c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1"/>
      <c r="AO43" s="35">
        <f>IF(AP43&lt;6,SUM(E43:AN43),SUM(LARGE(E43:AN43,{1;2;3;4;5;6})))</f>
        <v>454.3</v>
      </c>
      <c r="AP43" s="53">
        <f t="shared" si="0"/>
        <v>3</v>
      </c>
      <c r="BI43" s="12"/>
      <c r="BJ43" s="22"/>
      <c r="BK43" s="12"/>
      <c r="BL43" s="22"/>
      <c r="BM43" s="22"/>
      <c r="BN43" s="22"/>
      <c r="BO43" s="22"/>
      <c r="BP43" s="22"/>
      <c r="BQ43" s="22"/>
    </row>
    <row r="44" spans="1:69" x14ac:dyDescent="0.2">
      <c r="A44" s="66">
        <v>43</v>
      </c>
      <c r="B44" s="26" t="s">
        <v>77</v>
      </c>
      <c r="C44" s="6" t="s">
        <v>83</v>
      </c>
      <c r="D44" s="37" t="s">
        <v>301</v>
      </c>
      <c r="E44" s="85"/>
      <c r="F44" s="85"/>
      <c r="G44" s="29">
        <v>55</v>
      </c>
      <c r="H44" s="29">
        <v>160</v>
      </c>
      <c r="I44" s="29"/>
      <c r="J44" s="29"/>
      <c r="K44" s="29"/>
      <c r="L44" s="85">
        <v>0</v>
      </c>
      <c r="M44" s="29">
        <v>35</v>
      </c>
      <c r="N44" s="29"/>
      <c r="O44" s="29"/>
      <c r="P44" s="29">
        <v>70</v>
      </c>
      <c r="Q44" s="29"/>
      <c r="R44" s="29"/>
      <c r="S44" s="29"/>
      <c r="T44" s="29"/>
      <c r="U44" s="29"/>
      <c r="V44" s="29"/>
      <c r="W44" s="29"/>
      <c r="X44" s="29"/>
      <c r="Y44" s="87">
        <v>0</v>
      </c>
      <c r="Z44" s="87"/>
      <c r="AA44" s="30">
        <v>48.3</v>
      </c>
      <c r="AB44" s="30"/>
      <c r="AC44" s="30"/>
      <c r="AD44" s="30"/>
      <c r="AE44" s="30"/>
      <c r="AF44" s="30">
        <v>80</v>
      </c>
      <c r="AG44" s="30"/>
      <c r="AH44" s="30"/>
      <c r="AI44" s="30"/>
      <c r="AJ44" s="30"/>
      <c r="AK44" s="30"/>
      <c r="AL44" s="30"/>
      <c r="AM44" s="30"/>
      <c r="AN44" s="54"/>
      <c r="AO44" s="35">
        <f>IF(AP44&lt;6,SUM(E44:AN44),SUM(LARGE(E44:AN44,{1;2;3;4;5;6})))</f>
        <v>448.3</v>
      </c>
      <c r="AP44" s="55">
        <f t="shared" si="0"/>
        <v>8</v>
      </c>
      <c r="BI44" s="12"/>
      <c r="BJ44" s="22"/>
      <c r="BK44" s="12"/>
      <c r="BL44" s="22"/>
      <c r="BM44" s="22"/>
      <c r="BN44" s="22"/>
      <c r="BO44" s="22"/>
      <c r="BP44" s="22"/>
      <c r="BQ44" s="22"/>
    </row>
    <row r="45" spans="1:69" x14ac:dyDescent="0.2">
      <c r="A45" s="66">
        <v>44</v>
      </c>
      <c r="B45" s="26" t="s">
        <v>77</v>
      </c>
      <c r="C45" s="8" t="s">
        <v>79</v>
      </c>
      <c r="D45" s="8" t="s">
        <v>250</v>
      </c>
      <c r="E45" s="30"/>
      <c r="F45" s="30"/>
      <c r="G45" s="30"/>
      <c r="H45" s="30">
        <v>70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>
        <v>125</v>
      </c>
      <c r="U45" s="30"/>
      <c r="V45" s="30"/>
      <c r="W45" s="30"/>
      <c r="X45" s="30"/>
      <c r="Y45" s="30"/>
      <c r="Z45" s="30"/>
      <c r="AA45" s="30">
        <v>170</v>
      </c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1"/>
      <c r="AO45" s="35">
        <f>IF(AP45&lt;6,SUM(E45:AN45),SUM(LARGE(E45:AN45,{1;2;3;4;5;6})))</f>
        <v>365</v>
      </c>
      <c r="AP45" s="53">
        <f t="shared" si="0"/>
        <v>3</v>
      </c>
      <c r="BI45" s="12"/>
      <c r="BJ45" s="22"/>
      <c r="BK45" s="12"/>
      <c r="BL45" s="22"/>
      <c r="BM45" s="22"/>
      <c r="BN45" s="22"/>
      <c r="BO45" s="22"/>
      <c r="BP45" s="22"/>
      <c r="BQ45" s="22"/>
    </row>
    <row r="46" spans="1:69" x14ac:dyDescent="0.2">
      <c r="A46" s="66">
        <v>45</v>
      </c>
      <c r="B46" s="6" t="s">
        <v>80</v>
      </c>
      <c r="C46" s="6" t="s">
        <v>464</v>
      </c>
      <c r="D46" s="8" t="s">
        <v>1048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>
        <v>360</v>
      </c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1"/>
      <c r="AO46" s="35">
        <f>IF(AP46&lt;6,SUM(E46:AN46),SUM(LARGE(E46:AN46,{1;2;3;4;5;6})))</f>
        <v>360</v>
      </c>
      <c r="AP46" s="53">
        <f t="shared" si="0"/>
        <v>1</v>
      </c>
      <c r="BI46" s="12"/>
      <c r="BJ46" s="22"/>
      <c r="BK46" s="12"/>
      <c r="BL46" s="22"/>
      <c r="BM46" s="22"/>
      <c r="BN46" s="22"/>
      <c r="BO46" s="22"/>
      <c r="BP46" s="22"/>
      <c r="BQ46" s="22"/>
    </row>
    <row r="47" spans="1:69" x14ac:dyDescent="0.2">
      <c r="A47" s="66">
        <v>46</v>
      </c>
      <c r="B47" s="6" t="s">
        <v>77</v>
      </c>
      <c r="C47" s="6" t="s">
        <v>79</v>
      </c>
      <c r="D47" s="8" t="s">
        <v>269</v>
      </c>
      <c r="E47" s="26"/>
      <c r="F47" s="26"/>
      <c r="G47" s="26"/>
      <c r="H47" s="26">
        <v>160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>
        <v>146</v>
      </c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1"/>
      <c r="AO47" s="35">
        <f>IF(AP47&lt;6,SUM(E47:AN47),SUM(LARGE(E47:AN47,{1;2;3;4;5;6})))</f>
        <v>306</v>
      </c>
      <c r="AP47" s="53">
        <f t="shared" si="0"/>
        <v>2</v>
      </c>
      <c r="BI47" s="12"/>
      <c r="BJ47" s="22"/>
      <c r="BK47" s="12"/>
      <c r="BL47" s="22"/>
      <c r="BM47" s="22"/>
      <c r="BN47" s="22"/>
      <c r="BO47" s="22"/>
      <c r="BP47" s="22"/>
      <c r="BQ47" s="22"/>
    </row>
    <row r="48" spans="1:69" x14ac:dyDescent="0.2">
      <c r="A48" s="66">
        <v>47</v>
      </c>
      <c r="B48" s="26" t="s">
        <v>77</v>
      </c>
      <c r="C48" s="6" t="s">
        <v>82</v>
      </c>
      <c r="D48" s="8" t="s">
        <v>90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>
        <v>0</v>
      </c>
      <c r="U48" s="87"/>
      <c r="V48" s="87"/>
      <c r="W48" s="87"/>
      <c r="X48" s="30">
        <v>300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9"/>
      <c r="AO48" s="35">
        <f>IF(AP48&lt;6,SUM(E48:AN48),SUM(LARGE(E48:AN48,{1;2;3;4;5;6})))</f>
        <v>300</v>
      </c>
      <c r="AP48" s="55">
        <f t="shared" si="0"/>
        <v>2</v>
      </c>
      <c r="BI48" s="12"/>
      <c r="BJ48" s="22"/>
      <c r="BK48" s="12"/>
      <c r="BL48" s="22"/>
      <c r="BM48" s="22"/>
      <c r="BN48" s="22"/>
      <c r="BO48" s="22"/>
      <c r="BP48" s="22"/>
      <c r="BQ48" s="22"/>
    </row>
    <row r="49" spans="1:69" x14ac:dyDescent="0.2">
      <c r="A49" s="66">
        <v>48</v>
      </c>
      <c r="B49" s="26" t="s">
        <v>77</v>
      </c>
      <c r="C49" s="6" t="s">
        <v>1</v>
      </c>
      <c r="D49" s="8" t="s">
        <v>1017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30">
        <v>300</v>
      </c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1"/>
      <c r="AO49" s="35">
        <f>IF(AP49&lt;6,SUM(E49:AN49),SUM(LARGE(E49:AN49,{1;2;3;4;5;6})))</f>
        <v>300</v>
      </c>
      <c r="AP49" s="55">
        <f t="shared" si="0"/>
        <v>1</v>
      </c>
      <c r="BI49" s="12"/>
      <c r="BJ49" s="22"/>
      <c r="BK49" s="12"/>
      <c r="BL49" s="22"/>
      <c r="BM49" s="22"/>
      <c r="BN49" s="22"/>
      <c r="BO49" s="22"/>
      <c r="BP49" s="22"/>
      <c r="BQ49" s="22"/>
    </row>
    <row r="50" spans="1:69" x14ac:dyDescent="0.2">
      <c r="A50" s="66">
        <v>49</v>
      </c>
      <c r="B50" s="26" t="s">
        <v>77</v>
      </c>
      <c r="C50" s="6" t="s">
        <v>78</v>
      </c>
      <c r="D50" s="8" t="s">
        <v>1032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>
        <v>80</v>
      </c>
      <c r="Z50" s="54"/>
      <c r="AA50" s="54"/>
      <c r="AB50" s="54"/>
      <c r="AC50" s="54">
        <v>100</v>
      </c>
      <c r="AD50" s="54"/>
      <c r="AE50" s="54"/>
      <c r="AF50" s="54">
        <v>100</v>
      </c>
      <c r="AG50" s="54"/>
      <c r="AH50" s="54"/>
      <c r="AI50" s="54"/>
      <c r="AJ50" s="54"/>
      <c r="AK50" s="54"/>
      <c r="AL50" s="54"/>
      <c r="AM50" s="54"/>
      <c r="AN50" s="51"/>
      <c r="AO50" s="35">
        <f>IF(AP50&lt;6,SUM(E50:AN50),SUM(LARGE(E50:AN50,{1;2;3;4;5;6})))</f>
        <v>280</v>
      </c>
      <c r="AP50" s="53">
        <f t="shared" si="0"/>
        <v>3</v>
      </c>
      <c r="BI50" s="12"/>
      <c r="BJ50" s="22"/>
      <c r="BK50" s="12"/>
      <c r="BL50" s="22"/>
      <c r="BM50" s="22"/>
      <c r="BN50" s="22"/>
      <c r="BO50" s="22"/>
      <c r="BP50" s="22"/>
      <c r="BQ50" s="22"/>
    </row>
    <row r="51" spans="1:69" x14ac:dyDescent="0.2">
      <c r="A51" s="66">
        <v>50</v>
      </c>
      <c r="B51" s="26" t="s">
        <v>77</v>
      </c>
      <c r="C51" s="6" t="s">
        <v>85</v>
      </c>
      <c r="D51" s="8" t="s">
        <v>219</v>
      </c>
      <c r="E51" s="30"/>
      <c r="F51" s="30">
        <v>20</v>
      </c>
      <c r="G51" s="30"/>
      <c r="H51" s="30">
        <v>45</v>
      </c>
      <c r="I51" s="30"/>
      <c r="J51" s="30"/>
      <c r="K51" s="30"/>
      <c r="L51" s="30">
        <v>70</v>
      </c>
      <c r="M51" s="30">
        <v>25</v>
      </c>
      <c r="N51" s="30"/>
      <c r="O51" s="30"/>
      <c r="P51" s="30"/>
      <c r="Q51" s="30"/>
      <c r="R51" s="30">
        <v>25</v>
      </c>
      <c r="S51" s="30"/>
      <c r="T51" s="30">
        <v>45</v>
      </c>
      <c r="U51" s="30"/>
      <c r="V51" s="30"/>
      <c r="W51" s="30"/>
      <c r="X51" s="30"/>
      <c r="Y51" s="30">
        <v>25</v>
      </c>
      <c r="Z51" s="30"/>
      <c r="AA51" s="30">
        <v>40</v>
      </c>
      <c r="AB51" s="30">
        <v>30</v>
      </c>
      <c r="AC51" s="30">
        <v>30</v>
      </c>
      <c r="AD51" s="30"/>
      <c r="AE51" s="30"/>
      <c r="AF51" s="30"/>
      <c r="AG51" s="30"/>
      <c r="AH51" s="30">
        <v>25</v>
      </c>
      <c r="AI51" s="30"/>
      <c r="AJ51" s="30"/>
      <c r="AK51" s="30"/>
      <c r="AL51" s="30"/>
      <c r="AM51" s="30"/>
      <c r="AN51" s="1"/>
      <c r="AO51" s="35">
        <f>IF(AP51&lt;6,SUM(E51:AN51),SUM(LARGE(E51:AN51,{1;2;3;4;5;6})))</f>
        <v>260</v>
      </c>
      <c r="AP51" s="55">
        <f t="shared" si="0"/>
        <v>11</v>
      </c>
      <c r="BI51" s="12"/>
      <c r="BJ51" s="22"/>
      <c r="BK51" s="12"/>
      <c r="BL51" s="22"/>
      <c r="BM51" s="22"/>
      <c r="BN51" s="22"/>
      <c r="BO51" s="22"/>
      <c r="BP51" s="22"/>
      <c r="BQ51" s="22"/>
    </row>
    <row r="52" spans="1:69" x14ac:dyDescent="0.2">
      <c r="A52" s="66">
        <v>51</v>
      </c>
      <c r="B52" s="26" t="s">
        <v>77</v>
      </c>
      <c r="C52" s="6" t="s">
        <v>82</v>
      </c>
      <c r="D52" s="8" t="s">
        <v>115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>
        <v>260</v>
      </c>
      <c r="U52" s="30"/>
      <c r="V52" s="30"/>
      <c r="W52" s="30"/>
      <c r="X52" s="30"/>
      <c r="Y52" s="30"/>
      <c r="Z52" s="30"/>
      <c r="AA52" s="87">
        <v>0</v>
      </c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1"/>
      <c r="AO52" s="35">
        <f>IF(AP52&lt;6,SUM(E52:AN52),SUM(LARGE(E52:AN52,{1;2;3;4;5;6})))</f>
        <v>260</v>
      </c>
      <c r="AP52" s="55">
        <f t="shared" si="0"/>
        <v>2</v>
      </c>
      <c r="BI52" s="12"/>
      <c r="BJ52" s="22"/>
      <c r="BK52" s="12"/>
      <c r="BL52" s="22"/>
      <c r="BM52" s="22"/>
      <c r="BN52" s="22"/>
      <c r="BO52" s="22"/>
      <c r="BP52" s="22"/>
      <c r="BQ52" s="22"/>
    </row>
    <row r="53" spans="1:69" x14ac:dyDescent="0.2">
      <c r="A53" s="66">
        <v>52</v>
      </c>
      <c r="B53" s="26" t="s">
        <v>77</v>
      </c>
      <c r="C53" s="6" t="s">
        <v>82</v>
      </c>
      <c r="D53" s="8" t="s">
        <v>392</v>
      </c>
      <c r="E53" s="30"/>
      <c r="F53" s="30"/>
      <c r="G53" s="30"/>
      <c r="H53" s="30">
        <v>70</v>
      </c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>
        <v>190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1"/>
      <c r="AO53" s="35">
        <f>IF(AP53&lt;6,SUM(E53:AN53),SUM(LARGE(E53:AN53,{1;2;3;4;5;6})))</f>
        <v>260</v>
      </c>
      <c r="AP53" s="55">
        <f t="shared" si="0"/>
        <v>2</v>
      </c>
      <c r="BI53" s="12"/>
      <c r="BJ53" s="22"/>
      <c r="BK53" s="12"/>
      <c r="BL53" s="22"/>
      <c r="BM53" s="22"/>
      <c r="BN53" s="22"/>
      <c r="BO53" s="22"/>
      <c r="BP53" s="22"/>
      <c r="BQ53" s="22"/>
    </row>
    <row r="54" spans="1:69" x14ac:dyDescent="0.2">
      <c r="A54" s="66">
        <v>53</v>
      </c>
      <c r="B54" s="26" t="s">
        <v>77</v>
      </c>
      <c r="C54" s="26" t="s">
        <v>85</v>
      </c>
      <c r="D54" s="37" t="s">
        <v>400</v>
      </c>
      <c r="E54" s="84"/>
      <c r="F54" s="37">
        <v>130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130</v>
      </c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1"/>
      <c r="AO54" s="35">
        <f>IF(AP54&lt;6,SUM(E54:AN54),SUM(LARGE(E54:AN54,{1;2;3;4;5;6})))</f>
        <v>260</v>
      </c>
      <c r="AP54" s="55">
        <f t="shared" si="0"/>
        <v>2</v>
      </c>
      <c r="BI54" s="12"/>
      <c r="BJ54" s="22"/>
      <c r="BK54" s="12"/>
      <c r="BL54" s="22"/>
      <c r="BM54" s="22"/>
      <c r="BN54" s="22"/>
      <c r="BO54" s="22"/>
      <c r="BP54" s="22"/>
      <c r="BQ54" s="22"/>
    </row>
    <row r="55" spans="1:69" x14ac:dyDescent="0.2">
      <c r="A55" s="66">
        <v>54</v>
      </c>
      <c r="B55" s="26" t="s">
        <v>77</v>
      </c>
      <c r="C55" s="6" t="s">
        <v>169</v>
      </c>
      <c r="D55" s="8" t="s">
        <v>987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>
        <v>260</v>
      </c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1"/>
      <c r="AO55" s="35">
        <f>IF(AP55&lt;6,SUM(E55:AN55),SUM(LARGE(E55:AN55,{1;2;3;4;5;6})))</f>
        <v>260</v>
      </c>
      <c r="AP55" s="53">
        <f t="shared" si="0"/>
        <v>1</v>
      </c>
      <c r="BI55" s="12"/>
      <c r="BJ55" s="22"/>
      <c r="BK55" s="12"/>
      <c r="BL55" s="22"/>
      <c r="BM55" s="22"/>
      <c r="BN55" s="22"/>
      <c r="BO55" s="22"/>
      <c r="BP55" s="22"/>
      <c r="BQ55" s="22"/>
    </row>
    <row r="56" spans="1:69" x14ac:dyDescent="0.2">
      <c r="A56" s="66">
        <v>55</v>
      </c>
      <c r="B56" s="26" t="s">
        <v>77</v>
      </c>
      <c r="C56" s="6" t="s">
        <v>85</v>
      </c>
      <c r="D56" s="8" t="s">
        <v>276</v>
      </c>
      <c r="E56" s="30"/>
      <c r="F56" s="30">
        <v>20</v>
      </c>
      <c r="G56" s="30"/>
      <c r="H56" s="30">
        <v>45</v>
      </c>
      <c r="I56" s="30"/>
      <c r="J56" s="30"/>
      <c r="K56" s="30"/>
      <c r="L56" s="87">
        <v>0</v>
      </c>
      <c r="M56" s="30"/>
      <c r="N56" s="30"/>
      <c r="O56" s="30"/>
      <c r="P56" s="30"/>
      <c r="Q56" s="30"/>
      <c r="R56" s="30"/>
      <c r="S56" s="30"/>
      <c r="T56" s="30">
        <v>35</v>
      </c>
      <c r="U56" s="30"/>
      <c r="V56" s="30"/>
      <c r="W56" s="30"/>
      <c r="X56" s="30"/>
      <c r="Y56" s="30"/>
      <c r="Z56" s="30"/>
      <c r="AA56" s="30">
        <v>70</v>
      </c>
      <c r="AB56" s="30"/>
      <c r="AC56" s="30"/>
      <c r="AD56" s="30"/>
      <c r="AE56" s="30">
        <v>55</v>
      </c>
      <c r="AF56" s="30"/>
      <c r="AG56" s="30"/>
      <c r="AH56" s="30"/>
      <c r="AI56" s="30"/>
      <c r="AJ56" s="30"/>
      <c r="AK56" s="30"/>
      <c r="AL56" s="30">
        <v>25</v>
      </c>
      <c r="AM56" s="30"/>
      <c r="AN56" s="1"/>
      <c r="AO56" s="35">
        <f>IF(AP56&lt;6,SUM(E56:AN56),SUM(LARGE(E56:AN56,{1;2;3;4;5;6})))</f>
        <v>250</v>
      </c>
      <c r="AP56" s="55">
        <f t="shared" si="0"/>
        <v>7</v>
      </c>
      <c r="BI56" s="12"/>
      <c r="BJ56" s="22"/>
      <c r="BK56" s="12"/>
      <c r="BL56" s="22"/>
      <c r="BM56" s="22"/>
      <c r="BN56" s="22"/>
      <c r="BO56" s="22"/>
      <c r="BP56" s="22"/>
      <c r="BQ56" s="22"/>
    </row>
    <row r="57" spans="1:69" x14ac:dyDescent="0.2">
      <c r="A57" s="66">
        <v>56</v>
      </c>
      <c r="B57" s="26" t="s">
        <v>77</v>
      </c>
      <c r="C57" s="8" t="s">
        <v>78</v>
      </c>
      <c r="D57" s="8" t="s">
        <v>345</v>
      </c>
      <c r="E57" s="54"/>
      <c r="F57" s="54"/>
      <c r="G57" s="54"/>
      <c r="H57" s="54"/>
      <c r="I57" s="54"/>
      <c r="J57" s="54"/>
      <c r="K57" s="54"/>
      <c r="L57" s="54">
        <v>250</v>
      </c>
      <c r="M57" s="54"/>
      <c r="N57" s="54"/>
      <c r="O57" s="54"/>
      <c r="P57" s="54"/>
      <c r="Q57" s="86">
        <v>0</v>
      </c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1"/>
      <c r="AO57" s="35">
        <f>IF(AP57&lt;6,SUM(E57:AN57),SUM(LARGE(E57:AN57,{1;2;3;4;5;6})))</f>
        <v>250</v>
      </c>
      <c r="AP57" s="55">
        <f t="shared" si="0"/>
        <v>2</v>
      </c>
      <c r="BI57" s="12"/>
      <c r="BJ57" s="22"/>
      <c r="BK57" s="12"/>
      <c r="BL57" s="22"/>
      <c r="BM57" s="22"/>
      <c r="BN57" s="22"/>
      <c r="BO57" s="22"/>
      <c r="BP57" s="22"/>
      <c r="BQ57" s="22"/>
    </row>
    <row r="58" spans="1:69" x14ac:dyDescent="0.2">
      <c r="A58" s="66">
        <v>57</v>
      </c>
      <c r="B58" s="26" t="s">
        <v>77</v>
      </c>
      <c r="C58" s="6" t="s">
        <v>357</v>
      </c>
      <c r="D58" s="8" t="s">
        <v>1009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>
        <v>250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9"/>
      <c r="AO58" s="35">
        <f>IF(AP58&lt;6,SUM(E58:AN58),SUM(LARGE(E58:AN58,{1;2;3;4;5;6})))</f>
        <v>250</v>
      </c>
      <c r="AP58" s="53">
        <f t="shared" si="0"/>
        <v>1</v>
      </c>
      <c r="BI58" s="12"/>
      <c r="BJ58" s="22"/>
      <c r="BK58" s="12"/>
      <c r="BL58" s="22"/>
      <c r="BM58" s="22"/>
      <c r="BN58" s="22"/>
      <c r="BO58" s="22"/>
      <c r="BP58" s="22"/>
      <c r="BQ58" s="22"/>
    </row>
    <row r="59" spans="1:69" x14ac:dyDescent="0.2">
      <c r="A59" s="66">
        <v>58</v>
      </c>
      <c r="B59" s="6" t="s">
        <v>77</v>
      </c>
      <c r="C59" s="6" t="s">
        <v>1</v>
      </c>
      <c r="D59" s="8" t="s">
        <v>393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26">
        <v>215</v>
      </c>
      <c r="AF59" s="26"/>
      <c r="AG59" s="26"/>
      <c r="AH59" s="26"/>
      <c r="AI59" s="26"/>
      <c r="AJ59" s="26"/>
      <c r="AK59" s="26"/>
      <c r="AL59" s="26"/>
      <c r="AM59" s="26"/>
      <c r="AN59" s="1"/>
      <c r="AO59" s="35">
        <f>IF(AP59&lt;6,SUM(E59:AN59),SUM(LARGE(E59:AN59,{1;2;3;4;5;6})))</f>
        <v>215</v>
      </c>
      <c r="AP59" s="53">
        <f t="shared" si="0"/>
        <v>1</v>
      </c>
      <c r="BI59" s="12"/>
      <c r="BJ59" s="22"/>
      <c r="BK59" s="12"/>
      <c r="BL59" s="22"/>
      <c r="BM59" s="22"/>
      <c r="BN59" s="22"/>
      <c r="BO59" s="22"/>
      <c r="BP59" s="22"/>
      <c r="BQ59" s="22"/>
    </row>
    <row r="60" spans="1:69" x14ac:dyDescent="0.2">
      <c r="A60" s="66">
        <v>59</v>
      </c>
      <c r="B60" s="26" t="s">
        <v>77</v>
      </c>
      <c r="C60" s="6" t="s">
        <v>79</v>
      </c>
      <c r="D60" s="8" t="s">
        <v>153</v>
      </c>
      <c r="E60" s="30"/>
      <c r="F60" s="30"/>
      <c r="G60" s="30"/>
      <c r="H60" s="30"/>
      <c r="I60" s="30"/>
      <c r="J60" s="30"/>
      <c r="K60" s="30"/>
      <c r="L60" s="30">
        <v>55</v>
      </c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>
        <v>55</v>
      </c>
      <c r="AB60" s="30"/>
      <c r="AC60" s="30"/>
      <c r="AD60" s="30"/>
      <c r="AE60" s="30">
        <v>100</v>
      </c>
      <c r="AF60" s="30"/>
      <c r="AG60" s="30"/>
      <c r="AH60" s="30"/>
      <c r="AI60" s="30"/>
      <c r="AJ60" s="30"/>
      <c r="AK60" s="30"/>
      <c r="AL60" s="30"/>
      <c r="AM60" s="30"/>
      <c r="AN60" s="6"/>
      <c r="AO60" s="35">
        <f>IF(AP60&lt;6,SUM(E60:AN60),SUM(LARGE(E60:AN60,{1;2;3;4;5;6})))</f>
        <v>210</v>
      </c>
      <c r="AP60" s="53">
        <f t="shared" si="0"/>
        <v>3</v>
      </c>
      <c r="BI60" s="12"/>
      <c r="BJ60" s="22"/>
      <c r="BK60" s="12"/>
      <c r="BL60" s="22"/>
      <c r="BM60" s="22"/>
      <c r="BN60" s="22"/>
      <c r="BO60" s="22"/>
      <c r="BP60" s="22"/>
      <c r="BQ60" s="22"/>
    </row>
    <row r="61" spans="1:69" x14ac:dyDescent="0.2">
      <c r="A61" s="66">
        <v>60</v>
      </c>
      <c r="B61" s="26" t="s">
        <v>77</v>
      </c>
      <c r="C61" s="6" t="s">
        <v>85</v>
      </c>
      <c r="D61" s="8" t="s">
        <v>482</v>
      </c>
      <c r="E61" s="30"/>
      <c r="F61" s="30">
        <v>80</v>
      </c>
      <c r="G61" s="30"/>
      <c r="H61" s="30"/>
      <c r="I61" s="30"/>
      <c r="J61" s="30"/>
      <c r="K61" s="30"/>
      <c r="L61" s="30">
        <v>125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1"/>
      <c r="AO61" s="35">
        <f>IF(AP61&lt;6,SUM(E61:AN61),SUM(LARGE(E61:AN61,{1;2;3;4;5;6})))</f>
        <v>205</v>
      </c>
      <c r="AP61" s="55">
        <f t="shared" si="0"/>
        <v>2</v>
      </c>
      <c r="BI61" s="12"/>
      <c r="BJ61" s="22"/>
      <c r="BK61" s="12"/>
      <c r="BL61" s="22"/>
      <c r="BM61" s="22"/>
      <c r="BN61" s="22"/>
      <c r="BO61" s="22"/>
      <c r="BP61" s="22"/>
      <c r="BQ61" s="22"/>
    </row>
    <row r="62" spans="1:69" x14ac:dyDescent="0.2">
      <c r="A62" s="66">
        <v>61</v>
      </c>
      <c r="B62" s="26" t="s">
        <v>77</v>
      </c>
      <c r="C62" s="8" t="s">
        <v>137</v>
      </c>
      <c r="D62" s="8" t="s">
        <v>186</v>
      </c>
      <c r="E62" s="30"/>
      <c r="F62" s="30"/>
      <c r="G62" s="30">
        <v>55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87">
        <v>0</v>
      </c>
      <c r="S62" s="30"/>
      <c r="T62" s="30"/>
      <c r="U62" s="30"/>
      <c r="V62" s="30"/>
      <c r="W62" s="30"/>
      <c r="X62" s="30"/>
      <c r="Y62" s="30">
        <v>35</v>
      </c>
      <c r="Z62" s="30"/>
      <c r="AA62" s="30">
        <v>48.3</v>
      </c>
      <c r="AB62" s="30">
        <v>9</v>
      </c>
      <c r="AC62" s="30"/>
      <c r="AD62" s="30"/>
      <c r="AE62" s="30"/>
      <c r="AF62" s="30">
        <v>55</v>
      </c>
      <c r="AG62" s="30"/>
      <c r="AH62" s="30"/>
      <c r="AI62" s="30"/>
      <c r="AJ62" s="30"/>
      <c r="AK62" s="30"/>
      <c r="AL62" s="30"/>
      <c r="AM62" s="30"/>
      <c r="AN62" s="1"/>
      <c r="AO62" s="35">
        <f>IF(AP62&lt;6,SUM(E62:AN62),SUM(LARGE(E62:AN62,{1;2;3;4;5;6})))</f>
        <v>202.3</v>
      </c>
      <c r="AP62" s="55">
        <f t="shared" si="0"/>
        <v>6</v>
      </c>
      <c r="BI62" s="12"/>
      <c r="BJ62" s="22"/>
      <c r="BK62" s="12"/>
      <c r="BL62" s="22"/>
      <c r="BM62" s="22"/>
      <c r="BN62" s="22"/>
      <c r="BO62" s="22"/>
      <c r="BP62" s="22"/>
      <c r="BQ62" s="22"/>
    </row>
    <row r="63" spans="1:69" x14ac:dyDescent="0.2">
      <c r="A63" s="66">
        <v>62</v>
      </c>
      <c r="B63" s="6" t="s">
        <v>77</v>
      </c>
      <c r="C63" s="8" t="s">
        <v>137</v>
      </c>
      <c r="D63" s="8" t="s">
        <v>158</v>
      </c>
      <c r="E63" s="30"/>
      <c r="F63" s="30">
        <v>15</v>
      </c>
      <c r="G63" s="30">
        <v>20</v>
      </c>
      <c r="H63" s="30"/>
      <c r="I63" s="30">
        <v>15</v>
      </c>
      <c r="J63" s="30"/>
      <c r="K63" s="30"/>
      <c r="L63" s="30">
        <v>45</v>
      </c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>
        <v>48.3</v>
      </c>
      <c r="AB63" s="30">
        <v>15</v>
      </c>
      <c r="AC63" s="30"/>
      <c r="AD63" s="30">
        <v>20</v>
      </c>
      <c r="AE63" s="30"/>
      <c r="AF63" s="30">
        <v>35</v>
      </c>
      <c r="AG63" s="30"/>
      <c r="AH63" s="30"/>
      <c r="AI63" s="30"/>
      <c r="AJ63" s="30"/>
      <c r="AK63" s="30"/>
      <c r="AL63" s="30">
        <v>30</v>
      </c>
      <c r="AM63" s="30"/>
      <c r="AN63" s="54"/>
      <c r="AO63" s="35">
        <f>IF(AP63&lt;6,SUM(E63:AN63),SUM(LARGE(E63:AN63,{1;2;3;4;5;6})))</f>
        <v>198.3</v>
      </c>
      <c r="AP63" s="55">
        <f t="shared" si="0"/>
        <v>9</v>
      </c>
      <c r="BI63" s="12"/>
      <c r="BJ63" s="22"/>
      <c r="BK63" s="12"/>
      <c r="BL63" s="22"/>
      <c r="BM63" s="22"/>
      <c r="BN63" s="22"/>
      <c r="BO63" s="22"/>
      <c r="BP63" s="22"/>
      <c r="BQ63" s="22"/>
    </row>
    <row r="64" spans="1:69" x14ac:dyDescent="0.2">
      <c r="A64" s="66">
        <v>63</v>
      </c>
      <c r="B64" s="26" t="s">
        <v>77</v>
      </c>
      <c r="C64" s="8" t="s">
        <v>137</v>
      </c>
      <c r="D64" s="8" t="s">
        <v>138</v>
      </c>
      <c r="E64" s="30"/>
      <c r="F64" s="87">
        <v>0</v>
      </c>
      <c r="G64" s="87"/>
      <c r="H64" s="87"/>
      <c r="I64" s="87"/>
      <c r="J64" s="87"/>
      <c r="K64" s="87"/>
      <c r="L64" s="87">
        <v>55</v>
      </c>
      <c r="M64" s="87"/>
      <c r="N64" s="87"/>
      <c r="O64" s="87"/>
      <c r="P64" s="87">
        <v>0</v>
      </c>
      <c r="Q64" s="87"/>
      <c r="R64" s="87">
        <v>0</v>
      </c>
      <c r="S64" s="87"/>
      <c r="T64" s="87"/>
      <c r="U64" s="87"/>
      <c r="V64" s="87">
        <v>0</v>
      </c>
      <c r="W64" s="30">
        <v>70</v>
      </c>
      <c r="X64" s="30"/>
      <c r="Y64" s="30"/>
      <c r="Z64" s="30"/>
      <c r="AA64" s="87">
        <v>0</v>
      </c>
      <c r="AB64" s="87"/>
      <c r="AC64" s="87">
        <v>0</v>
      </c>
      <c r="AD64" s="87"/>
      <c r="AE64" s="87">
        <v>0</v>
      </c>
      <c r="AF64" s="30">
        <v>70</v>
      </c>
      <c r="AG64" s="87"/>
      <c r="AH64" s="87"/>
      <c r="AI64" s="87"/>
      <c r="AJ64" s="87"/>
      <c r="AK64" s="87"/>
      <c r="AL64" s="87"/>
      <c r="AM64" s="87"/>
      <c r="AN64" s="1"/>
      <c r="AO64" s="35">
        <f>IF(AP64&lt;6,SUM(E64:AN64),SUM(LARGE(E64:AN64,{1;2;3;4;5;6})))</f>
        <v>195</v>
      </c>
      <c r="AP64" s="55">
        <f t="shared" si="0"/>
        <v>10</v>
      </c>
      <c r="BI64" s="12"/>
      <c r="BJ64" s="22"/>
      <c r="BK64" s="12"/>
      <c r="BL64" s="22"/>
      <c r="BM64" s="22"/>
      <c r="BN64" s="22"/>
      <c r="BO64" s="22"/>
      <c r="BP64" s="22"/>
      <c r="BQ64" s="22"/>
    </row>
    <row r="65" spans="1:69" x14ac:dyDescent="0.2">
      <c r="A65" s="66">
        <v>64</v>
      </c>
      <c r="B65" s="26" t="s">
        <v>77</v>
      </c>
      <c r="C65" s="6" t="s">
        <v>137</v>
      </c>
      <c r="D65" s="8" t="s">
        <v>388</v>
      </c>
      <c r="E65" s="29">
        <v>12</v>
      </c>
      <c r="F65" s="29">
        <v>20</v>
      </c>
      <c r="G65" s="29">
        <v>30</v>
      </c>
      <c r="H65" s="29"/>
      <c r="I65" s="29"/>
      <c r="J65" s="29"/>
      <c r="K65" s="29"/>
      <c r="L65" s="29">
        <v>55</v>
      </c>
      <c r="M65" s="29">
        <v>20</v>
      </c>
      <c r="N65" s="29"/>
      <c r="O65" s="29"/>
      <c r="P65" s="29">
        <v>35</v>
      </c>
      <c r="Q65" s="29"/>
      <c r="R65" s="29"/>
      <c r="S65" s="29"/>
      <c r="T65" s="29"/>
      <c r="U65" s="29"/>
      <c r="V65" s="29"/>
      <c r="W65" s="29">
        <v>18.3</v>
      </c>
      <c r="X65" s="29"/>
      <c r="Y65" s="85">
        <v>0</v>
      </c>
      <c r="Z65" s="85"/>
      <c r="AA65" s="85"/>
      <c r="AB65" s="29">
        <v>20</v>
      </c>
      <c r="AC65" s="85">
        <v>20</v>
      </c>
      <c r="AD65" s="85"/>
      <c r="AE65" s="85"/>
      <c r="AF65" s="29">
        <v>30</v>
      </c>
      <c r="AG65" s="85"/>
      <c r="AH65" s="85"/>
      <c r="AI65" s="85"/>
      <c r="AJ65" s="85"/>
      <c r="AK65" s="85"/>
      <c r="AL65" s="29">
        <v>20</v>
      </c>
      <c r="AM65" s="29"/>
      <c r="AN65" s="6"/>
      <c r="AO65" s="35">
        <f>IF(AP65&lt;6,SUM(E65:AN65),SUM(LARGE(E65:AN65,{1;2;3;4;5;6})))</f>
        <v>190</v>
      </c>
      <c r="AP65" s="53">
        <f t="shared" si="0"/>
        <v>12</v>
      </c>
      <c r="BI65" s="12"/>
      <c r="BJ65" s="22"/>
      <c r="BK65" s="12"/>
      <c r="BL65" s="22"/>
      <c r="BM65" s="22"/>
      <c r="BN65" s="22"/>
      <c r="BO65" s="22"/>
      <c r="BP65" s="22"/>
      <c r="BQ65" s="22"/>
    </row>
    <row r="66" spans="1:69" x14ac:dyDescent="0.2">
      <c r="A66" s="66">
        <v>65</v>
      </c>
      <c r="B66" s="26" t="s">
        <v>473</v>
      </c>
      <c r="C66" s="6" t="s">
        <v>464</v>
      </c>
      <c r="D66" s="8" t="s">
        <v>474</v>
      </c>
      <c r="E66" s="54"/>
      <c r="F66" s="54"/>
      <c r="G66" s="54"/>
      <c r="H66" s="54"/>
      <c r="I66" s="54"/>
      <c r="J66" s="54"/>
      <c r="K66" s="54"/>
      <c r="L66" s="54">
        <v>190</v>
      </c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1"/>
      <c r="AO66" s="35">
        <f>IF(AP66&lt;6,SUM(E66:AN66),SUM(LARGE(E66:AN66,{1;2;3;4;5;6})))</f>
        <v>190</v>
      </c>
      <c r="AP66" s="55">
        <f t="shared" ref="AP66:AP129" si="1">COUNT(E66:AN66)</f>
        <v>1</v>
      </c>
      <c r="BI66" s="12"/>
      <c r="BJ66" s="22"/>
      <c r="BK66" s="12"/>
      <c r="BL66" s="22"/>
      <c r="BM66" s="22"/>
      <c r="BN66" s="22"/>
      <c r="BO66" s="22"/>
      <c r="BP66" s="22"/>
      <c r="BQ66" s="22"/>
    </row>
    <row r="67" spans="1:69" x14ac:dyDescent="0.2">
      <c r="A67" s="66">
        <v>66</v>
      </c>
      <c r="B67" s="6" t="s">
        <v>77</v>
      </c>
      <c r="C67" s="6" t="s">
        <v>79</v>
      </c>
      <c r="D67" s="8" t="s">
        <v>246</v>
      </c>
      <c r="E67" s="26"/>
      <c r="F67" s="26"/>
      <c r="G67" s="26"/>
      <c r="H67" s="26">
        <v>190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1"/>
      <c r="AO67" s="35">
        <f>IF(AP67&lt;6,SUM(E67:AN67),SUM(LARGE(E67:AN67,{1;2;3;4;5;6})))</f>
        <v>190</v>
      </c>
      <c r="AP67" s="53">
        <f t="shared" si="1"/>
        <v>1</v>
      </c>
      <c r="BI67" s="12"/>
      <c r="BJ67" s="22"/>
      <c r="BK67" s="12"/>
      <c r="BL67" s="22"/>
      <c r="BM67" s="22"/>
      <c r="BN67" s="22"/>
      <c r="BO67" s="22"/>
      <c r="BP67" s="22"/>
      <c r="BQ67" s="22"/>
    </row>
    <row r="68" spans="1:69" x14ac:dyDescent="0.2">
      <c r="A68" s="66">
        <v>67</v>
      </c>
      <c r="B68" s="26" t="s">
        <v>77</v>
      </c>
      <c r="C68" s="8" t="s">
        <v>1</v>
      </c>
      <c r="D68" s="8" t="s">
        <v>255</v>
      </c>
      <c r="E68" s="30"/>
      <c r="F68" s="30"/>
      <c r="G68" s="30">
        <v>35</v>
      </c>
      <c r="H68" s="30"/>
      <c r="I68" s="30"/>
      <c r="J68" s="30"/>
      <c r="K68" s="30"/>
      <c r="L68" s="30"/>
      <c r="M68" s="87">
        <v>0</v>
      </c>
      <c r="N68" s="87"/>
      <c r="O68" s="87"/>
      <c r="P68" s="87"/>
      <c r="Q68" s="87"/>
      <c r="R68" s="87"/>
      <c r="S68" s="87"/>
      <c r="T68" s="87"/>
      <c r="U68" s="87"/>
      <c r="V68" s="87"/>
      <c r="W68" s="87">
        <v>0</v>
      </c>
      <c r="X68" s="87"/>
      <c r="Y68" s="30">
        <v>55</v>
      </c>
      <c r="Z68" s="30"/>
      <c r="AA68" s="30"/>
      <c r="AB68" s="30"/>
      <c r="AC68" s="30">
        <v>80</v>
      </c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5">
        <f>IF(AP68&lt;6,SUM(E68:AN68),SUM(LARGE(E68:AN68,{1;2;3;4;5;6})))</f>
        <v>170</v>
      </c>
      <c r="AP68" s="55">
        <f t="shared" si="1"/>
        <v>5</v>
      </c>
      <c r="BI68" s="12"/>
      <c r="BJ68" s="22"/>
      <c r="BK68" s="12"/>
      <c r="BL68" s="22"/>
      <c r="BM68" s="22"/>
      <c r="BN68" s="22"/>
      <c r="BO68" s="22"/>
      <c r="BP68" s="22"/>
      <c r="BQ68" s="22"/>
    </row>
    <row r="69" spans="1:69" x14ac:dyDescent="0.2">
      <c r="A69" s="66">
        <v>68</v>
      </c>
      <c r="B69" s="26" t="s">
        <v>77</v>
      </c>
      <c r="C69" s="26" t="s">
        <v>85</v>
      </c>
      <c r="D69" s="37" t="s">
        <v>500</v>
      </c>
      <c r="E69" s="54"/>
      <c r="F69" s="54">
        <v>35</v>
      </c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>
        <v>35</v>
      </c>
      <c r="W69" s="54"/>
      <c r="X69" s="54"/>
      <c r="Y69" s="54"/>
      <c r="Z69" s="54"/>
      <c r="AA69" s="54">
        <v>100</v>
      </c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1"/>
      <c r="AO69" s="35">
        <f>IF(AP69&lt;6,SUM(E69:AN69),SUM(LARGE(E69:AN69,{1;2;3;4;5;6})))</f>
        <v>170</v>
      </c>
      <c r="AP69" s="53">
        <f t="shared" si="1"/>
        <v>3</v>
      </c>
      <c r="BI69" s="12"/>
      <c r="BJ69" s="22"/>
      <c r="BK69" s="12"/>
      <c r="BL69" s="22"/>
      <c r="BM69" s="22"/>
      <c r="BN69" s="22"/>
      <c r="BO69" s="22"/>
      <c r="BP69" s="22"/>
      <c r="BQ69" s="22"/>
    </row>
    <row r="70" spans="1:69" x14ac:dyDescent="0.2">
      <c r="A70" s="66">
        <v>69</v>
      </c>
      <c r="B70" s="26" t="s">
        <v>77</v>
      </c>
      <c r="C70" s="6" t="s">
        <v>78</v>
      </c>
      <c r="D70" s="8" t="s">
        <v>609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>
        <v>170</v>
      </c>
      <c r="AF70" s="29"/>
      <c r="AG70" s="29"/>
      <c r="AH70" s="29"/>
      <c r="AI70" s="29"/>
      <c r="AJ70" s="29"/>
      <c r="AK70" s="29"/>
      <c r="AL70" s="29"/>
      <c r="AM70" s="29"/>
      <c r="AN70" s="54"/>
      <c r="AO70" s="35">
        <f>IF(AP70&lt;6,SUM(E70:AN70),SUM(LARGE(E70:AN70,{1;2;3;4;5;6})))</f>
        <v>170</v>
      </c>
      <c r="AP70" s="53">
        <f t="shared" si="1"/>
        <v>1</v>
      </c>
      <c r="BI70" s="12"/>
      <c r="BJ70" s="22"/>
      <c r="BK70" s="12"/>
      <c r="BL70" s="22"/>
      <c r="BM70" s="22"/>
      <c r="BN70" s="22"/>
      <c r="BO70" s="22"/>
      <c r="BP70" s="22"/>
      <c r="BQ70" s="22"/>
    </row>
    <row r="71" spans="1:69" x14ac:dyDescent="0.2">
      <c r="A71" s="66">
        <v>70</v>
      </c>
      <c r="B71" s="26" t="s">
        <v>77</v>
      </c>
      <c r="C71" s="6" t="s">
        <v>82</v>
      </c>
      <c r="D71" s="8" t="s">
        <v>38</v>
      </c>
      <c r="E71" s="30"/>
      <c r="F71" s="30"/>
      <c r="G71" s="30"/>
      <c r="H71" s="30">
        <v>55</v>
      </c>
      <c r="I71" s="30"/>
      <c r="J71" s="30"/>
      <c r="K71" s="30"/>
      <c r="L71" s="30">
        <v>70</v>
      </c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>
        <v>40</v>
      </c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51"/>
      <c r="AO71" s="35">
        <f>IF(AP71&lt;6,SUM(E71:AN71),SUM(LARGE(E71:AN71,{1;2;3;4;5;6})))</f>
        <v>165</v>
      </c>
      <c r="AP71" s="53">
        <f t="shared" si="1"/>
        <v>3</v>
      </c>
      <c r="BI71" s="12"/>
      <c r="BJ71" s="22"/>
      <c r="BK71" s="12"/>
      <c r="BL71" s="22"/>
      <c r="BM71" s="22"/>
      <c r="BN71" s="22"/>
      <c r="BO71" s="22"/>
      <c r="BP71" s="22"/>
      <c r="BQ71" s="22"/>
    </row>
    <row r="72" spans="1:69" x14ac:dyDescent="0.2">
      <c r="A72" s="60">
        <v>71</v>
      </c>
      <c r="B72" s="26" t="s">
        <v>77</v>
      </c>
      <c r="C72" s="120" t="s">
        <v>86</v>
      </c>
      <c r="D72" s="6" t="s">
        <v>945</v>
      </c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>
        <v>160</v>
      </c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6"/>
      <c r="AO72" s="35">
        <f>IF(AP72&lt;6,SUM(E72:AN72),SUM(LARGE(E72:AN72,{1;2;3;4;5;6})))</f>
        <v>160</v>
      </c>
      <c r="AP72" s="53">
        <f t="shared" si="1"/>
        <v>1</v>
      </c>
      <c r="BI72" s="12"/>
      <c r="BJ72" s="22"/>
      <c r="BK72" s="12"/>
      <c r="BL72" s="22"/>
      <c r="BM72" s="22"/>
      <c r="BN72" s="22"/>
      <c r="BO72" s="22"/>
      <c r="BP72" s="22"/>
      <c r="BQ72" s="22"/>
    </row>
    <row r="73" spans="1:69" x14ac:dyDescent="0.2">
      <c r="A73" s="60">
        <v>72</v>
      </c>
      <c r="B73" s="6" t="s">
        <v>77</v>
      </c>
      <c r="C73" s="6" t="s">
        <v>79</v>
      </c>
      <c r="D73" s="8" t="s">
        <v>435</v>
      </c>
      <c r="E73" s="26"/>
      <c r="F73" s="26"/>
      <c r="G73" s="26"/>
      <c r="H73" s="26">
        <v>25</v>
      </c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>
        <v>51</v>
      </c>
      <c r="U73" s="26"/>
      <c r="V73" s="26"/>
      <c r="W73" s="26"/>
      <c r="X73" s="26"/>
      <c r="Y73" s="26"/>
      <c r="Z73" s="26"/>
      <c r="AA73" s="26">
        <v>35</v>
      </c>
      <c r="AB73" s="26"/>
      <c r="AC73" s="26"/>
      <c r="AD73" s="26"/>
      <c r="AE73" s="26">
        <v>35</v>
      </c>
      <c r="AF73" s="26"/>
      <c r="AG73" s="26"/>
      <c r="AH73" s="26"/>
      <c r="AI73" s="26"/>
      <c r="AJ73" s="26"/>
      <c r="AK73" s="26"/>
      <c r="AL73" s="26"/>
      <c r="AM73" s="26"/>
      <c r="AN73" s="1"/>
      <c r="AO73" s="35">
        <f>IF(AP73&lt;6,SUM(E73:AN73),SUM(LARGE(E73:AN73,{1;2;3;4;5;6})))</f>
        <v>146</v>
      </c>
      <c r="AP73" s="53">
        <f t="shared" si="1"/>
        <v>4</v>
      </c>
      <c r="BI73" s="12"/>
      <c r="BJ73" s="22"/>
      <c r="BK73" s="12"/>
      <c r="BL73" s="22"/>
      <c r="BM73" s="22"/>
      <c r="BN73" s="22"/>
      <c r="BO73" s="22"/>
      <c r="BP73" s="22"/>
      <c r="BQ73" s="22"/>
    </row>
    <row r="74" spans="1:69" x14ac:dyDescent="0.2">
      <c r="A74" s="60">
        <v>73</v>
      </c>
      <c r="B74" s="26" t="s">
        <v>77</v>
      </c>
      <c r="C74" s="6" t="s">
        <v>79</v>
      </c>
      <c r="D74" s="8" t="s">
        <v>564</v>
      </c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>
        <v>146</v>
      </c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1"/>
      <c r="AO74" s="35">
        <f>IF(AP74&lt;6,SUM(E74:AN74),SUM(LARGE(E74:AN74,{1;2;3;4;5;6})))</f>
        <v>146</v>
      </c>
      <c r="AP74" s="55">
        <f t="shared" si="1"/>
        <v>1</v>
      </c>
      <c r="BI74" s="12"/>
      <c r="BJ74" s="22"/>
      <c r="BK74" s="12"/>
      <c r="BL74" s="22"/>
      <c r="BM74" s="22"/>
      <c r="BN74" s="22"/>
      <c r="BO74" s="22"/>
      <c r="BP74" s="22"/>
      <c r="BQ74" s="22"/>
    </row>
    <row r="75" spans="1:69" x14ac:dyDescent="0.2">
      <c r="A75" s="60">
        <v>74</v>
      </c>
      <c r="B75" s="26" t="s">
        <v>77</v>
      </c>
      <c r="C75" s="6" t="s">
        <v>79</v>
      </c>
      <c r="D75" s="37" t="s">
        <v>258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>
        <v>146</v>
      </c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9"/>
      <c r="AO75" s="35">
        <f>IF(AP75&lt;6,SUM(E75:AN75),SUM(LARGE(E75:AN75,{1;2;3;4;5;6})))</f>
        <v>146</v>
      </c>
      <c r="AP75" s="53">
        <f t="shared" si="1"/>
        <v>1</v>
      </c>
      <c r="BI75" s="12"/>
      <c r="BJ75" s="22"/>
      <c r="BK75" s="12"/>
      <c r="BL75" s="22"/>
      <c r="BM75" s="22"/>
      <c r="BN75" s="22"/>
      <c r="BO75" s="22"/>
      <c r="BP75" s="22"/>
      <c r="BQ75" s="22"/>
    </row>
    <row r="76" spans="1:69" x14ac:dyDescent="0.2">
      <c r="A76" s="60">
        <v>75</v>
      </c>
      <c r="B76" s="26" t="s">
        <v>77</v>
      </c>
      <c r="C76" s="6" t="s">
        <v>464</v>
      </c>
      <c r="D76" s="6" t="s">
        <v>387</v>
      </c>
      <c r="E76" s="85"/>
      <c r="F76" s="85"/>
      <c r="G76" s="85"/>
      <c r="H76" s="85"/>
      <c r="I76" s="85"/>
      <c r="J76" s="85"/>
      <c r="K76" s="85"/>
      <c r="L76" s="29">
        <v>35</v>
      </c>
      <c r="M76" s="85"/>
      <c r="N76" s="85"/>
      <c r="O76" s="85"/>
      <c r="P76" s="85"/>
      <c r="Q76" s="85"/>
      <c r="R76" s="29">
        <v>10.7</v>
      </c>
      <c r="S76" s="85"/>
      <c r="T76" s="29">
        <v>30</v>
      </c>
      <c r="U76" s="29"/>
      <c r="V76" s="29">
        <v>20</v>
      </c>
      <c r="W76" s="29">
        <v>30</v>
      </c>
      <c r="X76" s="29"/>
      <c r="Y76" s="29"/>
      <c r="Z76" s="29"/>
      <c r="AA76" s="29"/>
      <c r="AB76" s="29"/>
      <c r="AC76" s="29">
        <v>20</v>
      </c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51"/>
      <c r="AO76" s="35">
        <f>IF(AP76&lt;6,SUM(E76:AN76),SUM(LARGE(E76:AN76,{1;2;3;4;5;6})))</f>
        <v>145.69999999999999</v>
      </c>
      <c r="AP76" s="53">
        <f t="shared" si="1"/>
        <v>6</v>
      </c>
      <c r="BI76" s="12"/>
      <c r="BJ76" s="22"/>
      <c r="BK76" s="12"/>
      <c r="BL76" s="22"/>
      <c r="BM76" s="22"/>
      <c r="BN76" s="22"/>
      <c r="BO76" s="22"/>
      <c r="BP76" s="22"/>
      <c r="BQ76" s="22"/>
    </row>
    <row r="77" spans="1:69" x14ac:dyDescent="0.2">
      <c r="A77" s="60">
        <v>76</v>
      </c>
      <c r="B77" s="26" t="s">
        <v>77</v>
      </c>
      <c r="C77" s="8" t="s">
        <v>137</v>
      </c>
      <c r="D77" s="8" t="s">
        <v>234</v>
      </c>
      <c r="E77" s="30">
        <v>30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>
        <v>25</v>
      </c>
      <c r="W77" s="30"/>
      <c r="X77" s="30"/>
      <c r="Y77" s="30"/>
      <c r="Z77" s="30"/>
      <c r="AA77" s="30">
        <v>40</v>
      </c>
      <c r="AB77" s="30">
        <v>20</v>
      </c>
      <c r="AC77" s="87">
        <v>0</v>
      </c>
      <c r="AD77" s="87">
        <v>0</v>
      </c>
      <c r="AE77" s="87"/>
      <c r="AF77" s="87"/>
      <c r="AG77" s="87"/>
      <c r="AH77" s="30">
        <v>30</v>
      </c>
      <c r="AI77" s="30"/>
      <c r="AJ77" s="30"/>
      <c r="AK77" s="87"/>
      <c r="AL77" s="87"/>
      <c r="AM77" s="87"/>
      <c r="AN77" s="1"/>
      <c r="AO77" s="35">
        <f>IF(AP77&lt;6,SUM(E77:AN77),SUM(LARGE(E77:AN77,{1;2;3;4;5;6})))</f>
        <v>145</v>
      </c>
      <c r="AP77" s="55">
        <f t="shared" si="1"/>
        <v>7</v>
      </c>
      <c r="BI77" s="12"/>
      <c r="BJ77" s="22"/>
      <c r="BK77" s="12"/>
      <c r="BL77" s="22"/>
      <c r="BM77" s="22"/>
      <c r="BN77" s="22"/>
      <c r="BO77" s="22"/>
      <c r="BP77" s="22"/>
      <c r="BQ77" s="22"/>
    </row>
    <row r="78" spans="1:69" x14ac:dyDescent="0.2">
      <c r="A78" s="60">
        <v>77</v>
      </c>
      <c r="B78" s="26" t="s">
        <v>77</v>
      </c>
      <c r="C78" s="6" t="s">
        <v>83</v>
      </c>
      <c r="D78" s="8" t="s">
        <v>402</v>
      </c>
      <c r="E78" s="30"/>
      <c r="F78" s="30"/>
      <c r="G78" s="30">
        <v>25</v>
      </c>
      <c r="H78" s="30"/>
      <c r="I78" s="30"/>
      <c r="J78" s="30"/>
      <c r="K78" s="30"/>
      <c r="L78" s="30"/>
      <c r="M78" s="30"/>
      <c r="N78" s="30"/>
      <c r="O78" s="30"/>
      <c r="P78" s="30">
        <v>25</v>
      </c>
      <c r="Q78" s="30"/>
      <c r="R78" s="30"/>
      <c r="S78" s="30"/>
      <c r="T78" s="30"/>
      <c r="U78" s="30"/>
      <c r="V78" s="30"/>
      <c r="W78" s="30">
        <v>21.7</v>
      </c>
      <c r="X78" s="30"/>
      <c r="Y78" s="30">
        <v>20</v>
      </c>
      <c r="Z78" s="30"/>
      <c r="AA78" s="30">
        <v>48.3</v>
      </c>
      <c r="AB78" s="30"/>
      <c r="AC78" s="30"/>
      <c r="AD78" s="30"/>
      <c r="AE78" s="30"/>
      <c r="AF78" s="87">
        <v>0</v>
      </c>
      <c r="AG78" s="30"/>
      <c r="AH78" s="30"/>
      <c r="AI78" s="30"/>
      <c r="AJ78" s="30"/>
      <c r="AK78" s="30"/>
      <c r="AL78" s="30"/>
      <c r="AM78" s="30"/>
      <c r="AN78" s="1"/>
      <c r="AO78" s="35">
        <f>IF(AP78&lt;6,SUM(E78:AN78),SUM(LARGE(E78:AN78,{1;2;3;4;5;6})))</f>
        <v>140</v>
      </c>
      <c r="AP78" s="55">
        <f t="shared" si="1"/>
        <v>6</v>
      </c>
      <c r="BI78" s="12"/>
      <c r="BJ78" s="22"/>
      <c r="BK78" s="12"/>
      <c r="BL78" s="22"/>
      <c r="BM78" s="22"/>
      <c r="BN78" s="22"/>
      <c r="BO78" s="22"/>
      <c r="BP78" s="22"/>
      <c r="BQ78" s="22"/>
    </row>
    <row r="79" spans="1:69" x14ac:dyDescent="0.2">
      <c r="A79" s="60">
        <v>78</v>
      </c>
      <c r="B79" s="26" t="s">
        <v>77</v>
      </c>
      <c r="C79" s="6" t="s">
        <v>83</v>
      </c>
      <c r="D79" s="8" t="s">
        <v>166</v>
      </c>
      <c r="E79" s="30"/>
      <c r="F79" s="30"/>
      <c r="G79" s="30"/>
      <c r="H79" s="30"/>
      <c r="I79" s="30"/>
      <c r="J79" s="30"/>
      <c r="K79" s="30"/>
      <c r="L79" s="30">
        <v>25</v>
      </c>
      <c r="M79" s="30"/>
      <c r="N79" s="30"/>
      <c r="O79" s="30"/>
      <c r="P79" s="30">
        <v>17</v>
      </c>
      <c r="Q79" s="30"/>
      <c r="R79" s="30"/>
      <c r="S79" s="30"/>
      <c r="T79" s="30"/>
      <c r="U79" s="30"/>
      <c r="V79" s="30"/>
      <c r="W79" s="30">
        <v>20</v>
      </c>
      <c r="X79" s="30"/>
      <c r="Y79" s="30"/>
      <c r="Z79" s="30"/>
      <c r="AA79" s="30">
        <v>30</v>
      </c>
      <c r="AB79" s="30"/>
      <c r="AC79" s="30">
        <v>20</v>
      </c>
      <c r="AD79" s="30">
        <v>25</v>
      </c>
      <c r="AE79" s="30"/>
      <c r="AF79" s="30"/>
      <c r="AG79" s="30"/>
      <c r="AH79" s="30"/>
      <c r="AI79" s="30"/>
      <c r="AJ79" s="30"/>
      <c r="AK79" s="30"/>
      <c r="AL79" s="30"/>
      <c r="AM79" s="30"/>
      <c r="AN79" s="51"/>
      <c r="AO79" s="35">
        <f>IF(AP79&lt;6,SUM(E79:AN79),SUM(LARGE(E79:AN79,{1;2;3;4;5;6})))</f>
        <v>137</v>
      </c>
      <c r="AP79" s="53">
        <f t="shared" si="1"/>
        <v>6</v>
      </c>
      <c r="BI79" s="12"/>
      <c r="BJ79" s="22"/>
      <c r="BK79" s="12"/>
      <c r="BL79" s="22"/>
      <c r="BM79" s="22"/>
      <c r="BN79" s="22"/>
      <c r="BO79" s="22"/>
      <c r="BP79" s="22"/>
      <c r="BQ79" s="22"/>
    </row>
    <row r="80" spans="1:69" x14ac:dyDescent="0.2">
      <c r="A80" s="60">
        <v>79</v>
      </c>
      <c r="B80" s="26" t="s">
        <v>77</v>
      </c>
      <c r="C80" s="6" t="s">
        <v>137</v>
      </c>
      <c r="D80" s="8" t="s">
        <v>272</v>
      </c>
      <c r="E80" s="30">
        <v>8</v>
      </c>
      <c r="F80" s="30"/>
      <c r="G80" s="87">
        <v>0</v>
      </c>
      <c r="H80" s="87"/>
      <c r="I80" s="87"/>
      <c r="J80" s="87"/>
      <c r="K80" s="87"/>
      <c r="L80" s="87"/>
      <c r="M80" s="30">
        <v>14</v>
      </c>
      <c r="N80" s="30"/>
      <c r="O80" s="30"/>
      <c r="P80" s="30"/>
      <c r="Q80" s="30">
        <v>20</v>
      </c>
      <c r="R80" s="30">
        <v>20</v>
      </c>
      <c r="S80" s="30"/>
      <c r="T80" s="30">
        <v>21.7</v>
      </c>
      <c r="U80" s="30"/>
      <c r="V80" s="30"/>
      <c r="W80" s="30">
        <v>10</v>
      </c>
      <c r="X80" s="30"/>
      <c r="Y80" s="30"/>
      <c r="Z80" s="30"/>
      <c r="AA80" s="30">
        <v>25</v>
      </c>
      <c r="AB80" s="30">
        <v>8</v>
      </c>
      <c r="AC80" s="30">
        <v>10</v>
      </c>
      <c r="AD80" s="30">
        <v>25</v>
      </c>
      <c r="AE80" s="30"/>
      <c r="AF80" s="30">
        <v>25</v>
      </c>
      <c r="AG80" s="30"/>
      <c r="AH80" s="30">
        <v>17</v>
      </c>
      <c r="AI80" s="30"/>
      <c r="AJ80" s="30"/>
      <c r="AK80" s="30"/>
      <c r="AL80" s="30">
        <v>20</v>
      </c>
      <c r="AM80" s="30"/>
      <c r="AN80" s="1"/>
      <c r="AO80" s="35">
        <f>IF(AP80&lt;6,SUM(E80:AN80),SUM(LARGE(E80:AN80,{1;2;3;4;5;6})))</f>
        <v>136.69999999999999</v>
      </c>
      <c r="AP80" s="55">
        <f t="shared" si="1"/>
        <v>14</v>
      </c>
      <c r="BI80" s="12"/>
      <c r="BJ80" s="22"/>
      <c r="BK80" s="12"/>
      <c r="BL80" s="22"/>
      <c r="BM80" s="22"/>
      <c r="BN80" s="22"/>
      <c r="BO80" s="22"/>
      <c r="BP80" s="22"/>
      <c r="BQ80" s="22"/>
    </row>
    <row r="81" spans="1:69" x14ac:dyDescent="0.2">
      <c r="A81" s="60">
        <v>80</v>
      </c>
      <c r="B81" s="6" t="s">
        <v>77</v>
      </c>
      <c r="C81" s="6" t="s">
        <v>85</v>
      </c>
      <c r="D81" s="8" t="s">
        <v>633</v>
      </c>
      <c r="E81" s="26"/>
      <c r="F81" s="26">
        <v>25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>
        <v>25</v>
      </c>
      <c r="W81" s="26"/>
      <c r="X81" s="26"/>
      <c r="Y81" s="26">
        <v>25</v>
      </c>
      <c r="Z81" s="26"/>
      <c r="AA81" s="26"/>
      <c r="AB81" s="26">
        <v>25</v>
      </c>
      <c r="AC81" s="26">
        <v>35</v>
      </c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1"/>
      <c r="AO81" s="35">
        <f>IF(AP81&lt;6,SUM(E81:AN81),SUM(LARGE(E81:AN81,{1;2;3;4;5;6})))</f>
        <v>135</v>
      </c>
      <c r="AP81" s="53">
        <f t="shared" si="1"/>
        <v>5</v>
      </c>
      <c r="BI81" s="12"/>
      <c r="BJ81" s="22"/>
      <c r="BK81" s="12"/>
      <c r="BL81" s="22"/>
      <c r="BM81" s="22"/>
      <c r="BN81" s="22"/>
      <c r="BO81" s="22"/>
      <c r="BP81" s="22"/>
      <c r="BQ81" s="22"/>
    </row>
    <row r="82" spans="1:69" x14ac:dyDescent="0.2">
      <c r="A82" s="60">
        <v>81</v>
      </c>
      <c r="B82" s="26" t="s">
        <v>77</v>
      </c>
      <c r="C82" s="8" t="s">
        <v>240</v>
      </c>
      <c r="D82" s="8" t="s">
        <v>1002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>
        <v>14</v>
      </c>
      <c r="W82" s="30">
        <v>17</v>
      </c>
      <c r="X82" s="30"/>
      <c r="Y82" s="30"/>
      <c r="Z82" s="30"/>
      <c r="AA82" s="30">
        <v>25</v>
      </c>
      <c r="AB82" s="30">
        <v>20</v>
      </c>
      <c r="AC82" s="30">
        <v>25</v>
      </c>
      <c r="AD82" s="30">
        <v>20</v>
      </c>
      <c r="AE82" s="30"/>
      <c r="AF82" s="30"/>
      <c r="AG82" s="30"/>
      <c r="AH82" s="30">
        <v>25</v>
      </c>
      <c r="AI82" s="30"/>
      <c r="AJ82" s="30"/>
      <c r="AK82" s="30"/>
      <c r="AL82" s="30"/>
      <c r="AM82" s="30"/>
      <c r="AN82" s="1"/>
      <c r="AO82" s="35">
        <f>IF(AP82&lt;6,SUM(E82:AN82),SUM(LARGE(E82:AN82,{1;2;3;4;5;6})))</f>
        <v>132</v>
      </c>
      <c r="AP82" s="53">
        <f t="shared" si="1"/>
        <v>7</v>
      </c>
      <c r="BI82" s="12"/>
      <c r="BJ82" s="22"/>
      <c r="BK82" s="12"/>
      <c r="BL82" s="22"/>
      <c r="BM82" s="22"/>
      <c r="BN82" s="22"/>
      <c r="BO82" s="22"/>
      <c r="BP82" s="22"/>
      <c r="BQ82" s="22"/>
    </row>
    <row r="83" spans="1:69" x14ac:dyDescent="0.2">
      <c r="A83" s="60">
        <v>82</v>
      </c>
      <c r="B83" s="26" t="s">
        <v>77</v>
      </c>
      <c r="C83" s="6" t="s">
        <v>82</v>
      </c>
      <c r="D83" s="8" t="s">
        <v>376</v>
      </c>
      <c r="E83" s="29"/>
      <c r="F83" s="29"/>
      <c r="G83" s="29"/>
      <c r="H83" s="29">
        <v>55</v>
      </c>
      <c r="I83" s="29">
        <v>20</v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>
        <v>55</v>
      </c>
      <c r="AF83" s="29"/>
      <c r="AG83" s="29"/>
      <c r="AH83" s="29"/>
      <c r="AI83" s="29"/>
      <c r="AJ83" s="29"/>
      <c r="AK83" s="29"/>
      <c r="AL83" s="29"/>
      <c r="AM83" s="29"/>
      <c r="AN83" s="1"/>
      <c r="AO83" s="35">
        <f>IF(AP83&lt;6,SUM(E83:AN83),SUM(LARGE(E83:AN83,{1;2;3;4;5;6})))</f>
        <v>130</v>
      </c>
      <c r="AP83" s="53">
        <f t="shared" si="1"/>
        <v>3</v>
      </c>
      <c r="BI83" s="12"/>
      <c r="BJ83" s="22"/>
      <c r="BK83" s="12"/>
      <c r="BL83" s="22"/>
      <c r="BM83" s="22"/>
      <c r="BN83" s="22"/>
      <c r="BO83" s="22"/>
      <c r="BP83" s="22"/>
      <c r="BQ83" s="22"/>
    </row>
    <row r="84" spans="1:69" s="24" customFormat="1" x14ac:dyDescent="0.2">
      <c r="A84" s="60">
        <v>83</v>
      </c>
      <c r="B84" s="26" t="s">
        <v>80</v>
      </c>
      <c r="C84" s="8" t="s">
        <v>464</v>
      </c>
      <c r="D84" s="37" t="s">
        <v>876</v>
      </c>
      <c r="E84" s="30"/>
      <c r="F84" s="30"/>
      <c r="G84" s="30"/>
      <c r="H84" s="30"/>
      <c r="I84" s="30"/>
      <c r="J84" s="30"/>
      <c r="K84" s="30"/>
      <c r="L84" s="30">
        <v>125</v>
      </c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1"/>
      <c r="AO84" s="35">
        <f>IF(AP84&lt;6,SUM(E84:AN84),SUM(LARGE(E84:AN84,{1;2;3;4;5;6})))</f>
        <v>125</v>
      </c>
      <c r="AP84" s="53">
        <f t="shared" si="1"/>
        <v>1</v>
      </c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22"/>
      <c r="BK84" s="12"/>
      <c r="BL84" s="22"/>
      <c r="BM84" s="22"/>
      <c r="BN84" s="22"/>
      <c r="BO84" s="22"/>
      <c r="BP84" s="22"/>
      <c r="BQ84" s="22"/>
    </row>
    <row r="85" spans="1:69" x14ac:dyDescent="0.2">
      <c r="A85" s="60">
        <v>84</v>
      </c>
      <c r="B85" s="6" t="s">
        <v>77</v>
      </c>
      <c r="C85" s="8" t="s">
        <v>137</v>
      </c>
      <c r="D85" s="8" t="s">
        <v>176</v>
      </c>
      <c r="E85" s="30"/>
      <c r="F85" s="30"/>
      <c r="G85" s="87">
        <v>0</v>
      </c>
      <c r="H85" s="87"/>
      <c r="I85" s="87"/>
      <c r="J85" s="87"/>
      <c r="K85" s="87"/>
      <c r="L85" s="87"/>
      <c r="M85" s="30">
        <v>8</v>
      </c>
      <c r="N85" s="30"/>
      <c r="O85" s="30"/>
      <c r="P85" s="30">
        <v>12</v>
      </c>
      <c r="Q85" s="30"/>
      <c r="R85" s="30"/>
      <c r="S85" s="30">
        <v>20</v>
      </c>
      <c r="T85" s="30"/>
      <c r="U85" s="30"/>
      <c r="V85" s="30"/>
      <c r="W85" s="30"/>
      <c r="X85" s="30"/>
      <c r="Y85" s="30"/>
      <c r="Z85" s="30"/>
      <c r="AA85" s="30"/>
      <c r="AB85" s="30"/>
      <c r="AC85" s="30">
        <v>20</v>
      </c>
      <c r="AD85" s="30">
        <v>17</v>
      </c>
      <c r="AE85" s="30">
        <v>30</v>
      </c>
      <c r="AF85" s="30">
        <v>25</v>
      </c>
      <c r="AG85" s="30"/>
      <c r="AH85" s="30"/>
      <c r="AI85" s="30"/>
      <c r="AJ85" s="30"/>
      <c r="AK85" s="30"/>
      <c r="AL85" s="30">
        <v>12</v>
      </c>
      <c r="AM85" s="30"/>
      <c r="AN85" s="1"/>
      <c r="AO85" s="35">
        <f>IF(AP85&lt;6,SUM(E85:AN85),SUM(LARGE(E85:AN85,{1;2;3;4;5;6})))</f>
        <v>124</v>
      </c>
      <c r="AP85" s="53">
        <f t="shared" si="1"/>
        <v>9</v>
      </c>
      <c r="BI85" s="12"/>
      <c r="BJ85" s="22"/>
      <c r="BK85" s="12"/>
      <c r="BL85" s="22"/>
      <c r="BM85" s="22"/>
      <c r="BN85" s="22"/>
      <c r="BO85" s="22"/>
      <c r="BP85" s="22"/>
      <c r="BQ85" s="22"/>
    </row>
    <row r="86" spans="1:69" x14ac:dyDescent="0.2">
      <c r="A86" s="60">
        <v>85</v>
      </c>
      <c r="B86" s="26" t="s">
        <v>77</v>
      </c>
      <c r="C86" s="6" t="s">
        <v>263</v>
      </c>
      <c r="D86" s="8" t="s">
        <v>307</v>
      </c>
      <c r="E86" s="30"/>
      <c r="F86" s="30"/>
      <c r="G86" s="30"/>
      <c r="H86" s="30"/>
      <c r="I86" s="30">
        <v>20</v>
      </c>
      <c r="J86" s="30"/>
      <c r="K86" s="30"/>
      <c r="L86" s="30"/>
      <c r="M86" s="30">
        <v>25</v>
      </c>
      <c r="N86" s="30"/>
      <c r="O86" s="30"/>
      <c r="P86" s="30"/>
      <c r="Q86" s="30"/>
      <c r="R86" s="30"/>
      <c r="S86" s="30">
        <v>35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>
        <v>35</v>
      </c>
      <c r="AE86" s="30"/>
      <c r="AF86" s="30"/>
      <c r="AG86" s="30"/>
      <c r="AH86" s="30"/>
      <c r="AI86" s="30"/>
      <c r="AJ86" s="30"/>
      <c r="AK86" s="30"/>
      <c r="AL86" s="30"/>
      <c r="AM86" s="30"/>
      <c r="AN86" s="6"/>
      <c r="AO86" s="35">
        <f>IF(AP86&lt;6,SUM(E86:AN86),SUM(LARGE(E86:AN86,{1;2;3;4;5;6})))</f>
        <v>115</v>
      </c>
      <c r="AP86" s="55">
        <f t="shared" si="1"/>
        <v>4</v>
      </c>
      <c r="BI86" s="12"/>
      <c r="BJ86" s="22"/>
      <c r="BK86" s="12"/>
      <c r="BL86" s="22"/>
      <c r="BM86" s="22"/>
      <c r="BN86" s="22"/>
      <c r="BO86" s="22"/>
      <c r="BP86" s="22"/>
      <c r="BQ86" s="22"/>
    </row>
    <row r="87" spans="1:69" x14ac:dyDescent="0.2">
      <c r="A87" s="60">
        <v>86</v>
      </c>
      <c r="B87" s="26" t="s">
        <v>77</v>
      </c>
      <c r="C87" s="8" t="s">
        <v>137</v>
      </c>
      <c r="D87" s="8" t="s">
        <v>198</v>
      </c>
      <c r="E87" s="30"/>
      <c r="F87" s="30"/>
      <c r="G87" s="30">
        <v>70</v>
      </c>
      <c r="H87" s="30">
        <v>45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1"/>
      <c r="AO87" s="35">
        <f>IF(AP87&lt;6,SUM(E87:AN87),SUM(LARGE(E87:AN87,{1;2;3;4;5;6})))</f>
        <v>115</v>
      </c>
      <c r="AP87" s="53">
        <f t="shared" si="1"/>
        <v>2</v>
      </c>
      <c r="BI87" s="12"/>
      <c r="BJ87" s="22"/>
      <c r="BK87" s="12"/>
      <c r="BL87" s="22"/>
      <c r="BM87" s="22"/>
      <c r="BN87" s="22"/>
      <c r="BO87" s="22"/>
      <c r="BP87" s="22"/>
      <c r="BQ87" s="22"/>
    </row>
    <row r="88" spans="1:69" x14ac:dyDescent="0.2">
      <c r="A88" s="60">
        <v>87</v>
      </c>
      <c r="B88" s="26" t="s">
        <v>77</v>
      </c>
      <c r="C88" s="8" t="s">
        <v>78</v>
      </c>
      <c r="D88" s="8" t="s">
        <v>223</v>
      </c>
      <c r="E88" s="30"/>
      <c r="F88" s="30"/>
      <c r="G88" s="30">
        <v>25</v>
      </c>
      <c r="H88" s="30"/>
      <c r="I88" s="87">
        <v>0</v>
      </c>
      <c r="J88" s="87"/>
      <c r="K88" s="87"/>
      <c r="L88" s="30"/>
      <c r="M88" s="30"/>
      <c r="N88" s="30"/>
      <c r="O88" s="30"/>
      <c r="P88" s="30">
        <v>30</v>
      </c>
      <c r="Q88" s="30"/>
      <c r="R88" s="87">
        <v>0</v>
      </c>
      <c r="S88" s="30"/>
      <c r="T88" s="30"/>
      <c r="U88" s="30"/>
      <c r="V88" s="30"/>
      <c r="W88" s="30"/>
      <c r="X88" s="30"/>
      <c r="Y88" s="30">
        <v>55</v>
      </c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1"/>
      <c r="AO88" s="35">
        <f>IF(AP88&lt;6,SUM(E88:AN88),SUM(LARGE(E88:AN88,{1;2;3;4;5;6})))</f>
        <v>110</v>
      </c>
      <c r="AP88" s="55">
        <f t="shared" si="1"/>
        <v>5</v>
      </c>
      <c r="BI88" s="12"/>
      <c r="BJ88" s="22"/>
      <c r="BK88" s="12"/>
      <c r="BL88" s="22"/>
      <c r="BM88" s="22"/>
      <c r="BN88" s="22"/>
      <c r="BO88" s="22"/>
      <c r="BP88" s="22"/>
      <c r="BQ88" s="22"/>
    </row>
    <row r="89" spans="1:69" x14ac:dyDescent="0.2">
      <c r="A89" s="60">
        <v>88</v>
      </c>
      <c r="B89" s="26" t="s">
        <v>77</v>
      </c>
      <c r="C89" s="8" t="s">
        <v>464</v>
      </c>
      <c r="D89" s="8" t="s">
        <v>32</v>
      </c>
      <c r="E89" s="54"/>
      <c r="F89" s="86">
        <v>0</v>
      </c>
      <c r="G89" s="86"/>
      <c r="H89" s="86"/>
      <c r="I89" s="54">
        <v>15</v>
      </c>
      <c r="J89" s="54"/>
      <c r="K89" s="54"/>
      <c r="L89" s="86"/>
      <c r="M89" s="54">
        <v>30</v>
      </c>
      <c r="N89" s="54"/>
      <c r="O89" s="54"/>
      <c r="P89" s="54"/>
      <c r="Q89" s="54"/>
      <c r="R89" s="54">
        <v>25</v>
      </c>
      <c r="S89" s="54"/>
      <c r="T89" s="54"/>
      <c r="U89" s="54"/>
      <c r="V89" s="54">
        <v>20</v>
      </c>
      <c r="W89" s="54">
        <v>18.3</v>
      </c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1"/>
      <c r="AO89" s="35">
        <f>IF(AP89&lt;6,SUM(E89:AN89),SUM(LARGE(E89:AN89,{1;2;3;4;5;6})))</f>
        <v>108.3</v>
      </c>
      <c r="AP89" s="55">
        <f t="shared" si="1"/>
        <v>6</v>
      </c>
      <c r="BI89" s="12"/>
      <c r="BJ89" s="22"/>
      <c r="BK89" s="12"/>
      <c r="BL89" s="22"/>
      <c r="BM89" s="22"/>
      <c r="BN89" s="22"/>
      <c r="BO89" s="22"/>
      <c r="BP89" s="22"/>
      <c r="BQ89" s="22"/>
    </row>
    <row r="90" spans="1:69" x14ac:dyDescent="0.2">
      <c r="A90" s="60">
        <v>89</v>
      </c>
      <c r="B90" s="6" t="s">
        <v>77</v>
      </c>
      <c r="C90" s="6" t="s">
        <v>397</v>
      </c>
      <c r="D90" s="8" t="s">
        <v>1067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>
        <v>35</v>
      </c>
      <c r="AC90" s="26"/>
      <c r="AD90" s="26">
        <v>70</v>
      </c>
      <c r="AE90" s="26"/>
      <c r="AF90" s="26"/>
      <c r="AG90" s="26"/>
      <c r="AH90" s="26"/>
      <c r="AI90" s="26"/>
      <c r="AJ90" s="26"/>
      <c r="AK90" s="26"/>
      <c r="AL90" s="26"/>
      <c r="AM90" s="26"/>
      <c r="AN90" s="1"/>
      <c r="AO90" s="35">
        <f>IF(AP90&lt;6,SUM(E90:AN90),SUM(LARGE(E90:AN90,{1;2;3;4;5;6})))</f>
        <v>105</v>
      </c>
      <c r="AP90" s="53">
        <f t="shared" si="1"/>
        <v>2</v>
      </c>
      <c r="BI90" s="12"/>
      <c r="BJ90" s="22"/>
      <c r="BK90" s="12"/>
      <c r="BL90" s="22"/>
      <c r="BM90" s="22"/>
      <c r="BN90" s="22"/>
      <c r="BO90" s="22"/>
      <c r="BP90" s="22"/>
      <c r="BQ90" s="22"/>
    </row>
    <row r="91" spans="1:69" x14ac:dyDescent="0.2">
      <c r="A91" s="60">
        <v>90</v>
      </c>
      <c r="B91" s="26" t="s">
        <v>80</v>
      </c>
      <c r="C91" s="26" t="s">
        <v>464</v>
      </c>
      <c r="D91" s="37" t="s">
        <v>871</v>
      </c>
      <c r="E91" s="54"/>
      <c r="F91" s="54"/>
      <c r="G91" s="54"/>
      <c r="H91" s="54"/>
      <c r="I91" s="54"/>
      <c r="J91" s="54"/>
      <c r="K91" s="54"/>
      <c r="L91" s="54">
        <v>100</v>
      </c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1"/>
      <c r="AO91" s="35">
        <f>IF(AP91&lt;6,SUM(E91:AN91),SUM(LARGE(E91:AN91,{1;2;3;4;5;6})))</f>
        <v>100</v>
      </c>
      <c r="AP91" s="53">
        <f t="shared" si="1"/>
        <v>1</v>
      </c>
      <c r="BI91" s="12"/>
      <c r="BJ91" s="22"/>
      <c r="BK91" s="12"/>
      <c r="BL91" s="22"/>
      <c r="BM91" s="22"/>
      <c r="BN91" s="22"/>
      <c r="BO91" s="22"/>
      <c r="BP91" s="22"/>
      <c r="BQ91" s="22"/>
    </row>
    <row r="92" spans="1:69" x14ac:dyDescent="0.2">
      <c r="A92" s="60">
        <v>91</v>
      </c>
      <c r="B92" s="26" t="s">
        <v>77</v>
      </c>
      <c r="C92" s="26" t="s">
        <v>98</v>
      </c>
      <c r="D92" s="37" t="s">
        <v>1036</v>
      </c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>
        <v>100</v>
      </c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1"/>
      <c r="AO92" s="35">
        <f>IF(AP92&lt;6,SUM(E92:AN92),SUM(LARGE(E92:AN92,{1;2;3;4;5;6})))</f>
        <v>100</v>
      </c>
      <c r="AP92" s="55">
        <f t="shared" si="1"/>
        <v>1</v>
      </c>
      <c r="BI92" s="12"/>
      <c r="BJ92" s="22"/>
      <c r="BK92" s="12"/>
      <c r="BL92" s="22"/>
      <c r="BM92" s="22"/>
      <c r="BN92" s="22"/>
      <c r="BO92" s="22"/>
      <c r="BP92" s="22"/>
      <c r="BQ92" s="22"/>
    </row>
    <row r="93" spans="1:69" x14ac:dyDescent="0.2">
      <c r="A93" s="60">
        <v>92</v>
      </c>
      <c r="B93" s="26" t="s">
        <v>77</v>
      </c>
      <c r="C93" s="6" t="s">
        <v>83</v>
      </c>
      <c r="D93" s="6" t="s">
        <v>405</v>
      </c>
      <c r="E93" s="30"/>
      <c r="F93" s="30"/>
      <c r="G93" s="30"/>
      <c r="H93" s="30">
        <v>18.3</v>
      </c>
      <c r="I93" s="30"/>
      <c r="J93" s="30"/>
      <c r="K93" s="30"/>
      <c r="L93" s="30">
        <v>45</v>
      </c>
      <c r="M93" s="30">
        <v>10</v>
      </c>
      <c r="N93" s="30"/>
      <c r="O93" s="30"/>
      <c r="P93" s="30"/>
      <c r="Q93" s="30"/>
      <c r="R93" s="87">
        <v>0</v>
      </c>
      <c r="S93" s="30"/>
      <c r="T93" s="30">
        <v>21.7</v>
      </c>
      <c r="U93" s="30"/>
      <c r="V93" s="87">
        <v>0</v>
      </c>
      <c r="W93" s="87"/>
      <c r="X93" s="87"/>
      <c r="Y93" s="87"/>
      <c r="Z93" s="87"/>
      <c r="AA93" s="87">
        <v>0</v>
      </c>
      <c r="AB93" s="87"/>
      <c r="AC93" s="87">
        <v>0</v>
      </c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51"/>
      <c r="AO93" s="35">
        <f>IF(AP93&lt;6,SUM(E93:AN93),SUM(LARGE(E93:AN93,{1;2;3;4;5;6})))</f>
        <v>95</v>
      </c>
      <c r="AP93" s="53">
        <f t="shared" si="1"/>
        <v>8</v>
      </c>
      <c r="BI93" s="12"/>
      <c r="BJ93" s="22"/>
      <c r="BK93" s="12"/>
      <c r="BL93" s="22"/>
      <c r="BM93" s="22"/>
      <c r="BN93" s="22"/>
      <c r="BO93" s="22"/>
      <c r="BP93" s="22"/>
      <c r="BQ93" s="22"/>
    </row>
    <row r="94" spans="1:69" x14ac:dyDescent="0.2">
      <c r="A94" s="60">
        <v>93</v>
      </c>
      <c r="B94" s="26" t="s">
        <v>77</v>
      </c>
      <c r="C94" s="8" t="s">
        <v>85</v>
      </c>
      <c r="D94" s="8" t="s">
        <v>499</v>
      </c>
      <c r="E94" s="54">
        <v>20</v>
      </c>
      <c r="F94" s="54"/>
      <c r="G94" s="54"/>
      <c r="H94" s="54">
        <v>21.7</v>
      </c>
      <c r="I94" s="54"/>
      <c r="J94" s="54"/>
      <c r="K94" s="54"/>
      <c r="L94" s="54">
        <v>16.7</v>
      </c>
      <c r="M94" s="54"/>
      <c r="N94" s="54"/>
      <c r="O94" s="54"/>
      <c r="P94" s="54"/>
      <c r="Q94" s="54"/>
      <c r="R94" s="54">
        <v>9.3000000000000007</v>
      </c>
      <c r="S94" s="54"/>
      <c r="T94" s="54"/>
      <c r="U94" s="54"/>
      <c r="V94" s="54"/>
      <c r="W94" s="54"/>
      <c r="X94" s="54"/>
      <c r="Y94" s="54"/>
      <c r="Z94" s="54"/>
      <c r="AA94" s="54"/>
      <c r="AB94" s="54">
        <v>7</v>
      </c>
      <c r="AC94" s="54"/>
      <c r="AD94" s="54"/>
      <c r="AE94" s="54"/>
      <c r="AF94" s="54"/>
      <c r="AG94" s="54"/>
      <c r="AH94" s="54">
        <v>20</v>
      </c>
      <c r="AI94" s="54"/>
      <c r="AJ94" s="54"/>
      <c r="AK94" s="54"/>
      <c r="AL94" s="54"/>
      <c r="AM94" s="54"/>
      <c r="AN94" s="51"/>
      <c r="AO94" s="35">
        <f>IF(AP94&lt;6,SUM(E94:AN94),SUM(LARGE(E94:AN94,{1;2;3;4;5;6})))</f>
        <v>94.7</v>
      </c>
      <c r="AP94" s="55">
        <f t="shared" si="1"/>
        <v>6</v>
      </c>
      <c r="BI94" s="12"/>
      <c r="BJ94" s="22"/>
      <c r="BK94" s="12"/>
      <c r="BL94" s="22"/>
      <c r="BM94" s="22"/>
      <c r="BN94" s="22"/>
      <c r="BO94" s="22"/>
      <c r="BP94" s="22"/>
      <c r="BQ94" s="22"/>
    </row>
    <row r="95" spans="1:69" x14ac:dyDescent="0.2">
      <c r="A95" s="60">
        <v>94</v>
      </c>
      <c r="B95" s="26" t="s">
        <v>77</v>
      </c>
      <c r="C95" s="6" t="s">
        <v>137</v>
      </c>
      <c r="D95" s="8" t="s">
        <v>304</v>
      </c>
      <c r="E95" s="54">
        <v>17</v>
      </c>
      <c r="F95" s="54"/>
      <c r="G95" s="54">
        <v>10</v>
      </c>
      <c r="H95" s="54"/>
      <c r="I95" s="54">
        <v>8</v>
      </c>
      <c r="J95" s="54"/>
      <c r="K95" s="54"/>
      <c r="L95" s="54">
        <v>20</v>
      </c>
      <c r="M95" s="54">
        <v>8</v>
      </c>
      <c r="N95" s="54"/>
      <c r="O95" s="54"/>
      <c r="P95" s="54">
        <v>8</v>
      </c>
      <c r="Q95" s="54">
        <v>14</v>
      </c>
      <c r="R95" s="54"/>
      <c r="S95" s="54">
        <v>10</v>
      </c>
      <c r="T95" s="54"/>
      <c r="U95" s="54"/>
      <c r="V95" s="54"/>
      <c r="W95" s="54"/>
      <c r="X95" s="54"/>
      <c r="Y95" s="54"/>
      <c r="Z95" s="54"/>
      <c r="AA95" s="54"/>
      <c r="AB95" s="54">
        <v>14</v>
      </c>
      <c r="AC95" s="54"/>
      <c r="AD95" s="54">
        <v>14</v>
      </c>
      <c r="AE95" s="54"/>
      <c r="AF95" s="54">
        <v>14</v>
      </c>
      <c r="AG95" s="54"/>
      <c r="AH95" s="86">
        <v>0</v>
      </c>
      <c r="AI95" s="86"/>
      <c r="AJ95" s="86"/>
      <c r="AK95" s="54"/>
      <c r="AL95" s="54"/>
      <c r="AM95" s="54"/>
      <c r="AN95" s="51"/>
      <c r="AO95" s="35">
        <f>IF(AP95&lt;6,SUM(E95:AN95),SUM(LARGE(E95:AN95,{1;2;3;4;5;6})))</f>
        <v>93</v>
      </c>
      <c r="AP95" s="55">
        <f t="shared" si="1"/>
        <v>12</v>
      </c>
      <c r="BI95" s="12"/>
      <c r="BJ95" s="22"/>
      <c r="BK95" s="12"/>
      <c r="BL95" s="22"/>
      <c r="BM95" s="22"/>
      <c r="BN95" s="22"/>
      <c r="BO95" s="22"/>
      <c r="BP95" s="22"/>
      <c r="BQ95" s="22"/>
    </row>
    <row r="96" spans="1:69" x14ac:dyDescent="0.2">
      <c r="A96" s="60">
        <v>95</v>
      </c>
      <c r="B96" s="6" t="s">
        <v>77</v>
      </c>
      <c r="C96" s="6" t="s">
        <v>78</v>
      </c>
      <c r="D96" s="8" t="s">
        <v>573</v>
      </c>
      <c r="E96" s="26">
        <v>14</v>
      </c>
      <c r="F96" s="26"/>
      <c r="G96" s="26"/>
      <c r="H96" s="26"/>
      <c r="I96" s="26"/>
      <c r="J96" s="26"/>
      <c r="K96" s="26"/>
      <c r="L96" s="26">
        <v>25</v>
      </c>
      <c r="M96" s="26">
        <v>20</v>
      </c>
      <c r="N96" s="26"/>
      <c r="O96" s="26"/>
      <c r="P96" s="26">
        <v>14</v>
      </c>
      <c r="Q96" s="26"/>
      <c r="R96" s="26"/>
      <c r="S96" s="26">
        <v>8</v>
      </c>
      <c r="T96" s="26"/>
      <c r="U96" s="26"/>
      <c r="V96" s="26">
        <v>12</v>
      </c>
      <c r="W96" s="26"/>
      <c r="X96" s="26"/>
      <c r="Y96" s="26"/>
      <c r="Z96" s="26"/>
      <c r="AA96" s="26"/>
      <c r="AB96" s="103">
        <v>0</v>
      </c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1"/>
      <c r="AO96" s="35">
        <f>IF(AP96&lt;6,SUM(E96:AN96),SUM(LARGE(E96:AN96,{1;2;3;4;5;6})))</f>
        <v>93</v>
      </c>
      <c r="AP96" s="55">
        <f t="shared" si="1"/>
        <v>7</v>
      </c>
      <c r="BI96" s="12"/>
      <c r="BJ96" s="22"/>
      <c r="BK96" s="12"/>
      <c r="BL96" s="22"/>
      <c r="BM96" s="22"/>
      <c r="BN96" s="22"/>
      <c r="BO96" s="22"/>
      <c r="BP96" s="22"/>
      <c r="BQ96" s="22"/>
    </row>
    <row r="97" spans="1:69" x14ac:dyDescent="0.2">
      <c r="A97" s="60">
        <v>96</v>
      </c>
      <c r="B97" s="26" t="s">
        <v>77</v>
      </c>
      <c r="C97" s="6" t="s">
        <v>98</v>
      </c>
      <c r="D97" s="8" t="s">
        <v>356</v>
      </c>
      <c r="E97" s="30">
        <v>10</v>
      </c>
      <c r="F97" s="30"/>
      <c r="G97" s="30"/>
      <c r="H97" s="30"/>
      <c r="I97" s="30">
        <v>14</v>
      </c>
      <c r="J97" s="30"/>
      <c r="K97" s="30"/>
      <c r="L97" s="30">
        <v>16.7</v>
      </c>
      <c r="M97" s="30">
        <v>12</v>
      </c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>
        <v>10</v>
      </c>
      <c r="Z97" s="30"/>
      <c r="AA97" s="30">
        <v>17.5</v>
      </c>
      <c r="AB97" s="30">
        <v>9</v>
      </c>
      <c r="AC97" s="30"/>
      <c r="AD97" s="30"/>
      <c r="AE97" s="30"/>
      <c r="AF97" s="30">
        <v>17</v>
      </c>
      <c r="AG97" s="30"/>
      <c r="AH97" s="30"/>
      <c r="AI97" s="30"/>
      <c r="AJ97" s="30"/>
      <c r="AK97" s="30"/>
      <c r="AL97" s="30"/>
      <c r="AM97" s="30"/>
      <c r="AN97" s="1"/>
      <c r="AO97" s="35">
        <f>IF(AP97&lt;6,SUM(E97:AN97),SUM(LARGE(E97:AN97,{1;2;3;4;5;6})))</f>
        <v>87.2</v>
      </c>
      <c r="AP97" s="55">
        <f t="shared" si="1"/>
        <v>8</v>
      </c>
      <c r="BI97" s="12"/>
      <c r="BJ97" s="22"/>
      <c r="BK97" s="12"/>
      <c r="BL97" s="22"/>
      <c r="BM97" s="22"/>
      <c r="BN97" s="22"/>
      <c r="BO97" s="22"/>
      <c r="BP97" s="22"/>
      <c r="BQ97" s="22"/>
    </row>
    <row r="98" spans="1:69" s="24" customFormat="1" x14ac:dyDescent="0.2">
      <c r="A98" s="60">
        <v>97</v>
      </c>
      <c r="B98" s="26" t="s">
        <v>77</v>
      </c>
      <c r="C98" s="6" t="s">
        <v>137</v>
      </c>
      <c r="D98" s="8" t="s">
        <v>724</v>
      </c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>
        <v>15</v>
      </c>
      <c r="X98" s="30"/>
      <c r="Y98" s="30"/>
      <c r="Z98" s="30"/>
      <c r="AA98" s="30">
        <v>48.3</v>
      </c>
      <c r="AB98" s="30"/>
      <c r="AC98" s="30"/>
      <c r="AD98" s="30"/>
      <c r="AE98" s="30"/>
      <c r="AF98" s="30"/>
      <c r="AG98" s="30"/>
      <c r="AH98" s="30">
        <v>20</v>
      </c>
      <c r="AI98" s="30"/>
      <c r="AJ98" s="30"/>
      <c r="AK98" s="30"/>
      <c r="AL98" s="30"/>
      <c r="AM98" s="30"/>
      <c r="AN98" s="1"/>
      <c r="AO98" s="35">
        <f>IF(AP98&lt;6,SUM(E98:AN98),SUM(LARGE(E98:AN98,{1;2;3;4;5;6})))</f>
        <v>83.3</v>
      </c>
      <c r="AP98" s="55">
        <f t="shared" si="1"/>
        <v>3</v>
      </c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22"/>
      <c r="BK98" s="12"/>
      <c r="BL98" s="22"/>
      <c r="BM98" s="22"/>
      <c r="BN98" s="22"/>
      <c r="BO98" s="22"/>
      <c r="BP98" s="22"/>
      <c r="BQ98" s="22"/>
    </row>
    <row r="99" spans="1:69" x14ac:dyDescent="0.2">
      <c r="A99" s="60">
        <v>98</v>
      </c>
      <c r="B99" s="6" t="s">
        <v>77</v>
      </c>
      <c r="C99" s="6" t="s">
        <v>137</v>
      </c>
      <c r="D99" s="8" t="s">
        <v>236</v>
      </c>
      <c r="E99" s="26"/>
      <c r="F99" s="26"/>
      <c r="G99" s="103">
        <v>0</v>
      </c>
      <c r="H99" s="103"/>
      <c r="I99" s="103"/>
      <c r="J99" s="103"/>
      <c r="K99" s="103"/>
      <c r="L99" s="26">
        <v>13</v>
      </c>
      <c r="M99" s="103"/>
      <c r="N99" s="103"/>
      <c r="O99" s="103"/>
      <c r="P99" s="103">
        <v>0</v>
      </c>
      <c r="Q99" s="26">
        <v>10</v>
      </c>
      <c r="R99" s="26">
        <v>17</v>
      </c>
      <c r="S99" s="26">
        <v>17</v>
      </c>
      <c r="T99" s="26"/>
      <c r="U99" s="26"/>
      <c r="V99" s="26">
        <v>8</v>
      </c>
      <c r="W99" s="26"/>
      <c r="X99" s="26"/>
      <c r="Y99" s="26"/>
      <c r="Z99" s="26"/>
      <c r="AA99" s="26">
        <v>15</v>
      </c>
      <c r="AB99" s="26">
        <v>8</v>
      </c>
      <c r="AC99" s="26"/>
      <c r="AD99" s="26"/>
      <c r="AE99" s="26"/>
      <c r="AF99" s="26">
        <v>10</v>
      </c>
      <c r="AG99" s="26"/>
      <c r="AH99" s="26">
        <v>8</v>
      </c>
      <c r="AI99" s="26"/>
      <c r="AJ99" s="26"/>
      <c r="AK99" s="26"/>
      <c r="AL99" s="26"/>
      <c r="AM99" s="26"/>
      <c r="AN99" s="1"/>
      <c r="AO99" s="35">
        <f>IF(AP99&lt;6,SUM(E99:AN99),SUM(LARGE(E99:AN99,{1;2;3;4;5;6})))</f>
        <v>82</v>
      </c>
      <c r="AP99" s="53">
        <f t="shared" si="1"/>
        <v>11</v>
      </c>
      <c r="BI99" s="12"/>
      <c r="BJ99" s="22"/>
      <c r="BK99" s="12"/>
      <c r="BL99" s="22"/>
      <c r="BM99" s="22"/>
      <c r="BN99" s="22"/>
      <c r="BO99" s="22"/>
      <c r="BP99" s="22"/>
      <c r="BQ99" s="22"/>
    </row>
    <row r="100" spans="1:69" x14ac:dyDescent="0.2">
      <c r="A100" s="60">
        <v>99</v>
      </c>
      <c r="B100" s="26" t="s">
        <v>77</v>
      </c>
      <c r="C100" s="6" t="s">
        <v>137</v>
      </c>
      <c r="D100" s="8" t="s">
        <v>608</v>
      </c>
      <c r="E100" s="29">
        <v>10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>
        <v>17</v>
      </c>
      <c r="R100" s="29"/>
      <c r="S100" s="29">
        <v>10</v>
      </c>
      <c r="T100" s="29"/>
      <c r="U100" s="29"/>
      <c r="V100" s="29"/>
      <c r="W100" s="29">
        <v>10</v>
      </c>
      <c r="X100" s="29"/>
      <c r="Y100" s="29"/>
      <c r="Z100" s="29"/>
      <c r="AA100" s="85">
        <v>0</v>
      </c>
      <c r="AB100" s="85"/>
      <c r="AC100" s="29">
        <v>10</v>
      </c>
      <c r="AD100" s="29"/>
      <c r="AE100" s="29">
        <v>20</v>
      </c>
      <c r="AF100" s="29">
        <v>9</v>
      </c>
      <c r="AG100" s="29"/>
      <c r="AH100" s="29">
        <v>14</v>
      </c>
      <c r="AI100" s="29"/>
      <c r="AJ100" s="29"/>
      <c r="AK100" s="29"/>
      <c r="AL100" s="29">
        <v>10</v>
      </c>
      <c r="AM100" s="29"/>
      <c r="AN100" s="1"/>
      <c r="AO100" s="35">
        <f>IF(AP100&lt;6,SUM(E100:AN100),SUM(LARGE(E100:AN100,{1;2;3;4;5;6})))</f>
        <v>81</v>
      </c>
      <c r="AP100" s="55">
        <f t="shared" si="1"/>
        <v>10</v>
      </c>
      <c r="BI100" s="12"/>
      <c r="BJ100" s="22"/>
      <c r="BK100" s="12"/>
      <c r="BL100" s="22"/>
      <c r="BM100" s="22"/>
      <c r="BN100" s="22"/>
      <c r="BO100" s="22"/>
      <c r="BP100" s="22"/>
      <c r="BQ100" s="22"/>
    </row>
    <row r="101" spans="1:69" x14ac:dyDescent="0.2">
      <c r="A101" s="60">
        <v>100</v>
      </c>
      <c r="B101" s="26" t="s">
        <v>77</v>
      </c>
      <c r="C101" s="8" t="s">
        <v>464</v>
      </c>
      <c r="D101" s="8" t="s">
        <v>403</v>
      </c>
      <c r="E101" s="54">
        <v>8</v>
      </c>
      <c r="F101" s="54">
        <v>17</v>
      </c>
      <c r="G101" s="54"/>
      <c r="H101" s="54"/>
      <c r="I101" s="54"/>
      <c r="J101" s="54"/>
      <c r="K101" s="54"/>
      <c r="L101" s="54"/>
      <c r="M101" s="54"/>
      <c r="N101" s="54"/>
      <c r="O101" s="54"/>
      <c r="P101" s="54">
        <v>10</v>
      </c>
      <c r="Q101" s="54"/>
      <c r="R101" s="54">
        <v>14</v>
      </c>
      <c r="S101" s="54"/>
      <c r="T101" s="54"/>
      <c r="U101" s="54"/>
      <c r="V101" s="54">
        <v>10</v>
      </c>
      <c r="W101" s="54">
        <v>14</v>
      </c>
      <c r="X101" s="54"/>
      <c r="Y101" s="54"/>
      <c r="Z101" s="54"/>
      <c r="AA101" s="54">
        <v>15</v>
      </c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1"/>
      <c r="AO101" s="35">
        <f>IF(AP101&lt;6,SUM(E101:AN101),SUM(LARGE(E101:AN101,{1;2;3;4;5;6})))</f>
        <v>80</v>
      </c>
      <c r="AP101" s="55">
        <f t="shared" si="1"/>
        <v>7</v>
      </c>
      <c r="BI101" s="12"/>
      <c r="BJ101" s="22"/>
      <c r="BK101" s="12"/>
      <c r="BL101" s="22"/>
      <c r="BM101" s="22"/>
      <c r="BN101" s="22"/>
      <c r="BO101" s="22"/>
      <c r="BP101" s="22"/>
      <c r="BQ101" s="22"/>
    </row>
    <row r="102" spans="1:69" x14ac:dyDescent="0.2">
      <c r="A102" s="60">
        <v>101</v>
      </c>
      <c r="B102" s="6" t="s">
        <v>306</v>
      </c>
      <c r="C102" s="8" t="s">
        <v>78</v>
      </c>
      <c r="D102" s="8" t="s">
        <v>287</v>
      </c>
      <c r="E102" s="54"/>
      <c r="F102" s="54"/>
      <c r="G102" s="54">
        <v>20</v>
      </c>
      <c r="H102" s="54"/>
      <c r="I102" s="54"/>
      <c r="J102" s="54"/>
      <c r="K102" s="54"/>
      <c r="L102" s="54">
        <v>13</v>
      </c>
      <c r="M102" s="54"/>
      <c r="N102" s="54"/>
      <c r="O102" s="54"/>
      <c r="P102" s="54">
        <v>10</v>
      </c>
      <c r="Q102" s="54">
        <v>10</v>
      </c>
      <c r="R102" s="54"/>
      <c r="S102" s="54"/>
      <c r="T102" s="54"/>
      <c r="U102" s="54"/>
      <c r="V102" s="54">
        <v>10</v>
      </c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>
        <v>17</v>
      </c>
      <c r="AM102" s="54"/>
      <c r="AN102" s="9"/>
      <c r="AO102" s="35">
        <f>IF(AP102&lt;6,SUM(E102:AN102),SUM(LARGE(E102:AN102,{1;2;3;4;5;6})))</f>
        <v>80</v>
      </c>
      <c r="AP102" s="55">
        <f t="shared" si="1"/>
        <v>6</v>
      </c>
      <c r="BI102" s="12"/>
      <c r="BJ102" s="22"/>
      <c r="BK102" s="12"/>
      <c r="BL102" s="22"/>
      <c r="BM102" s="22"/>
      <c r="BN102" s="22"/>
      <c r="BO102" s="22"/>
      <c r="BP102" s="22"/>
      <c r="BQ102" s="22"/>
    </row>
    <row r="103" spans="1:69" x14ac:dyDescent="0.2">
      <c r="A103" s="60">
        <v>102</v>
      </c>
      <c r="B103" s="26" t="s">
        <v>87</v>
      </c>
      <c r="C103" s="6" t="s">
        <v>239</v>
      </c>
      <c r="D103" s="8" t="s">
        <v>238</v>
      </c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>
        <v>80</v>
      </c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1"/>
      <c r="AO103" s="35">
        <f>IF(AP103&lt;6,SUM(E103:AN103),SUM(LARGE(E103:AN103,{1;2;3;4;5;6})))</f>
        <v>80</v>
      </c>
      <c r="AP103" s="55">
        <f t="shared" si="1"/>
        <v>1</v>
      </c>
      <c r="BI103" s="12"/>
      <c r="BJ103" s="22"/>
      <c r="BK103" s="12"/>
      <c r="BL103" s="22"/>
      <c r="BM103" s="22"/>
      <c r="BN103" s="22"/>
      <c r="BO103" s="22"/>
      <c r="BP103" s="22"/>
      <c r="BQ103" s="22"/>
    </row>
    <row r="104" spans="1:69" x14ac:dyDescent="0.2">
      <c r="A104" s="60">
        <v>103</v>
      </c>
      <c r="B104" s="26" t="s">
        <v>80</v>
      </c>
      <c r="C104" s="6" t="s">
        <v>464</v>
      </c>
      <c r="D104" s="8" t="s">
        <v>762</v>
      </c>
      <c r="E104" s="85"/>
      <c r="F104" s="85"/>
      <c r="G104" s="29">
        <v>80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54"/>
      <c r="AO104" s="35">
        <f>IF(AP104&lt;6,SUM(E104:AN104),SUM(LARGE(E104:AN104,{1;2;3;4;5;6})))</f>
        <v>80</v>
      </c>
      <c r="AP104" s="53">
        <f t="shared" si="1"/>
        <v>1</v>
      </c>
      <c r="BI104" s="12"/>
      <c r="BJ104" s="22"/>
      <c r="BK104" s="12"/>
      <c r="BL104" s="22"/>
      <c r="BM104" s="22"/>
      <c r="BN104" s="22"/>
      <c r="BO104" s="22"/>
      <c r="BP104" s="22"/>
      <c r="BQ104" s="22"/>
    </row>
    <row r="105" spans="1:69" x14ac:dyDescent="0.2">
      <c r="A105" s="60">
        <v>104</v>
      </c>
      <c r="B105" s="26" t="s">
        <v>77</v>
      </c>
      <c r="C105" s="8" t="s">
        <v>192</v>
      </c>
      <c r="D105" s="8" t="s">
        <v>442</v>
      </c>
      <c r="E105" s="30">
        <v>10</v>
      </c>
      <c r="F105" s="30"/>
      <c r="G105" s="30"/>
      <c r="H105" s="30"/>
      <c r="I105" s="30"/>
      <c r="J105" s="30"/>
      <c r="K105" s="30"/>
      <c r="L105" s="30">
        <v>45</v>
      </c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>
        <v>21.7</v>
      </c>
      <c r="X105" s="30"/>
      <c r="Y105" s="30"/>
      <c r="Z105" s="30"/>
      <c r="AA105" s="30"/>
      <c r="AB105" s="30"/>
      <c r="AC105" s="30"/>
      <c r="AD105" s="30"/>
      <c r="AE105" s="87">
        <v>0</v>
      </c>
      <c r="AF105" s="87"/>
      <c r="AG105" s="87"/>
      <c r="AH105" s="87"/>
      <c r="AI105" s="87"/>
      <c r="AJ105" s="87"/>
      <c r="AK105" s="87"/>
      <c r="AL105" s="87"/>
      <c r="AM105" s="87"/>
      <c r="AN105" s="6"/>
      <c r="AO105" s="35">
        <f>IF(AP105&lt;6,SUM(E105:AN105),SUM(LARGE(E105:AN105,{1;2;3;4;5;6})))</f>
        <v>76.7</v>
      </c>
      <c r="AP105" s="55">
        <f t="shared" si="1"/>
        <v>4</v>
      </c>
      <c r="BI105" s="12"/>
      <c r="BJ105" s="22"/>
      <c r="BK105" s="12"/>
      <c r="BL105" s="22"/>
      <c r="BM105" s="22"/>
      <c r="BN105" s="22"/>
      <c r="BO105" s="22"/>
      <c r="BP105" s="22"/>
      <c r="BQ105" s="22"/>
    </row>
    <row r="106" spans="1:69" x14ac:dyDescent="0.2">
      <c r="A106" s="60">
        <v>105</v>
      </c>
      <c r="B106" s="26" t="s">
        <v>77</v>
      </c>
      <c r="C106" s="6" t="s">
        <v>78</v>
      </c>
      <c r="D106" s="8" t="s">
        <v>712</v>
      </c>
      <c r="E106" s="30">
        <v>10</v>
      </c>
      <c r="F106" s="30">
        <v>10</v>
      </c>
      <c r="G106" s="30"/>
      <c r="H106" s="87">
        <v>0</v>
      </c>
      <c r="I106" s="87"/>
      <c r="J106" s="87"/>
      <c r="K106" s="87"/>
      <c r="L106" s="30">
        <v>16.7</v>
      </c>
      <c r="M106" s="30">
        <v>17</v>
      </c>
      <c r="N106" s="30"/>
      <c r="O106" s="30"/>
      <c r="P106" s="30">
        <v>10</v>
      </c>
      <c r="Q106" s="30">
        <v>12</v>
      </c>
      <c r="R106" s="30">
        <v>9.3000000000000007</v>
      </c>
      <c r="S106" s="30"/>
      <c r="T106" s="30"/>
      <c r="U106" s="30"/>
      <c r="V106" s="30"/>
      <c r="W106" s="30">
        <v>8</v>
      </c>
      <c r="X106" s="30"/>
      <c r="Y106" s="30"/>
      <c r="Z106" s="30"/>
      <c r="AA106" s="30"/>
      <c r="AB106" s="30"/>
      <c r="AC106" s="30"/>
      <c r="AD106" s="30">
        <v>10</v>
      </c>
      <c r="AE106" s="30"/>
      <c r="AF106" s="30">
        <v>8</v>
      </c>
      <c r="AG106" s="30"/>
      <c r="AH106" s="30"/>
      <c r="AI106" s="30"/>
      <c r="AJ106" s="30"/>
      <c r="AK106" s="30"/>
      <c r="AL106" s="30"/>
      <c r="AM106" s="30"/>
      <c r="AN106" s="1"/>
      <c r="AO106" s="35">
        <f>IF(AP106&lt;6,SUM(E106:AN106),SUM(LARGE(E106:AN106,{1;2;3;4;5;6})))</f>
        <v>75.7</v>
      </c>
      <c r="AP106" s="55">
        <f t="shared" si="1"/>
        <v>11</v>
      </c>
      <c r="BI106" s="12"/>
      <c r="BJ106" s="22"/>
      <c r="BK106" s="12"/>
      <c r="BL106" s="22"/>
      <c r="BM106" s="22"/>
      <c r="BN106" s="22"/>
      <c r="BO106" s="22"/>
      <c r="BP106" s="22"/>
      <c r="BQ106" s="22"/>
    </row>
    <row r="107" spans="1:69" x14ac:dyDescent="0.2">
      <c r="A107" s="60">
        <v>106</v>
      </c>
      <c r="B107" s="6" t="s">
        <v>77</v>
      </c>
      <c r="C107" s="6" t="s">
        <v>343</v>
      </c>
      <c r="D107" s="8" t="s">
        <v>579</v>
      </c>
      <c r="E107" s="26"/>
      <c r="F107" s="26"/>
      <c r="G107" s="26"/>
      <c r="H107" s="26"/>
      <c r="I107" s="26"/>
      <c r="J107" s="26"/>
      <c r="K107" s="26"/>
      <c r="L107" s="26"/>
      <c r="M107" s="26">
        <v>20</v>
      </c>
      <c r="N107" s="26"/>
      <c r="O107" s="26"/>
      <c r="P107" s="26"/>
      <c r="Q107" s="26"/>
      <c r="R107" s="26">
        <v>30</v>
      </c>
      <c r="S107" s="26"/>
      <c r="T107" s="26"/>
      <c r="U107" s="26"/>
      <c r="V107" s="26"/>
      <c r="W107" s="26">
        <v>25</v>
      </c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1"/>
      <c r="AO107" s="35">
        <f>IF(AP107&lt;6,SUM(E107:AN107),SUM(LARGE(E107:AN107,{1;2;3;4;5;6})))</f>
        <v>75</v>
      </c>
      <c r="AP107" s="55">
        <f t="shared" si="1"/>
        <v>3</v>
      </c>
      <c r="BI107" s="12"/>
      <c r="BJ107" s="22"/>
      <c r="BK107" s="12"/>
      <c r="BL107" s="22"/>
      <c r="BM107" s="22"/>
      <c r="BN107" s="22"/>
      <c r="BO107" s="22"/>
      <c r="BP107" s="22"/>
      <c r="BQ107" s="22"/>
    </row>
    <row r="108" spans="1:69" x14ac:dyDescent="0.2">
      <c r="A108" s="60">
        <v>107</v>
      </c>
      <c r="B108" s="26" t="s">
        <v>77</v>
      </c>
      <c r="C108" s="6" t="s">
        <v>464</v>
      </c>
      <c r="D108" s="8" t="s">
        <v>380</v>
      </c>
      <c r="E108" s="86"/>
      <c r="F108" s="54">
        <v>20</v>
      </c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>
        <v>55</v>
      </c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1"/>
      <c r="AO108" s="35">
        <f>IF(AP108&lt;6,SUM(E108:AN108),SUM(LARGE(E108:AN108,{1;2;3;4;5;6})))</f>
        <v>75</v>
      </c>
      <c r="AP108" s="53">
        <f t="shared" si="1"/>
        <v>2</v>
      </c>
      <c r="BI108" s="12"/>
      <c r="BJ108" s="22"/>
      <c r="BK108" s="12"/>
      <c r="BL108" s="22"/>
      <c r="BM108" s="22"/>
      <c r="BN108" s="22"/>
      <c r="BO108" s="22"/>
      <c r="BP108" s="22"/>
      <c r="BQ108" s="22"/>
    </row>
    <row r="109" spans="1:69" x14ac:dyDescent="0.2">
      <c r="A109" s="60">
        <v>108</v>
      </c>
      <c r="B109" s="26" t="s">
        <v>77</v>
      </c>
      <c r="C109" s="26" t="s">
        <v>464</v>
      </c>
      <c r="D109" s="37" t="s">
        <v>710</v>
      </c>
      <c r="E109" s="30">
        <v>8</v>
      </c>
      <c r="F109" s="30"/>
      <c r="G109" s="30">
        <v>10</v>
      </c>
      <c r="H109" s="30"/>
      <c r="I109" s="30"/>
      <c r="J109" s="30"/>
      <c r="K109" s="30"/>
      <c r="L109" s="30">
        <v>16.7</v>
      </c>
      <c r="M109" s="30"/>
      <c r="N109" s="30"/>
      <c r="O109" s="30"/>
      <c r="P109" s="30"/>
      <c r="Q109" s="30"/>
      <c r="R109" s="30"/>
      <c r="S109" s="30">
        <v>20</v>
      </c>
      <c r="T109" s="30"/>
      <c r="U109" s="30"/>
      <c r="V109" s="30"/>
      <c r="W109" s="30"/>
      <c r="X109" s="30"/>
      <c r="Y109" s="30"/>
      <c r="Z109" s="30"/>
      <c r="AA109" s="30"/>
      <c r="AB109" s="30">
        <v>12</v>
      </c>
      <c r="AC109" s="30"/>
      <c r="AD109" s="30"/>
      <c r="AE109" s="30"/>
      <c r="AF109" s="30"/>
      <c r="AG109" s="30"/>
      <c r="AH109" s="30">
        <v>8</v>
      </c>
      <c r="AI109" s="30"/>
      <c r="AJ109" s="30"/>
      <c r="AK109" s="30"/>
      <c r="AL109" s="30"/>
      <c r="AM109" s="30"/>
      <c r="AN109" s="9"/>
      <c r="AO109" s="35">
        <f>IF(AP109&lt;6,SUM(E109:AN109),SUM(LARGE(E109:AN109,{1;2;3;4;5;6})))</f>
        <v>74.7</v>
      </c>
      <c r="AP109" s="53">
        <f t="shared" si="1"/>
        <v>6</v>
      </c>
      <c r="BI109" s="12"/>
      <c r="BJ109" s="22"/>
      <c r="BK109" s="12"/>
      <c r="BL109" s="22"/>
      <c r="BM109" s="22"/>
      <c r="BN109" s="22"/>
      <c r="BO109" s="22"/>
      <c r="BP109" s="22"/>
      <c r="BQ109" s="22"/>
    </row>
    <row r="110" spans="1:69" x14ac:dyDescent="0.2">
      <c r="A110" s="60">
        <v>109</v>
      </c>
      <c r="B110" s="26" t="s">
        <v>77</v>
      </c>
      <c r="C110" s="6" t="s">
        <v>137</v>
      </c>
      <c r="D110" s="8" t="s">
        <v>578</v>
      </c>
      <c r="E110" s="30"/>
      <c r="F110" s="30">
        <v>12</v>
      </c>
      <c r="G110" s="30">
        <v>8</v>
      </c>
      <c r="H110" s="30"/>
      <c r="I110" s="30">
        <v>6.5</v>
      </c>
      <c r="J110" s="30"/>
      <c r="K110" s="30"/>
      <c r="L110" s="30">
        <v>13</v>
      </c>
      <c r="M110" s="30">
        <v>8</v>
      </c>
      <c r="N110" s="30"/>
      <c r="O110" s="30"/>
      <c r="P110" s="30">
        <v>8</v>
      </c>
      <c r="Q110" s="30">
        <v>10</v>
      </c>
      <c r="R110" s="30"/>
      <c r="S110" s="30"/>
      <c r="T110" s="30"/>
      <c r="U110" s="30"/>
      <c r="V110" s="30">
        <v>10</v>
      </c>
      <c r="W110" s="30"/>
      <c r="X110" s="30"/>
      <c r="Y110" s="30">
        <v>12</v>
      </c>
      <c r="Z110" s="30"/>
      <c r="AA110" s="30">
        <v>15</v>
      </c>
      <c r="AB110" s="30"/>
      <c r="AC110" s="30"/>
      <c r="AD110" s="30">
        <v>10</v>
      </c>
      <c r="AE110" s="30"/>
      <c r="AF110" s="30">
        <v>8</v>
      </c>
      <c r="AG110" s="30"/>
      <c r="AH110" s="30"/>
      <c r="AI110" s="30"/>
      <c r="AJ110" s="30"/>
      <c r="AK110" s="30"/>
      <c r="AL110" s="87">
        <v>0</v>
      </c>
      <c r="AM110" s="87"/>
      <c r="AN110" s="1"/>
      <c r="AO110" s="35">
        <f>IF(AP110&lt;6,SUM(E110:AN110),SUM(LARGE(E110:AN110,{1;2;3;4;5;6})))</f>
        <v>72</v>
      </c>
      <c r="AP110" s="55">
        <f t="shared" si="1"/>
        <v>13</v>
      </c>
      <c r="BI110" s="12"/>
      <c r="BJ110" s="22"/>
      <c r="BK110" s="12"/>
      <c r="BL110" s="22"/>
      <c r="BM110" s="22"/>
      <c r="BN110" s="22"/>
      <c r="BO110" s="22"/>
      <c r="BP110" s="22"/>
      <c r="BQ110" s="22"/>
    </row>
    <row r="111" spans="1:69" x14ac:dyDescent="0.2">
      <c r="A111" s="60">
        <v>110</v>
      </c>
      <c r="B111" s="6" t="s">
        <v>77</v>
      </c>
      <c r="C111" s="6" t="s">
        <v>78</v>
      </c>
      <c r="D111" s="8" t="s">
        <v>727</v>
      </c>
      <c r="E111" s="26">
        <v>7</v>
      </c>
      <c r="F111" s="26"/>
      <c r="G111" s="26">
        <v>4</v>
      </c>
      <c r="H111" s="26"/>
      <c r="I111" s="26"/>
      <c r="J111" s="26"/>
      <c r="K111" s="26"/>
      <c r="L111" s="103">
        <v>0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>
        <v>10</v>
      </c>
      <c r="W111" s="26">
        <v>10</v>
      </c>
      <c r="X111" s="26"/>
      <c r="Y111" s="26"/>
      <c r="Z111" s="26"/>
      <c r="AA111" s="26"/>
      <c r="AB111" s="26">
        <v>10</v>
      </c>
      <c r="AC111" s="26"/>
      <c r="AD111" s="26"/>
      <c r="AE111" s="26">
        <v>25</v>
      </c>
      <c r="AF111" s="26">
        <v>10</v>
      </c>
      <c r="AG111" s="26"/>
      <c r="AH111" s="26"/>
      <c r="AI111" s="26"/>
      <c r="AJ111" s="26"/>
      <c r="AK111" s="26"/>
      <c r="AL111" s="26"/>
      <c r="AM111" s="26"/>
      <c r="AN111" s="1"/>
      <c r="AO111" s="35">
        <f>IF(AP111&lt;6,SUM(E111:AN111),SUM(LARGE(E111:AN111,{1;2;3;4;5;6})))</f>
        <v>72</v>
      </c>
      <c r="AP111" s="55">
        <f t="shared" si="1"/>
        <v>8</v>
      </c>
      <c r="BI111" s="12"/>
      <c r="BJ111" s="22"/>
      <c r="BK111" s="12"/>
      <c r="BL111" s="22"/>
      <c r="BM111" s="22"/>
      <c r="BN111" s="22"/>
      <c r="BO111" s="22"/>
      <c r="BP111" s="22"/>
      <c r="BQ111" s="22"/>
    </row>
    <row r="112" spans="1:69" x14ac:dyDescent="0.2">
      <c r="A112" s="60">
        <v>111</v>
      </c>
      <c r="B112" s="6" t="s">
        <v>77</v>
      </c>
      <c r="C112" s="8" t="s">
        <v>82</v>
      </c>
      <c r="D112" s="8" t="s">
        <v>31</v>
      </c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>
        <v>70</v>
      </c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6"/>
      <c r="AO112" s="35">
        <f>IF(AP112&lt;6,SUM(E112:AN112),SUM(LARGE(E112:AN112,{1;2;3;4;5;6})))</f>
        <v>70</v>
      </c>
      <c r="AP112" s="53">
        <f t="shared" si="1"/>
        <v>1</v>
      </c>
      <c r="BI112" s="12"/>
      <c r="BJ112" s="22"/>
      <c r="BK112" s="12"/>
      <c r="BL112" s="22"/>
      <c r="BM112" s="22"/>
      <c r="BN112" s="22"/>
      <c r="BO112" s="22"/>
      <c r="BP112" s="22"/>
      <c r="BQ112" s="22"/>
    </row>
    <row r="113" spans="1:69" x14ac:dyDescent="0.2">
      <c r="A113" s="60">
        <v>112</v>
      </c>
      <c r="B113" s="26" t="s">
        <v>77</v>
      </c>
      <c r="C113" s="8" t="s">
        <v>83</v>
      </c>
      <c r="D113" s="26" t="s">
        <v>427</v>
      </c>
      <c r="E113" s="30"/>
      <c r="F113" s="30"/>
      <c r="G113" s="30">
        <v>14</v>
      </c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>
        <v>8</v>
      </c>
      <c r="X113" s="30"/>
      <c r="Y113" s="30">
        <v>10</v>
      </c>
      <c r="Z113" s="30"/>
      <c r="AA113" s="30">
        <v>20</v>
      </c>
      <c r="AB113" s="30">
        <v>17</v>
      </c>
      <c r="AC113" s="30"/>
      <c r="AD113" s="30"/>
      <c r="AE113" s="30"/>
      <c r="AF113" s="87">
        <v>0</v>
      </c>
      <c r="AG113" s="30"/>
      <c r="AH113" s="30"/>
      <c r="AI113" s="30"/>
      <c r="AJ113" s="30"/>
      <c r="AK113" s="30"/>
      <c r="AL113" s="87">
        <v>0</v>
      </c>
      <c r="AM113" s="87"/>
      <c r="AN113" s="51"/>
      <c r="AO113" s="35">
        <f>IF(AP113&lt;6,SUM(E113:AN113),SUM(LARGE(E113:AN113,{1;2;3;4;5;6})))</f>
        <v>69</v>
      </c>
      <c r="AP113" s="53">
        <f t="shared" si="1"/>
        <v>7</v>
      </c>
      <c r="BI113" s="12"/>
      <c r="BJ113" s="22"/>
      <c r="BK113" s="12"/>
      <c r="BL113" s="22"/>
      <c r="BM113" s="22"/>
      <c r="BN113" s="22"/>
      <c r="BO113" s="22"/>
      <c r="BP113" s="22"/>
      <c r="BQ113" s="22"/>
    </row>
    <row r="114" spans="1:69" x14ac:dyDescent="0.2">
      <c r="A114" s="60">
        <v>113</v>
      </c>
      <c r="B114" s="26" t="s">
        <v>77</v>
      </c>
      <c r="C114" s="26" t="s">
        <v>79</v>
      </c>
      <c r="D114" s="37" t="s">
        <v>318</v>
      </c>
      <c r="E114" s="30"/>
      <c r="F114" s="30"/>
      <c r="G114" s="30"/>
      <c r="H114" s="30">
        <v>21.7</v>
      </c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>
        <v>45</v>
      </c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51"/>
      <c r="AO114" s="35">
        <f>IF(AP114&lt;6,SUM(E114:AN114),SUM(LARGE(E114:AN114,{1;2;3;4;5;6})))</f>
        <v>66.7</v>
      </c>
      <c r="AP114" s="53">
        <f t="shared" si="1"/>
        <v>2</v>
      </c>
      <c r="BI114" s="12"/>
      <c r="BJ114" s="22"/>
      <c r="BK114" s="12"/>
      <c r="BL114" s="22"/>
      <c r="BM114" s="22"/>
      <c r="BN114" s="22"/>
      <c r="BO114" s="22"/>
      <c r="BP114" s="22"/>
      <c r="BQ114" s="22"/>
    </row>
    <row r="115" spans="1:69" x14ac:dyDescent="0.2">
      <c r="A115" s="60">
        <v>114</v>
      </c>
      <c r="B115" s="6" t="s">
        <v>77</v>
      </c>
      <c r="C115" s="6" t="s">
        <v>263</v>
      </c>
      <c r="D115" s="8" t="s">
        <v>728</v>
      </c>
      <c r="E115" s="26">
        <v>6</v>
      </c>
      <c r="F115" s="26"/>
      <c r="G115" s="26"/>
      <c r="H115" s="26"/>
      <c r="I115" s="26"/>
      <c r="J115" s="26"/>
      <c r="K115" s="26"/>
      <c r="L115" s="103">
        <v>0</v>
      </c>
      <c r="M115" s="103">
        <v>0</v>
      </c>
      <c r="N115" s="103"/>
      <c r="O115" s="103"/>
      <c r="P115" s="103"/>
      <c r="Q115" s="26">
        <v>8</v>
      </c>
      <c r="R115" s="103">
        <v>0</v>
      </c>
      <c r="S115" s="103"/>
      <c r="T115" s="103"/>
      <c r="U115" s="103"/>
      <c r="V115" s="103"/>
      <c r="W115" s="103">
        <v>10</v>
      </c>
      <c r="X115" s="103"/>
      <c r="Y115" s="103"/>
      <c r="Z115" s="103"/>
      <c r="AA115" s="103">
        <v>0</v>
      </c>
      <c r="AB115" s="103"/>
      <c r="AC115" s="26">
        <v>17</v>
      </c>
      <c r="AD115" s="103">
        <v>0</v>
      </c>
      <c r="AE115" s="26"/>
      <c r="AF115" s="26"/>
      <c r="AG115" s="26"/>
      <c r="AH115" s="26">
        <v>10</v>
      </c>
      <c r="AI115" s="26"/>
      <c r="AJ115" s="26"/>
      <c r="AK115" s="26"/>
      <c r="AL115" s="26">
        <v>14</v>
      </c>
      <c r="AM115" s="26"/>
      <c r="AN115" s="1"/>
      <c r="AO115" s="35">
        <f>IF(AP115&lt;6,SUM(E115:AN115),SUM(LARGE(E115:AN115,{1;2;3;4;5;6})))</f>
        <v>65</v>
      </c>
      <c r="AP115" s="53">
        <f t="shared" si="1"/>
        <v>11</v>
      </c>
      <c r="BI115" s="12"/>
      <c r="BJ115" s="22"/>
      <c r="BK115" s="12"/>
      <c r="BL115" s="22"/>
      <c r="BM115" s="22"/>
      <c r="BN115" s="22"/>
      <c r="BO115" s="22"/>
      <c r="BP115" s="22"/>
      <c r="BQ115" s="22"/>
    </row>
    <row r="116" spans="1:69" x14ac:dyDescent="0.2">
      <c r="A116" s="60">
        <v>115</v>
      </c>
      <c r="B116" s="6" t="s">
        <v>77</v>
      </c>
      <c r="C116" s="6" t="s">
        <v>81</v>
      </c>
      <c r="D116" s="8" t="s">
        <v>299</v>
      </c>
      <c r="E116" s="26"/>
      <c r="F116" s="26"/>
      <c r="G116" s="26"/>
      <c r="H116" s="26">
        <v>35</v>
      </c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>
        <v>30</v>
      </c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1"/>
      <c r="AO116" s="35">
        <f>IF(AP116&lt;6,SUM(E116:AN116),SUM(LARGE(E116:AN116,{1;2;3;4;5;6})))</f>
        <v>65</v>
      </c>
      <c r="AP116" s="53">
        <f t="shared" si="1"/>
        <v>2</v>
      </c>
      <c r="BI116" s="12"/>
      <c r="BJ116" s="22"/>
      <c r="BK116" s="12"/>
      <c r="BL116" s="22"/>
      <c r="BM116" s="22"/>
      <c r="BN116" s="22"/>
      <c r="BO116" s="22"/>
      <c r="BP116" s="22"/>
      <c r="BQ116" s="22"/>
    </row>
    <row r="117" spans="1:69" x14ac:dyDescent="0.2">
      <c r="A117" s="60">
        <v>116</v>
      </c>
      <c r="B117" s="26" t="s">
        <v>77</v>
      </c>
      <c r="C117" s="6" t="s">
        <v>464</v>
      </c>
      <c r="D117" s="8" t="s">
        <v>454</v>
      </c>
      <c r="E117" s="30"/>
      <c r="F117" s="30">
        <v>8</v>
      </c>
      <c r="G117" s="30"/>
      <c r="H117" s="30"/>
      <c r="I117" s="30">
        <v>12</v>
      </c>
      <c r="J117" s="30"/>
      <c r="K117" s="30"/>
      <c r="L117" s="30"/>
      <c r="M117" s="30">
        <v>10</v>
      </c>
      <c r="N117" s="30"/>
      <c r="O117" s="30"/>
      <c r="P117" s="30"/>
      <c r="Q117" s="30">
        <v>8</v>
      </c>
      <c r="R117" s="30"/>
      <c r="S117" s="30"/>
      <c r="T117" s="30"/>
      <c r="U117" s="30"/>
      <c r="V117" s="30"/>
      <c r="W117" s="30"/>
      <c r="X117" s="30"/>
      <c r="Y117" s="30">
        <v>17</v>
      </c>
      <c r="Z117" s="30"/>
      <c r="AA117" s="30"/>
      <c r="AB117" s="30"/>
      <c r="AC117" s="30"/>
      <c r="AD117" s="30"/>
      <c r="AE117" s="87">
        <v>0</v>
      </c>
      <c r="AF117" s="87"/>
      <c r="AG117" s="87"/>
      <c r="AH117" s="30">
        <v>8</v>
      </c>
      <c r="AI117" s="30"/>
      <c r="AJ117" s="30"/>
      <c r="AK117" s="87"/>
      <c r="AL117" s="87"/>
      <c r="AM117" s="87"/>
      <c r="AN117" s="1"/>
      <c r="AO117" s="35">
        <f>IF(AP117&lt;6,SUM(E117:AN117),SUM(LARGE(E117:AN117,{1;2;3;4;5;6})))</f>
        <v>63</v>
      </c>
      <c r="AP117" s="53">
        <f t="shared" si="1"/>
        <v>7</v>
      </c>
      <c r="BI117" s="12"/>
      <c r="BJ117" s="22"/>
      <c r="BK117" s="12"/>
      <c r="BL117" s="22"/>
      <c r="BM117" s="22"/>
      <c r="BN117" s="22"/>
      <c r="BO117" s="22"/>
      <c r="BP117" s="22"/>
      <c r="BQ117" s="22"/>
    </row>
    <row r="118" spans="1:69" x14ac:dyDescent="0.2">
      <c r="A118" s="60">
        <v>117</v>
      </c>
      <c r="B118" s="26" t="s">
        <v>77</v>
      </c>
      <c r="C118" s="6" t="s">
        <v>137</v>
      </c>
      <c r="D118" s="8" t="s">
        <v>462</v>
      </c>
      <c r="E118" s="29"/>
      <c r="F118" s="29"/>
      <c r="G118" s="29">
        <v>12</v>
      </c>
      <c r="H118" s="29"/>
      <c r="I118" s="29"/>
      <c r="J118" s="29"/>
      <c r="K118" s="29"/>
      <c r="L118" s="29"/>
      <c r="M118" s="29"/>
      <c r="N118" s="29"/>
      <c r="O118" s="29"/>
      <c r="P118" s="29">
        <v>20</v>
      </c>
      <c r="Q118" s="29"/>
      <c r="R118" s="29"/>
      <c r="S118" s="29"/>
      <c r="T118" s="29"/>
      <c r="U118" s="29"/>
      <c r="V118" s="29"/>
      <c r="W118" s="29">
        <v>12</v>
      </c>
      <c r="X118" s="29"/>
      <c r="Y118" s="29">
        <v>8</v>
      </c>
      <c r="Z118" s="29"/>
      <c r="AA118" s="29"/>
      <c r="AB118" s="29"/>
      <c r="AC118" s="29">
        <v>10</v>
      </c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1"/>
      <c r="AO118" s="35">
        <f>IF(AP118&lt;6,SUM(E118:AN118),SUM(LARGE(E118:AN118,{1;2;3;4;5;6})))</f>
        <v>62</v>
      </c>
      <c r="AP118" s="53">
        <f t="shared" si="1"/>
        <v>5</v>
      </c>
      <c r="BI118" s="12"/>
      <c r="BJ118" s="22"/>
      <c r="BK118" s="12"/>
      <c r="BL118" s="22"/>
      <c r="BM118" s="22"/>
      <c r="BN118" s="22"/>
      <c r="BO118" s="22"/>
      <c r="BP118" s="22"/>
      <c r="BQ118" s="22"/>
    </row>
    <row r="119" spans="1:69" x14ac:dyDescent="0.2">
      <c r="A119" s="60">
        <v>118</v>
      </c>
      <c r="B119" s="26" t="s">
        <v>77</v>
      </c>
      <c r="C119" s="6" t="s">
        <v>137</v>
      </c>
      <c r="D119" s="8" t="s">
        <v>477</v>
      </c>
      <c r="E119" s="30"/>
      <c r="F119" s="30"/>
      <c r="G119" s="30">
        <v>8</v>
      </c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>
        <v>10.7</v>
      </c>
      <c r="S119" s="30"/>
      <c r="T119" s="30"/>
      <c r="U119" s="30"/>
      <c r="V119" s="30"/>
      <c r="W119" s="30"/>
      <c r="X119" s="30"/>
      <c r="Y119" s="30"/>
      <c r="Z119" s="30"/>
      <c r="AA119" s="30">
        <v>15</v>
      </c>
      <c r="AB119" s="30"/>
      <c r="AC119" s="30"/>
      <c r="AD119" s="30">
        <v>12</v>
      </c>
      <c r="AE119" s="30"/>
      <c r="AF119" s="30">
        <v>8</v>
      </c>
      <c r="AG119" s="30"/>
      <c r="AH119" s="30"/>
      <c r="AI119" s="30"/>
      <c r="AJ119" s="30"/>
      <c r="AK119" s="30"/>
      <c r="AL119" s="30">
        <v>8</v>
      </c>
      <c r="AM119" s="30"/>
      <c r="AN119" s="54"/>
      <c r="AO119" s="35">
        <f>IF(AP119&lt;6,SUM(E119:AN119),SUM(LARGE(E119:AN119,{1;2;3;4;5;6})))</f>
        <v>61.7</v>
      </c>
      <c r="AP119" s="53">
        <f t="shared" si="1"/>
        <v>6</v>
      </c>
      <c r="BI119" s="12"/>
      <c r="BJ119" s="22"/>
      <c r="BK119" s="12"/>
      <c r="BL119" s="22"/>
      <c r="BM119" s="22"/>
      <c r="BN119" s="22"/>
      <c r="BO119" s="22"/>
      <c r="BP119" s="22"/>
      <c r="BQ119" s="22"/>
    </row>
    <row r="120" spans="1:69" x14ac:dyDescent="0.2">
      <c r="A120" s="67">
        <v>119</v>
      </c>
      <c r="B120" s="26" t="s">
        <v>77</v>
      </c>
      <c r="C120" s="6" t="s">
        <v>78</v>
      </c>
      <c r="D120" s="8" t="s">
        <v>22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>
        <v>21.7</v>
      </c>
      <c r="X120" s="54"/>
      <c r="Y120" s="54">
        <v>20</v>
      </c>
      <c r="Z120" s="54"/>
      <c r="AA120" s="54"/>
      <c r="AB120" s="54">
        <v>20</v>
      </c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1"/>
      <c r="AO120" s="35">
        <f>IF(AP120&lt;6,SUM(E120:AN120),SUM(LARGE(E120:AN120,{1;2;3;4;5;6})))</f>
        <v>61.7</v>
      </c>
      <c r="AP120" s="55">
        <f t="shared" si="1"/>
        <v>3</v>
      </c>
      <c r="BI120" s="12"/>
      <c r="BJ120" s="22"/>
      <c r="BK120" s="12"/>
      <c r="BL120" s="22"/>
      <c r="BM120" s="22"/>
      <c r="BN120" s="22"/>
      <c r="BO120" s="22"/>
      <c r="BP120" s="22"/>
      <c r="BQ120" s="22"/>
    </row>
    <row r="121" spans="1:69" x14ac:dyDescent="0.2">
      <c r="A121" s="67">
        <v>120</v>
      </c>
      <c r="B121" s="26" t="s">
        <v>77</v>
      </c>
      <c r="C121" s="6" t="s">
        <v>464</v>
      </c>
      <c r="D121" s="8" t="s">
        <v>574</v>
      </c>
      <c r="E121" s="30"/>
      <c r="F121" s="30"/>
      <c r="G121" s="30"/>
      <c r="H121" s="30"/>
      <c r="I121" s="30"/>
      <c r="J121" s="30"/>
      <c r="K121" s="30"/>
      <c r="L121" s="30">
        <v>30</v>
      </c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>
        <v>10</v>
      </c>
      <c r="AC121" s="30"/>
      <c r="AD121" s="30"/>
      <c r="AE121" s="30"/>
      <c r="AF121" s="30">
        <v>20</v>
      </c>
      <c r="AG121" s="30"/>
      <c r="AH121" s="30"/>
      <c r="AI121" s="30"/>
      <c r="AJ121" s="30"/>
      <c r="AK121" s="30"/>
      <c r="AL121" s="30"/>
      <c r="AM121" s="30"/>
      <c r="AN121" s="1"/>
      <c r="AO121" s="35">
        <f>IF(AP121&lt;6,SUM(E121:AN121),SUM(LARGE(E121:AN121,{1;2;3;4;5;6})))</f>
        <v>60</v>
      </c>
      <c r="AP121" s="53">
        <f t="shared" si="1"/>
        <v>3</v>
      </c>
      <c r="BI121" s="12"/>
      <c r="BJ121" s="22"/>
      <c r="BK121" s="12"/>
      <c r="BL121" s="22"/>
      <c r="BM121" s="22"/>
      <c r="BN121" s="22"/>
      <c r="BO121" s="22"/>
      <c r="BP121" s="22"/>
      <c r="BQ121" s="22"/>
    </row>
    <row r="122" spans="1:69" x14ac:dyDescent="0.2">
      <c r="A122" s="67">
        <v>121</v>
      </c>
      <c r="B122" s="26" t="s">
        <v>77</v>
      </c>
      <c r="C122" s="6" t="s">
        <v>78</v>
      </c>
      <c r="D122" s="8" t="s">
        <v>385</v>
      </c>
      <c r="E122" s="29">
        <v>8</v>
      </c>
      <c r="F122" s="29"/>
      <c r="G122" s="29"/>
      <c r="H122" s="29"/>
      <c r="I122" s="29">
        <v>6.5</v>
      </c>
      <c r="J122" s="29"/>
      <c r="K122" s="29"/>
      <c r="L122" s="29">
        <v>16.7</v>
      </c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>
        <v>8</v>
      </c>
      <c r="X122" s="29"/>
      <c r="Y122" s="29"/>
      <c r="Z122" s="29"/>
      <c r="AA122" s="29">
        <v>11</v>
      </c>
      <c r="AB122" s="29">
        <v>8</v>
      </c>
      <c r="AC122" s="29"/>
      <c r="AD122" s="29"/>
      <c r="AE122" s="29"/>
      <c r="AF122" s="29">
        <v>8</v>
      </c>
      <c r="AG122" s="29"/>
      <c r="AH122" s="29"/>
      <c r="AI122" s="29"/>
      <c r="AJ122" s="29"/>
      <c r="AK122" s="29"/>
      <c r="AL122" s="29"/>
      <c r="AM122" s="29"/>
      <c r="AN122" s="1"/>
      <c r="AO122" s="35">
        <f>IF(AP122&lt;6,SUM(E122:AN122),SUM(LARGE(E122:AN122,{1;2;3;4;5;6})))</f>
        <v>59.7</v>
      </c>
      <c r="AP122" s="53">
        <f t="shared" si="1"/>
        <v>7</v>
      </c>
      <c r="BI122" s="12"/>
      <c r="BJ122" s="22"/>
      <c r="BK122" s="12"/>
      <c r="BL122" s="22"/>
      <c r="BM122" s="22"/>
      <c r="BN122" s="22"/>
      <c r="BO122" s="22"/>
      <c r="BP122" s="22"/>
      <c r="BQ122" s="22"/>
    </row>
    <row r="123" spans="1:69" x14ac:dyDescent="0.2">
      <c r="A123" s="67">
        <v>122</v>
      </c>
      <c r="B123" s="26" t="s">
        <v>77</v>
      </c>
      <c r="C123" s="6" t="s">
        <v>137</v>
      </c>
      <c r="D123" s="8" t="s">
        <v>937</v>
      </c>
      <c r="E123" s="30">
        <v>8</v>
      </c>
      <c r="F123" s="30"/>
      <c r="G123" s="30">
        <v>8</v>
      </c>
      <c r="H123" s="30"/>
      <c r="I123" s="30"/>
      <c r="J123" s="30"/>
      <c r="K123" s="30"/>
      <c r="L123" s="30"/>
      <c r="M123" s="30">
        <v>10</v>
      </c>
      <c r="N123" s="30"/>
      <c r="O123" s="30"/>
      <c r="P123" s="30">
        <v>8</v>
      </c>
      <c r="Q123" s="30"/>
      <c r="R123" s="30">
        <v>10.7</v>
      </c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>
        <v>10</v>
      </c>
      <c r="AE123" s="30"/>
      <c r="AF123" s="30">
        <v>12</v>
      </c>
      <c r="AG123" s="30"/>
      <c r="AH123" s="30"/>
      <c r="AI123" s="30"/>
      <c r="AJ123" s="30"/>
      <c r="AK123" s="30"/>
      <c r="AL123" s="30"/>
      <c r="AM123" s="30"/>
      <c r="AN123" s="51"/>
      <c r="AO123" s="35">
        <f>IF(AP123&lt;6,SUM(E123:AN123),SUM(LARGE(E123:AN123,{1;2;3;4;5;6})))</f>
        <v>58.7</v>
      </c>
      <c r="AP123" s="55">
        <f t="shared" si="1"/>
        <v>7</v>
      </c>
      <c r="BI123" s="12"/>
      <c r="BJ123" s="22"/>
      <c r="BK123" s="12"/>
      <c r="BL123" s="22"/>
      <c r="BM123" s="22"/>
      <c r="BN123" s="22"/>
      <c r="BO123" s="22"/>
      <c r="BP123" s="22"/>
      <c r="BQ123" s="22"/>
    </row>
    <row r="124" spans="1:69" x14ac:dyDescent="0.2">
      <c r="A124" s="67">
        <v>123</v>
      </c>
      <c r="B124" s="26" t="s">
        <v>77</v>
      </c>
      <c r="C124" s="6" t="s">
        <v>137</v>
      </c>
      <c r="D124" s="8" t="s">
        <v>193</v>
      </c>
      <c r="E124" s="30"/>
      <c r="F124" s="30"/>
      <c r="G124" s="30"/>
      <c r="H124" s="30"/>
      <c r="I124" s="30"/>
      <c r="J124" s="30"/>
      <c r="K124" s="30"/>
      <c r="L124" s="30"/>
      <c r="M124" s="30">
        <v>8</v>
      </c>
      <c r="N124" s="30"/>
      <c r="O124" s="30"/>
      <c r="P124" s="30">
        <v>8</v>
      </c>
      <c r="Q124" s="30">
        <v>8</v>
      </c>
      <c r="R124" s="30"/>
      <c r="S124" s="30"/>
      <c r="T124" s="30">
        <v>18.3</v>
      </c>
      <c r="U124" s="30"/>
      <c r="V124" s="30">
        <v>8</v>
      </c>
      <c r="W124" s="30">
        <v>8</v>
      </c>
      <c r="X124" s="30"/>
      <c r="Y124" s="30"/>
      <c r="Z124" s="30"/>
      <c r="AA124" s="30"/>
      <c r="AB124" s="30">
        <v>8</v>
      </c>
      <c r="AC124" s="87">
        <v>0</v>
      </c>
      <c r="AD124" s="30">
        <v>8</v>
      </c>
      <c r="AE124" s="87"/>
      <c r="AF124" s="87"/>
      <c r="AG124" s="87"/>
      <c r="AH124" s="87"/>
      <c r="AI124" s="87"/>
      <c r="AJ124" s="87"/>
      <c r="AK124" s="87"/>
      <c r="AL124" s="87"/>
      <c r="AM124" s="87"/>
      <c r="AN124" s="1"/>
      <c r="AO124" s="35">
        <f>IF(AP124&lt;6,SUM(E124:AN124),SUM(LARGE(E124:AN124,{1;2;3;4;5;6})))</f>
        <v>58.3</v>
      </c>
      <c r="AP124" s="55">
        <f t="shared" si="1"/>
        <v>9</v>
      </c>
      <c r="BI124" s="12"/>
      <c r="BJ124" s="22"/>
      <c r="BK124" s="12"/>
      <c r="BL124" s="22"/>
      <c r="BM124" s="22"/>
      <c r="BN124" s="22"/>
      <c r="BO124" s="22"/>
      <c r="BP124" s="22"/>
      <c r="BQ124" s="22"/>
    </row>
    <row r="125" spans="1:69" x14ac:dyDescent="0.2">
      <c r="A125" s="67">
        <v>124</v>
      </c>
      <c r="B125" s="26" t="s">
        <v>77</v>
      </c>
      <c r="C125" s="8" t="s">
        <v>464</v>
      </c>
      <c r="D125" s="6" t="s">
        <v>602</v>
      </c>
      <c r="E125" s="85"/>
      <c r="F125" s="85"/>
      <c r="G125" s="29">
        <v>20</v>
      </c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>
        <v>35</v>
      </c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54"/>
      <c r="AO125" s="35">
        <f>IF(AP125&lt;6,SUM(E125:AN125),SUM(LARGE(E125:AN125,{1;2;3;4;5;6})))</f>
        <v>55</v>
      </c>
      <c r="AP125" s="53">
        <f t="shared" si="1"/>
        <v>2</v>
      </c>
      <c r="BI125" s="12"/>
      <c r="BJ125" s="22"/>
      <c r="BK125" s="12"/>
      <c r="BL125" s="22"/>
      <c r="BM125" s="22"/>
      <c r="BN125" s="22"/>
      <c r="BO125" s="22"/>
      <c r="BP125" s="22"/>
      <c r="BQ125" s="22"/>
    </row>
    <row r="126" spans="1:69" x14ac:dyDescent="0.2">
      <c r="A126" s="67">
        <v>125</v>
      </c>
      <c r="B126" s="26" t="s">
        <v>77</v>
      </c>
      <c r="C126" s="6" t="s">
        <v>464</v>
      </c>
      <c r="D126" s="8" t="s">
        <v>334</v>
      </c>
      <c r="E126" s="30"/>
      <c r="F126" s="30"/>
      <c r="G126" s="30"/>
      <c r="H126" s="30"/>
      <c r="I126" s="30">
        <v>20</v>
      </c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>
        <v>35</v>
      </c>
      <c r="AI126" s="30"/>
      <c r="AJ126" s="30"/>
      <c r="AK126" s="30"/>
      <c r="AL126" s="30"/>
      <c r="AM126" s="30"/>
      <c r="AN126" s="1"/>
      <c r="AO126" s="35">
        <f>IF(AP126&lt;6,SUM(E126:AN126),SUM(LARGE(E126:AN126,{1;2;3;4;5;6})))</f>
        <v>55</v>
      </c>
      <c r="AP126" s="53">
        <f t="shared" si="1"/>
        <v>2</v>
      </c>
      <c r="BI126" s="12"/>
      <c r="BJ126" s="22"/>
      <c r="BK126" s="12"/>
      <c r="BL126" s="22"/>
      <c r="BM126" s="22"/>
      <c r="BN126" s="22"/>
      <c r="BO126" s="22"/>
      <c r="BP126" s="22"/>
      <c r="BQ126" s="22"/>
    </row>
    <row r="127" spans="1:69" x14ac:dyDescent="0.2">
      <c r="A127" s="67">
        <v>126</v>
      </c>
      <c r="B127" s="6" t="s">
        <v>77</v>
      </c>
      <c r="C127" s="6" t="s">
        <v>464</v>
      </c>
      <c r="D127" s="37" t="s">
        <v>894</v>
      </c>
      <c r="E127" s="29"/>
      <c r="F127" s="29"/>
      <c r="G127" s="29"/>
      <c r="H127" s="29"/>
      <c r="I127" s="29"/>
      <c r="J127" s="29"/>
      <c r="K127" s="29"/>
      <c r="L127" s="29"/>
      <c r="M127" s="29">
        <v>5</v>
      </c>
      <c r="N127" s="29"/>
      <c r="O127" s="29"/>
      <c r="P127" s="29">
        <v>8</v>
      </c>
      <c r="Q127" s="29"/>
      <c r="R127" s="29">
        <v>4</v>
      </c>
      <c r="S127" s="29"/>
      <c r="T127" s="29"/>
      <c r="U127" s="29"/>
      <c r="V127" s="29"/>
      <c r="W127" s="29">
        <v>4.3</v>
      </c>
      <c r="X127" s="29"/>
      <c r="Y127" s="29">
        <v>8</v>
      </c>
      <c r="Z127" s="29"/>
      <c r="AA127" s="29"/>
      <c r="AB127" s="29"/>
      <c r="AC127" s="29"/>
      <c r="AD127" s="29">
        <v>10</v>
      </c>
      <c r="AE127" s="29"/>
      <c r="AF127" s="29">
        <v>8</v>
      </c>
      <c r="AG127" s="29"/>
      <c r="AH127" s="29">
        <v>10</v>
      </c>
      <c r="AI127" s="29"/>
      <c r="AJ127" s="29"/>
      <c r="AK127" s="29"/>
      <c r="AL127" s="29">
        <v>10</v>
      </c>
      <c r="AM127" s="29"/>
      <c r="AN127" s="30"/>
      <c r="AO127" s="35">
        <f>IF(AP127&lt;6,SUM(E127:AN127),SUM(LARGE(E127:AN127,{1;2;3;4;5;6})))</f>
        <v>54</v>
      </c>
      <c r="AP127" s="53">
        <f t="shared" si="1"/>
        <v>9</v>
      </c>
      <c r="BI127" s="12"/>
      <c r="BJ127" s="22"/>
      <c r="BK127" s="12"/>
      <c r="BL127" s="22"/>
      <c r="BM127" s="22"/>
      <c r="BN127" s="22"/>
      <c r="BO127" s="22"/>
      <c r="BP127" s="22"/>
      <c r="BQ127" s="22"/>
    </row>
    <row r="128" spans="1:69" x14ac:dyDescent="0.2">
      <c r="A128" s="67">
        <v>127</v>
      </c>
      <c r="B128" s="6" t="s">
        <v>77</v>
      </c>
      <c r="C128" s="6" t="s">
        <v>78</v>
      </c>
      <c r="D128" s="8" t="s">
        <v>709</v>
      </c>
      <c r="E128" s="26"/>
      <c r="F128" s="26"/>
      <c r="G128" s="26">
        <v>4</v>
      </c>
      <c r="H128" s="26"/>
      <c r="I128" s="26"/>
      <c r="J128" s="26"/>
      <c r="K128" s="26"/>
      <c r="L128" s="26"/>
      <c r="M128" s="26"/>
      <c r="N128" s="26"/>
      <c r="O128" s="26"/>
      <c r="P128" s="26">
        <v>7</v>
      </c>
      <c r="Q128" s="26"/>
      <c r="R128" s="26">
        <v>4</v>
      </c>
      <c r="S128" s="26"/>
      <c r="T128" s="26"/>
      <c r="U128" s="26"/>
      <c r="V128" s="26"/>
      <c r="W128" s="26">
        <v>6</v>
      </c>
      <c r="X128" s="26"/>
      <c r="Y128" s="26">
        <v>7</v>
      </c>
      <c r="Z128" s="26"/>
      <c r="AA128" s="26">
        <v>20</v>
      </c>
      <c r="AB128" s="26"/>
      <c r="AC128" s="26"/>
      <c r="AD128" s="26">
        <v>4</v>
      </c>
      <c r="AE128" s="26"/>
      <c r="AF128" s="26">
        <v>4</v>
      </c>
      <c r="AG128" s="26"/>
      <c r="AH128" s="26">
        <v>8</v>
      </c>
      <c r="AI128" s="26"/>
      <c r="AJ128" s="26"/>
      <c r="AK128" s="26"/>
      <c r="AL128" s="103">
        <v>0</v>
      </c>
      <c r="AM128" s="103"/>
      <c r="AN128" s="1"/>
      <c r="AO128" s="35">
        <f>IF(AP128&lt;6,SUM(E128:AN128),SUM(LARGE(E128:AN128,{1;2;3;4;5;6})))</f>
        <v>52</v>
      </c>
      <c r="AP128" s="53">
        <f t="shared" si="1"/>
        <v>10</v>
      </c>
      <c r="BI128" s="12"/>
      <c r="BJ128" s="22"/>
      <c r="BK128" s="12"/>
      <c r="BL128" s="22"/>
      <c r="BM128" s="22"/>
      <c r="BN128" s="22"/>
      <c r="BO128" s="22"/>
      <c r="BP128" s="22"/>
      <c r="BQ128" s="22"/>
    </row>
    <row r="129" spans="1:69" x14ac:dyDescent="0.2">
      <c r="A129" s="67">
        <v>128</v>
      </c>
      <c r="B129" s="6" t="s">
        <v>77</v>
      </c>
      <c r="C129" s="6" t="s">
        <v>81</v>
      </c>
      <c r="D129" s="8" t="s">
        <v>364</v>
      </c>
      <c r="E129" s="26"/>
      <c r="F129" s="26"/>
      <c r="G129" s="26"/>
      <c r="H129" s="103">
        <v>0</v>
      </c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26">
        <v>51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1"/>
      <c r="AO129" s="35">
        <f>IF(AP129&lt;6,SUM(E129:AN129),SUM(LARGE(E129:AN129,{1;2;3;4;5;6})))</f>
        <v>51</v>
      </c>
      <c r="AP129" s="53">
        <f t="shared" si="1"/>
        <v>2</v>
      </c>
      <c r="BI129" s="12"/>
      <c r="BJ129" s="22"/>
      <c r="BK129" s="12"/>
      <c r="BL129" s="22"/>
      <c r="BM129" s="22"/>
      <c r="BN129" s="22"/>
      <c r="BO129" s="22"/>
      <c r="BP129" s="22"/>
      <c r="BQ129" s="22"/>
    </row>
    <row r="130" spans="1:69" x14ac:dyDescent="0.2">
      <c r="A130" s="67">
        <v>129</v>
      </c>
      <c r="B130" s="26" t="s">
        <v>77</v>
      </c>
      <c r="C130" s="6" t="s">
        <v>83</v>
      </c>
      <c r="D130" s="8" t="s">
        <v>428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87">
        <v>0</v>
      </c>
      <c r="Z130" s="87"/>
      <c r="AA130" s="30">
        <v>48.3</v>
      </c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1"/>
      <c r="AO130" s="35">
        <f>IF(AP130&lt;6,SUM(E130:AN130),SUM(LARGE(E130:AN130,{1;2;3;4;5;6})))</f>
        <v>48.3</v>
      </c>
      <c r="AP130" s="55">
        <f t="shared" ref="AP130:AP193" si="2">COUNT(E130:AN130)</f>
        <v>2</v>
      </c>
      <c r="BI130" s="12"/>
      <c r="BJ130" s="22"/>
      <c r="BK130" s="12"/>
      <c r="BL130" s="22"/>
      <c r="BM130" s="22"/>
      <c r="BN130" s="22"/>
      <c r="BO130" s="22"/>
      <c r="BP130" s="22"/>
      <c r="BQ130" s="22"/>
    </row>
    <row r="131" spans="1:69" x14ac:dyDescent="0.2">
      <c r="A131" s="67">
        <v>130</v>
      </c>
      <c r="B131" s="26" t="s">
        <v>77</v>
      </c>
      <c r="C131" s="6" t="s">
        <v>263</v>
      </c>
      <c r="D131" s="8" t="s">
        <v>701</v>
      </c>
      <c r="E131" s="85"/>
      <c r="F131" s="85"/>
      <c r="G131" s="85"/>
      <c r="H131" s="85"/>
      <c r="I131" s="85"/>
      <c r="J131" s="85"/>
      <c r="K131" s="85"/>
      <c r="L131" s="85"/>
      <c r="M131" s="29">
        <v>8</v>
      </c>
      <c r="N131" s="29"/>
      <c r="O131" s="29"/>
      <c r="P131" s="29"/>
      <c r="Q131" s="29">
        <v>10</v>
      </c>
      <c r="R131" s="29"/>
      <c r="S131" s="29">
        <v>14</v>
      </c>
      <c r="T131" s="29"/>
      <c r="U131" s="29"/>
      <c r="V131" s="29">
        <v>7</v>
      </c>
      <c r="W131" s="29">
        <v>8</v>
      </c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54"/>
      <c r="AO131" s="35">
        <f>IF(AP131&lt;6,SUM(E131:AN131),SUM(LARGE(E131:AN131,{1;2;3;4;5;6})))</f>
        <v>47</v>
      </c>
      <c r="AP131" s="53">
        <f t="shared" si="2"/>
        <v>5</v>
      </c>
      <c r="BI131" s="12"/>
      <c r="BJ131" s="22"/>
      <c r="BK131" s="12"/>
      <c r="BL131" s="22"/>
      <c r="BM131" s="22"/>
      <c r="BN131" s="22"/>
      <c r="BO131" s="22"/>
      <c r="BP131" s="22"/>
      <c r="BQ131" s="22"/>
    </row>
    <row r="132" spans="1:69" x14ac:dyDescent="0.2">
      <c r="A132" s="67">
        <v>131</v>
      </c>
      <c r="B132" s="26" t="s">
        <v>77</v>
      </c>
      <c r="C132" s="6" t="s">
        <v>79</v>
      </c>
      <c r="D132" s="8" t="s">
        <v>339</v>
      </c>
      <c r="E132" s="30"/>
      <c r="F132" s="30"/>
      <c r="G132" s="30"/>
      <c r="H132" s="30">
        <v>30</v>
      </c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>
        <v>15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6"/>
      <c r="AO132" s="35">
        <f>IF(AP132&lt;6,SUM(E132:AN132),SUM(LARGE(E132:AN132,{1;2;3;4;5;6})))</f>
        <v>45</v>
      </c>
      <c r="AP132" s="53">
        <f t="shared" si="2"/>
        <v>2</v>
      </c>
      <c r="BI132" s="12"/>
      <c r="BJ132" s="22"/>
      <c r="BK132" s="12"/>
      <c r="BL132" s="22"/>
      <c r="BM132" s="22"/>
      <c r="BN132" s="22"/>
      <c r="BO132" s="22"/>
      <c r="BP132" s="22"/>
      <c r="BQ132" s="22"/>
    </row>
    <row r="133" spans="1:69" x14ac:dyDescent="0.2">
      <c r="A133" s="67">
        <v>132</v>
      </c>
      <c r="B133" s="26" t="s">
        <v>77</v>
      </c>
      <c r="C133" s="6" t="s">
        <v>357</v>
      </c>
      <c r="D133" s="8" t="s">
        <v>554</v>
      </c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>
        <v>25</v>
      </c>
      <c r="U133" s="30"/>
      <c r="V133" s="30"/>
      <c r="W133" s="30"/>
      <c r="X133" s="30"/>
      <c r="Y133" s="30"/>
      <c r="Z133" s="30"/>
      <c r="AA133" s="30"/>
      <c r="AB133" s="30"/>
      <c r="AC133" s="30">
        <v>20</v>
      </c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1"/>
      <c r="AO133" s="35">
        <f>IF(AP133&lt;6,SUM(E133:AN133),SUM(LARGE(E133:AN133,{1;2;3;4;5;6})))</f>
        <v>45</v>
      </c>
      <c r="AP133" s="55">
        <f t="shared" si="2"/>
        <v>2</v>
      </c>
      <c r="BI133" s="12"/>
      <c r="BJ133" s="22"/>
      <c r="BK133" s="12"/>
      <c r="BL133" s="22"/>
      <c r="BM133" s="22"/>
      <c r="BN133" s="22"/>
      <c r="BO133" s="22"/>
      <c r="BP133" s="22"/>
      <c r="BQ133" s="22"/>
    </row>
    <row r="134" spans="1:69" x14ac:dyDescent="0.2">
      <c r="A134" s="67">
        <v>133</v>
      </c>
      <c r="B134" s="26" t="s">
        <v>80</v>
      </c>
      <c r="C134" s="6" t="s">
        <v>464</v>
      </c>
      <c r="D134" s="8" t="s">
        <v>475</v>
      </c>
      <c r="E134" s="30"/>
      <c r="F134" s="30"/>
      <c r="G134" s="30"/>
      <c r="H134" s="30"/>
      <c r="I134" s="30"/>
      <c r="J134" s="30"/>
      <c r="K134" s="30"/>
      <c r="L134" s="30">
        <v>45</v>
      </c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1"/>
      <c r="AO134" s="35">
        <f>IF(AP134&lt;6,SUM(E134:AN134),SUM(LARGE(E134:AN134,{1;2;3;4;5;6})))</f>
        <v>45</v>
      </c>
      <c r="AP134" s="55">
        <f t="shared" si="2"/>
        <v>1</v>
      </c>
      <c r="BI134" s="12"/>
      <c r="BJ134" s="22"/>
      <c r="BK134" s="12"/>
      <c r="BL134" s="22"/>
      <c r="BM134" s="22"/>
      <c r="BN134" s="22"/>
      <c r="BO134" s="22"/>
      <c r="BP134" s="22"/>
      <c r="BQ134" s="22"/>
    </row>
    <row r="135" spans="1:69" x14ac:dyDescent="0.2">
      <c r="A135" s="67">
        <v>134</v>
      </c>
      <c r="B135" s="26" t="s">
        <v>77</v>
      </c>
      <c r="C135" s="6" t="s">
        <v>85</v>
      </c>
      <c r="D135" s="8" t="s">
        <v>63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>
        <v>17</v>
      </c>
      <c r="W135" s="30"/>
      <c r="X135" s="30"/>
      <c r="Y135" s="30">
        <v>14</v>
      </c>
      <c r="Z135" s="30"/>
      <c r="AA135" s="30"/>
      <c r="AB135" s="30"/>
      <c r="AC135" s="30">
        <v>12</v>
      </c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1"/>
      <c r="AO135" s="35">
        <f>IF(AP135&lt;6,SUM(E135:AN135),SUM(LARGE(E135:AN135,{1;2;3;4;5;6})))</f>
        <v>43</v>
      </c>
      <c r="AP135" s="55">
        <f t="shared" si="2"/>
        <v>3</v>
      </c>
      <c r="BI135" s="12"/>
      <c r="BJ135" s="22"/>
      <c r="BK135" s="12"/>
      <c r="BL135" s="22"/>
      <c r="BM135" s="22"/>
      <c r="BN135" s="22"/>
      <c r="BO135" s="22"/>
      <c r="BP135" s="22"/>
      <c r="BQ135" s="22"/>
    </row>
    <row r="136" spans="1:69" x14ac:dyDescent="0.2">
      <c r="A136" s="67">
        <v>135</v>
      </c>
      <c r="B136" s="26" t="s">
        <v>77</v>
      </c>
      <c r="C136" s="6"/>
      <c r="D136" s="8" t="s">
        <v>504</v>
      </c>
      <c r="E136" s="87"/>
      <c r="F136" s="30">
        <v>6</v>
      </c>
      <c r="G136" s="30">
        <v>10</v>
      </c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>
        <v>4.3</v>
      </c>
      <c r="X136" s="30"/>
      <c r="Y136" s="30">
        <v>20</v>
      </c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1"/>
      <c r="AO136" s="35">
        <f>IF(AP136&lt;6,SUM(E136:AN136),SUM(LARGE(E136:AN136,{1;2;3;4;5;6})))</f>
        <v>40.299999999999997</v>
      </c>
      <c r="AP136" s="55">
        <f t="shared" si="2"/>
        <v>4</v>
      </c>
      <c r="BI136" s="12"/>
      <c r="BJ136" s="22"/>
      <c r="BK136" s="12"/>
      <c r="BL136" s="22"/>
      <c r="BM136" s="22"/>
      <c r="BN136" s="22"/>
      <c r="BO136" s="22"/>
      <c r="BP136" s="22"/>
      <c r="BQ136" s="22"/>
    </row>
    <row r="137" spans="1:69" x14ac:dyDescent="0.2">
      <c r="A137" s="67">
        <v>136</v>
      </c>
      <c r="B137" s="26" t="s">
        <v>77</v>
      </c>
      <c r="C137" s="6" t="s">
        <v>98</v>
      </c>
      <c r="D137" s="8" t="s">
        <v>832</v>
      </c>
      <c r="E137" s="30"/>
      <c r="F137" s="30"/>
      <c r="G137" s="30"/>
      <c r="H137" s="30"/>
      <c r="I137" s="30">
        <v>15</v>
      </c>
      <c r="J137" s="30"/>
      <c r="K137" s="30"/>
      <c r="L137" s="87">
        <v>0</v>
      </c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>
        <v>25</v>
      </c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1"/>
      <c r="AO137" s="35">
        <f>IF(AP137&lt;6,SUM(E137:AN137),SUM(LARGE(E137:AN137,{1;2;3;4;5;6})))</f>
        <v>40</v>
      </c>
      <c r="AP137" s="55">
        <f t="shared" si="2"/>
        <v>3</v>
      </c>
      <c r="BI137" s="12"/>
      <c r="BJ137" s="22"/>
      <c r="BK137" s="12"/>
      <c r="BL137" s="22"/>
      <c r="BM137" s="22"/>
      <c r="BN137" s="22"/>
      <c r="BO137" s="22"/>
      <c r="BP137" s="22"/>
      <c r="BQ137" s="22"/>
    </row>
    <row r="138" spans="1:69" x14ac:dyDescent="0.2">
      <c r="A138" s="67">
        <v>137</v>
      </c>
      <c r="B138" s="26" t="s">
        <v>77</v>
      </c>
      <c r="C138" s="6" t="s">
        <v>78</v>
      </c>
      <c r="D138" s="8" t="s">
        <v>570</v>
      </c>
      <c r="E138" s="30">
        <v>25</v>
      </c>
      <c r="F138" s="30"/>
      <c r="G138" s="30"/>
      <c r="H138" s="30"/>
      <c r="I138" s="30">
        <v>15</v>
      </c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1"/>
      <c r="AO138" s="35">
        <f>IF(AP138&lt;6,SUM(E138:AN138),SUM(LARGE(E138:AN138,{1;2;3;4;5;6})))</f>
        <v>40</v>
      </c>
      <c r="AP138" s="55">
        <f t="shared" si="2"/>
        <v>2</v>
      </c>
      <c r="BI138" s="12"/>
      <c r="BJ138" s="22"/>
      <c r="BK138" s="12"/>
      <c r="BL138" s="22"/>
      <c r="BM138" s="22"/>
      <c r="BN138" s="22"/>
      <c r="BO138" s="22"/>
      <c r="BP138" s="22"/>
      <c r="BQ138" s="22"/>
    </row>
    <row r="139" spans="1:69" x14ac:dyDescent="0.2">
      <c r="A139" s="67">
        <v>138</v>
      </c>
      <c r="B139" s="26" t="s">
        <v>77</v>
      </c>
      <c r="C139" s="6" t="s">
        <v>464</v>
      </c>
      <c r="D139" s="8" t="s">
        <v>181</v>
      </c>
      <c r="E139" s="54"/>
      <c r="F139" s="54"/>
      <c r="G139" s="54"/>
      <c r="H139" s="54"/>
      <c r="I139" s="54">
        <v>15</v>
      </c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>
        <v>25</v>
      </c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1"/>
      <c r="AO139" s="35">
        <f>IF(AP139&lt;6,SUM(E139:AN139),SUM(LARGE(E139:AN139,{1;2;3;4;5;6})))</f>
        <v>40</v>
      </c>
      <c r="AP139" s="55">
        <f t="shared" si="2"/>
        <v>2</v>
      </c>
      <c r="BI139" s="12"/>
      <c r="BJ139" s="22"/>
      <c r="BK139" s="12"/>
      <c r="BL139" s="22"/>
      <c r="BM139" s="22"/>
      <c r="BN139" s="22"/>
      <c r="BO139" s="22"/>
      <c r="BP139" s="22"/>
      <c r="BQ139" s="22"/>
    </row>
    <row r="140" spans="1:69" x14ac:dyDescent="0.2">
      <c r="A140" s="67">
        <v>139</v>
      </c>
      <c r="B140" s="6" t="s">
        <v>77</v>
      </c>
      <c r="C140" s="6" t="s">
        <v>1</v>
      </c>
      <c r="D140" s="8" t="s">
        <v>965</v>
      </c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86">
        <v>0</v>
      </c>
      <c r="T140" s="86"/>
      <c r="U140" s="86"/>
      <c r="V140" s="54">
        <v>8</v>
      </c>
      <c r="W140" s="54">
        <v>8</v>
      </c>
      <c r="X140" s="54"/>
      <c r="Y140" s="54">
        <v>8</v>
      </c>
      <c r="Z140" s="54"/>
      <c r="AA140" s="86">
        <v>0</v>
      </c>
      <c r="AB140" s="86"/>
      <c r="AC140" s="54">
        <v>14</v>
      </c>
      <c r="AD140" s="54"/>
      <c r="AE140" s="86">
        <v>0</v>
      </c>
      <c r="AF140" s="86"/>
      <c r="AG140" s="86"/>
      <c r="AH140" s="86"/>
      <c r="AI140" s="86"/>
      <c r="AJ140" s="86"/>
      <c r="AK140" s="86"/>
      <c r="AL140" s="86"/>
      <c r="AM140" s="86"/>
      <c r="AN140" s="1"/>
      <c r="AO140" s="35">
        <f>IF(AP140&lt;6,SUM(E140:AN140),SUM(LARGE(E140:AN140,{1;2;3;4;5;6})))</f>
        <v>38</v>
      </c>
      <c r="AP140" s="53">
        <f t="shared" si="2"/>
        <v>7</v>
      </c>
      <c r="BI140" s="12"/>
      <c r="BJ140" s="22"/>
      <c r="BK140" s="12"/>
      <c r="BL140" s="22"/>
      <c r="BM140" s="22"/>
      <c r="BN140" s="22"/>
      <c r="BO140" s="22"/>
      <c r="BP140" s="22"/>
      <c r="BQ140" s="22"/>
    </row>
    <row r="141" spans="1:69" x14ac:dyDescent="0.2">
      <c r="A141" s="67">
        <v>140</v>
      </c>
      <c r="B141" s="26" t="s">
        <v>77</v>
      </c>
      <c r="C141" s="6" t="s">
        <v>137</v>
      </c>
      <c r="D141" s="8" t="s">
        <v>386</v>
      </c>
      <c r="E141" s="86"/>
      <c r="F141" s="86"/>
      <c r="G141" s="86"/>
      <c r="H141" s="86"/>
      <c r="I141" s="86"/>
      <c r="J141" s="86"/>
      <c r="K141" s="86"/>
      <c r="L141" s="86"/>
      <c r="M141" s="54">
        <v>10</v>
      </c>
      <c r="N141" s="54"/>
      <c r="O141" s="54"/>
      <c r="P141" s="54"/>
      <c r="Q141" s="54"/>
      <c r="R141" s="54">
        <v>9.3000000000000007</v>
      </c>
      <c r="S141" s="54"/>
      <c r="T141" s="54"/>
      <c r="U141" s="54"/>
      <c r="V141" s="54"/>
      <c r="W141" s="54"/>
      <c r="X141" s="54"/>
      <c r="Y141" s="54">
        <v>8</v>
      </c>
      <c r="Z141" s="54"/>
      <c r="AA141" s="54"/>
      <c r="AB141" s="54"/>
      <c r="AC141" s="54"/>
      <c r="AD141" s="54"/>
      <c r="AE141" s="54"/>
      <c r="AF141" s="54">
        <v>10</v>
      </c>
      <c r="AG141" s="54"/>
      <c r="AH141" s="54"/>
      <c r="AI141" s="54"/>
      <c r="AJ141" s="54"/>
      <c r="AK141" s="54"/>
      <c r="AL141" s="54"/>
      <c r="AM141" s="54"/>
      <c r="AN141" s="1"/>
      <c r="AO141" s="35">
        <f>IF(AP141&lt;6,SUM(E141:AN141),SUM(LARGE(E141:AN141,{1;2;3;4;5;6})))</f>
        <v>37.299999999999997</v>
      </c>
      <c r="AP141" s="53">
        <f t="shared" si="2"/>
        <v>4</v>
      </c>
      <c r="BI141" s="12"/>
      <c r="BJ141" s="22"/>
      <c r="BK141" s="12"/>
      <c r="BL141" s="22"/>
      <c r="BM141" s="22"/>
      <c r="BN141" s="22"/>
      <c r="BO141" s="22"/>
      <c r="BP141" s="22"/>
      <c r="BQ141" s="22"/>
    </row>
    <row r="142" spans="1:69" x14ac:dyDescent="0.2">
      <c r="A142" s="67">
        <v>141</v>
      </c>
      <c r="B142" s="26" t="s">
        <v>77</v>
      </c>
      <c r="C142" s="26"/>
      <c r="D142" s="37" t="s">
        <v>644</v>
      </c>
      <c r="E142" s="54"/>
      <c r="F142" s="54"/>
      <c r="G142" s="54"/>
      <c r="H142" s="54"/>
      <c r="I142" s="54"/>
      <c r="J142" s="54"/>
      <c r="K142" s="54"/>
      <c r="L142" s="54">
        <v>16.7</v>
      </c>
      <c r="M142" s="54"/>
      <c r="N142" s="54"/>
      <c r="O142" s="54"/>
      <c r="P142" s="54"/>
      <c r="Q142" s="54"/>
      <c r="R142" s="54"/>
      <c r="S142" s="54">
        <v>10</v>
      </c>
      <c r="T142" s="54"/>
      <c r="U142" s="54"/>
      <c r="V142" s="54"/>
      <c r="W142" s="54"/>
      <c r="X142" s="54"/>
      <c r="Y142" s="54">
        <v>10</v>
      </c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1"/>
      <c r="AO142" s="35">
        <f>IF(AP142&lt;6,SUM(E142:AN142),SUM(LARGE(E142:AN142,{1;2;3;4;5;6})))</f>
        <v>36.700000000000003</v>
      </c>
      <c r="AP142" s="55">
        <f t="shared" si="2"/>
        <v>3</v>
      </c>
      <c r="BI142" s="12"/>
      <c r="BJ142" s="22"/>
      <c r="BK142" s="12"/>
      <c r="BL142" s="22"/>
      <c r="BM142" s="22"/>
      <c r="BN142" s="22"/>
      <c r="BO142" s="22"/>
      <c r="BP142" s="22"/>
      <c r="BQ142" s="22"/>
    </row>
    <row r="143" spans="1:69" x14ac:dyDescent="0.2">
      <c r="A143" s="67">
        <v>142</v>
      </c>
      <c r="B143" s="26" t="s">
        <v>77</v>
      </c>
      <c r="C143" s="6" t="s">
        <v>137</v>
      </c>
      <c r="D143" s="8" t="s">
        <v>699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>
        <v>8</v>
      </c>
      <c r="S143" s="30"/>
      <c r="T143" s="30"/>
      <c r="U143" s="30"/>
      <c r="V143" s="30">
        <v>8</v>
      </c>
      <c r="W143" s="30"/>
      <c r="X143" s="30"/>
      <c r="Y143" s="30"/>
      <c r="Z143" s="30"/>
      <c r="AA143" s="30">
        <v>20</v>
      </c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1"/>
      <c r="AO143" s="35">
        <f>IF(AP143&lt;6,SUM(E143:AN143),SUM(LARGE(E143:AN143,{1;2;3;4;5;6})))</f>
        <v>36</v>
      </c>
      <c r="AP143" s="55">
        <f t="shared" si="2"/>
        <v>3</v>
      </c>
      <c r="BI143" s="12"/>
      <c r="BJ143" s="22"/>
      <c r="BK143" s="12"/>
      <c r="BL143" s="22"/>
      <c r="BM143" s="22"/>
      <c r="BN143" s="22"/>
      <c r="BO143" s="22"/>
      <c r="BP143" s="22"/>
      <c r="BQ143" s="22"/>
    </row>
    <row r="144" spans="1:69" x14ac:dyDescent="0.2">
      <c r="A144" s="67">
        <v>143</v>
      </c>
      <c r="B144" s="26" t="s">
        <v>77</v>
      </c>
      <c r="C144" s="6" t="s">
        <v>464</v>
      </c>
      <c r="D144" s="8" t="s">
        <v>616</v>
      </c>
      <c r="E144" s="30"/>
      <c r="F144" s="30"/>
      <c r="G144" s="30">
        <v>8</v>
      </c>
      <c r="H144" s="30"/>
      <c r="I144" s="30"/>
      <c r="J144" s="30"/>
      <c r="K144" s="30"/>
      <c r="L144" s="30"/>
      <c r="M144" s="30">
        <v>7</v>
      </c>
      <c r="N144" s="30"/>
      <c r="O144" s="30"/>
      <c r="P144" s="30"/>
      <c r="Q144" s="30">
        <v>7</v>
      </c>
      <c r="R144" s="30"/>
      <c r="S144" s="30"/>
      <c r="T144" s="30"/>
      <c r="U144" s="30"/>
      <c r="V144" s="30"/>
      <c r="W144" s="30">
        <v>7</v>
      </c>
      <c r="X144" s="30"/>
      <c r="Y144" s="30"/>
      <c r="Z144" s="30"/>
      <c r="AA144" s="30"/>
      <c r="AB144" s="30"/>
      <c r="AC144" s="30"/>
      <c r="AD144" s="30"/>
      <c r="AE144" s="30"/>
      <c r="AF144" s="30">
        <v>4</v>
      </c>
      <c r="AG144" s="30"/>
      <c r="AH144" s="30"/>
      <c r="AI144" s="30"/>
      <c r="AJ144" s="30"/>
      <c r="AK144" s="30"/>
      <c r="AL144" s="30"/>
      <c r="AM144" s="30"/>
      <c r="AN144" s="1"/>
      <c r="AO144" s="35">
        <f>IF(AP144&lt;6,SUM(E144:AN144),SUM(LARGE(E144:AN144,{1;2;3;4;5;6})))</f>
        <v>33</v>
      </c>
      <c r="AP144" s="53">
        <f t="shared" si="2"/>
        <v>5</v>
      </c>
      <c r="BI144" s="12"/>
      <c r="BJ144" s="22"/>
      <c r="BK144" s="12"/>
      <c r="BL144" s="22"/>
      <c r="BM144" s="22"/>
      <c r="BN144" s="22"/>
      <c r="BO144" s="22"/>
      <c r="BP144" s="22"/>
      <c r="BQ144" s="22"/>
    </row>
    <row r="145" spans="1:69" x14ac:dyDescent="0.2">
      <c r="A145" s="67">
        <v>144</v>
      </c>
      <c r="B145" s="26" t="s">
        <v>77</v>
      </c>
      <c r="C145" s="6" t="s">
        <v>83</v>
      </c>
      <c r="D145" s="8" t="s">
        <v>443</v>
      </c>
      <c r="E145" s="87"/>
      <c r="F145" s="87"/>
      <c r="G145" s="87"/>
      <c r="H145" s="87"/>
      <c r="I145" s="87"/>
      <c r="J145" s="87"/>
      <c r="K145" s="87"/>
      <c r="L145" s="30">
        <v>13</v>
      </c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>
        <v>0</v>
      </c>
      <c r="X145" s="87"/>
      <c r="Y145" s="30">
        <v>20</v>
      </c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1"/>
      <c r="AO145" s="35">
        <f>IF(AP145&lt;6,SUM(E145:AN145),SUM(LARGE(E145:AN145,{1;2;3;4;5;6})))</f>
        <v>33</v>
      </c>
      <c r="AP145" s="55">
        <f t="shared" si="2"/>
        <v>3</v>
      </c>
      <c r="BI145" s="12"/>
      <c r="BJ145" s="22"/>
      <c r="BK145" s="12"/>
      <c r="BL145" s="22"/>
      <c r="BM145" s="22"/>
      <c r="BN145" s="22"/>
      <c r="BO145" s="22"/>
      <c r="BP145" s="22"/>
      <c r="BQ145" s="22"/>
    </row>
    <row r="146" spans="1:69" x14ac:dyDescent="0.2">
      <c r="A146" s="67">
        <v>145</v>
      </c>
      <c r="B146" s="26" t="s">
        <v>77</v>
      </c>
      <c r="C146" s="26"/>
      <c r="D146" s="37" t="s">
        <v>498</v>
      </c>
      <c r="E146" s="30"/>
      <c r="F146" s="30">
        <v>8</v>
      </c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>
        <v>25</v>
      </c>
      <c r="AF146" s="30"/>
      <c r="AG146" s="30"/>
      <c r="AH146" s="30"/>
      <c r="AI146" s="30"/>
      <c r="AJ146" s="30"/>
      <c r="AK146" s="30"/>
      <c r="AL146" s="30"/>
      <c r="AM146" s="30"/>
      <c r="AN146" s="51"/>
      <c r="AO146" s="35">
        <f>IF(AP146&lt;6,SUM(E146:AN146),SUM(LARGE(E146:AN146,{1;2;3;4;5;6})))</f>
        <v>33</v>
      </c>
      <c r="AP146" s="53">
        <f t="shared" si="2"/>
        <v>2</v>
      </c>
      <c r="BI146" s="12"/>
      <c r="BJ146" s="22"/>
      <c r="BK146" s="12"/>
      <c r="BL146" s="22"/>
      <c r="BM146" s="22"/>
      <c r="BN146" s="22"/>
      <c r="BO146" s="22"/>
      <c r="BP146" s="22"/>
      <c r="BQ146" s="22"/>
    </row>
    <row r="147" spans="1:69" x14ac:dyDescent="0.2">
      <c r="A147" s="67">
        <v>146</v>
      </c>
      <c r="B147" s="26" t="s">
        <v>77</v>
      </c>
      <c r="C147" s="6" t="s">
        <v>263</v>
      </c>
      <c r="D147" s="37" t="s">
        <v>552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>
        <v>30</v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51"/>
      <c r="AO147" s="35">
        <f>IF(AP147&lt;6,SUM(E147:AN147),SUM(LARGE(E147:AN147,{1;2;3;4;5;6})))</f>
        <v>30</v>
      </c>
      <c r="AP147" s="53">
        <f t="shared" si="2"/>
        <v>1</v>
      </c>
      <c r="BI147" s="12"/>
      <c r="BJ147" s="22"/>
      <c r="BK147" s="12"/>
      <c r="BL147" s="22"/>
      <c r="BM147" s="22"/>
      <c r="BN147" s="22"/>
      <c r="BO147" s="22"/>
      <c r="BP147" s="22"/>
      <c r="BQ147" s="22"/>
    </row>
    <row r="148" spans="1:69" x14ac:dyDescent="0.2">
      <c r="A148" s="67">
        <v>147</v>
      </c>
      <c r="B148" s="26" t="s">
        <v>77</v>
      </c>
      <c r="C148" s="6" t="s">
        <v>464</v>
      </c>
      <c r="D148" s="8" t="s">
        <v>164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>
        <v>30</v>
      </c>
      <c r="AE148" s="30"/>
      <c r="AF148" s="30"/>
      <c r="AG148" s="30"/>
      <c r="AH148" s="30"/>
      <c r="AI148" s="30"/>
      <c r="AJ148" s="30"/>
      <c r="AK148" s="30"/>
      <c r="AL148" s="30"/>
      <c r="AM148" s="30"/>
      <c r="AN148" s="1"/>
      <c r="AO148" s="35">
        <f>IF(AP148&lt;6,SUM(E148:AN148),SUM(LARGE(E148:AN148,{1;2;3;4;5;6})))</f>
        <v>30</v>
      </c>
      <c r="AP148" s="55">
        <f t="shared" si="2"/>
        <v>1</v>
      </c>
      <c r="BI148" s="12"/>
      <c r="BJ148" s="22"/>
      <c r="BK148" s="12"/>
      <c r="BL148" s="22"/>
      <c r="BM148" s="22"/>
      <c r="BN148" s="22"/>
      <c r="BO148" s="22"/>
      <c r="BP148" s="22"/>
      <c r="BQ148" s="22"/>
    </row>
    <row r="149" spans="1:69" x14ac:dyDescent="0.2">
      <c r="A149" s="67">
        <v>148</v>
      </c>
      <c r="B149" s="26" t="s">
        <v>77</v>
      </c>
      <c r="C149" s="6" t="s">
        <v>317</v>
      </c>
      <c r="D149" s="8" t="s">
        <v>833</v>
      </c>
      <c r="E149" s="30"/>
      <c r="F149" s="30"/>
      <c r="G149" s="30"/>
      <c r="H149" s="30"/>
      <c r="I149" s="30">
        <v>30</v>
      </c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1"/>
      <c r="AO149" s="35">
        <f>IF(AP149&lt;6,SUM(E149:AN149),SUM(LARGE(E149:AN149,{1;2;3;4;5;6})))</f>
        <v>30</v>
      </c>
      <c r="AP149" s="53">
        <f t="shared" si="2"/>
        <v>1</v>
      </c>
      <c r="BI149" s="12"/>
      <c r="BJ149" s="22"/>
      <c r="BK149" s="12"/>
      <c r="BL149" s="22"/>
      <c r="BM149" s="22"/>
      <c r="BN149" s="22"/>
      <c r="BO149" s="22"/>
      <c r="BP149" s="22"/>
      <c r="BQ149" s="22"/>
    </row>
    <row r="150" spans="1:69" x14ac:dyDescent="0.2">
      <c r="A150" s="67">
        <v>149</v>
      </c>
      <c r="B150" s="26" t="s">
        <v>77</v>
      </c>
      <c r="C150" s="26" t="s">
        <v>343</v>
      </c>
      <c r="D150" s="37" t="s">
        <v>1001</v>
      </c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>
        <v>30</v>
      </c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51"/>
      <c r="AO150" s="35">
        <f>IF(AP150&lt;6,SUM(E150:AN150),SUM(LARGE(E150:AN150,{1;2;3;4;5;6})))</f>
        <v>30</v>
      </c>
      <c r="AP150" s="55">
        <f t="shared" si="2"/>
        <v>1</v>
      </c>
      <c r="BI150" s="12"/>
      <c r="BJ150" s="22"/>
      <c r="BK150" s="12"/>
      <c r="BL150" s="22"/>
      <c r="BM150" s="22"/>
      <c r="BN150" s="22"/>
      <c r="BO150" s="22"/>
      <c r="BP150" s="22"/>
      <c r="BQ150" s="22"/>
    </row>
    <row r="151" spans="1:69" x14ac:dyDescent="0.2">
      <c r="A151" s="67">
        <v>150</v>
      </c>
      <c r="B151" s="26" t="s">
        <v>77</v>
      </c>
      <c r="C151" s="6" t="s">
        <v>81</v>
      </c>
      <c r="D151" s="8" t="s">
        <v>185</v>
      </c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30">
        <v>30</v>
      </c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51"/>
      <c r="AO151" s="35">
        <f>IF(AP151&lt;6,SUM(E151:AN151),SUM(LARGE(E151:AN151,{1;2;3;4;5;6})))</f>
        <v>30</v>
      </c>
      <c r="AP151" s="55">
        <f t="shared" si="2"/>
        <v>1</v>
      </c>
      <c r="BI151" s="12"/>
      <c r="BJ151" s="22"/>
      <c r="BK151" s="12"/>
      <c r="BL151" s="22"/>
      <c r="BM151" s="22"/>
      <c r="BN151" s="22"/>
      <c r="BO151" s="22"/>
      <c r="BP151" s="22"/>
      <c r="BQ151" s="22"/>
    </row>
    <row r="152" spans="1:69" x14ac:dyDescent="0.2">
      <c r="A152" s="67">
        <v>151</v>
      </c>
      <c r="B152" s="6" t="s">
        <v>77</v>
      </c>
      <c r="C152" s="6" t="s">
        <v>78</v>
      </c>
      <c r="D152" s="8" t="s">
        <v>754</v>
      </c>
      <c r="E152" s="26"/>
      <c r="F152" s="26">
        <v>5</v>
      </c>
      <c r="G152" s="26">
        <v>4</v>
      </c>
      <c r="H152" s="26"/>
      <c r="I152" s="26"/>
      <c r="J152" s="26"/>
      <c r="K152" s="26"/>
      <c r="L152" s="26"/>
      <c r="M152" s="26">
        <v>3</v>
      </c>
      <c r="N152" s="26"/>
      <c r="O152" s="26"/>
      <c r="P152" s="26">
        <v>5</v>
      </c>
      <c r="Q152" s="26"/>
      <c r="R152" s="26">
        <v>3</v>
      </c>
      <c r="S152" s="26"/>
      <c r="T152" s="26"/>
      <c r="U152" s="26"/>
      <c r="V152" s="26"/>
      <c r="W152" s="26"/>
      <c r="X152" s="26"/>
      <c r="Y152" s="26"/>
      <c r="Z152" s="26"/>
      <c r="AA152" s="26"/>
      <c r="AB152" s="26">
        <v>4</v>
      </c>
      <c r="AC152" s="26"/>
      <c r="AD152" s="26"/>
      <c r="AE152" s="26"/>
      <c r="AF152" s="26">
        <v>4</v>
      </c>
      <c r="AG152" s="26"/>
      <c r="AH152" s="26">
        <v>7</v>
      </c>
      <c r="AI152" s="26"/>
      <c r="AJ152" s="26"/>
      <c r="AK152" s="26"/>
      <c r="AL152" s="26"/>
      <c r="AM152" s="26"/>
      <c r="AN152" s="1"/>
      <c r="AO152" s="35">
        <f>IF(AP152&lt;6,SUM(E152:AN152),SUM(LARGE(E152:AN152,{1;2;3;4;5;6})))</f>
        <v>29</v>
      </c>
      <c r="AP152" s="53">
        <f t="shared" si="2"/>
        <v>8</v>
      </c>
      <c r="BI152" s="12"/>
      <c r="BJ152" s="22"/>
      <c r="BK152" s="12"/>
      <c r="BL152" s="22"/>
      <c r="BM152" s="22"/>
      <c r="BN152" s="22"/>
      <c r="BO152" s="22"/>
      <c r="BP152" s="22"/>
      <c r="BQ152" s="22"/>
    </row>
    <row r="153" spans="1:69" x14ac:dyDescent="0.2">
      <c r="A153" s="67">
        <v>152</v>
      </c>
      <c r="B153" s="6" t="s">
        <v>77</v>
      </c>
      <c r="C153" s="6" t="s">
        <v>464</v>
      </c>
      <c r="D153" s="9" t="s">
        <v>716</v>
      </c>
      <c r="E153" s="30"/>
      <c r="F153" s="30"/>
      <c r="G153" s="30"/>
      <c r="H153" s="30"/>
      <c r="I153" s="30"/>
      <c r="J153" s="30"/>
      <c r="K153" s="30"/>
      <c r="L153" s="30"/>
      <c r="M153" s="30">
        <v>4</v>
      </c>
      <c r="N153" s="30"/>
      <c r="O153" s="30"/>
      <c r="P153" s="30"/>
      <c r="Q153" s="30">
        <v>4</v>
      </c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>
        <v>3</v>
      </c>
      <c r="AC153" s="30">
        <v>7</v>
      </c>
      <c r="AD153" s="30">
        <v>5</v>
      </c>
      <c r="AE153" s="30"/>
      <c r="AF153" s="30">
        <v>6</v>
      </c>
      <c r="AG153" s="30"/>
      <c r="AH153" s="30"/>
      <c r="AI153" s="30"/>
      <c r="AJ153" s="30"/>
      <c r="AK153" s="30"/>
      <c r="AL153" s="30"/>
      <c r="AM153" s="30"/>
      <c r="AN153" s="1"/>
      <c r="AO153" s="35">
        <f>IF(AP153&lt;6,SUM(E153:AN153),SUM(LARGE(E153:AN153,{1;2;3;4;5;6})))</f>
        <v>29</v>
      </c>
      <c r="AP153" s="53">
        <f t="shared" si="2"/>
        <v>6</v>
      </c>
      <c r="BI153" s="12"/>
      <c r="BJ153" s="22"/>
      <c r="BK153" s="12"/>
      <c r="BL153" s="22"/>
      <c r="BM153" s="22"/>
      <c r="BN153" s="22"/>
      <c r="BO153" s="22"/>
      <c r="BP153" s="22"/>
      <c r="BQ153" s="22"/>
    </row>
    <row r="154" spans="1:69" x14ac:dyDescent="0.2">
      <c r="A154" s="67">
        <v>153</v>
      </c>
      <c r="B154" s="26" t="s">
        <v>77</v>
      </c>
      <c r="C154" s="6" t="s">
        <v>464</v>
      </c>
      <c r="D154" s="8" t="s">
        <v>694</v>
      </c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>
        <v>3.7</v>
      </c>
      <c r="X154" s="54"/>
      <c r="Y154" s="54"/>
      <c r="Z154" s="54"/>
      <c r="AA154" s="54"/>
      <c r="AB154" s="54"/>
      <c r="AC154" s="54"/>
      <c r="AD154" s="54">
        <v>8</v>
      </c>
      <c r="AE154" s="54"/>
      <c r="AF154" s="54">
        <v>3</v>
      </c>
      <c r="AG154" s="54"/>
      <c r="AH154" s="54">
        <v>6</v>
      </c>
      <c r="AI154" s="54"/>
      <c r="AJ154" s="54"/>
      <c r="AK154" s="54"/>
      <c r="AL154" s="54">
        <v>8</v>
      </c>
      <c r="AM154" s="54"/>
      <c r="AN154" s="51"/>
      <c r="AO154" s="35">
        <f>IF(AP154&lt;6,SUM(E154:AN154),SUM(LARGE(E154:AN154,{1;2;3;4;5;6})))</f>
        <v>28.7</v>
      </c>
      <c r="AP154" s="55">
        <f t="shared" si="2"/>
        <v>5</v>
      </c>
      <c r="BI154" s="12"/>
      <c r="BJ154" s="22"/>
      <c r="BK154" s="12"/>
      <c r="BL154" s="22"/>
      <c r="BM154" s="22"/>
      <c r="BN154" s="22"/>
      <c r="BO154" s="22"/>
      <c r="BP154" s="22"/>
      <c r="BQ154" s="22"/>
    </row>
    <row r="155" spans="1:69" x14ac:dyDescent="0.2">
      <c r="A155" s="67">
        <v>154</v>
      </c>
      <c r="B155" s="6" t="s">
        <v>77</v>
      </c>
      <c r="C155" s="6" t="s">
        <v>464</v>
      </c>
      <c r="D155" s="8" t="s">
        <v>532</v>
      </c>
      <c r="E155" s="54"/>
      <c r="F155" s="54"/>
      <c r="G155" s="54">
        <v>20</v>
      </c>
      <c r="H155" s="54"/>
      <c r="I155" s="54">
        <v>8</v>
      </c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1"/>
      <c r="AO155" s="35">
        <f>IF(AP155&lt;6,SUM(E155:AN155),SUM(LARGE(E155:AN155,{1;2;3;4;5;6})))</f>
        <v>28</v>
      </c>
      <c r="AP155" s="55">
        <f t="shared" si="2"/>
        <v>2</v>
      </c>
      <c r="BI155" s="12"/>
      <c r="BJ155" s="22"/>
      <c r="BK155" s="12"/>
      <c r="BL155" s="22"/>
      <c r="BM155" s="22"/>
      <c r="BN155" s="22"/>
      <c r="BO155" s="22"/>
      <c r="BP155" s="22"/>
      <c r="BQ155" s="22"/>
    </row>
    <row r="156" spans="1:69" x14ac:dyDescent="0.2">
      <c r="A156" s="67">
        <v>155</v>
      </c>
      <c r="B156" s="26" t="s">
        <v>77</v>
      </c>
      <c r="C156" s="6" t="s">
        <v>79</v>
      </c>
      <c r="D156" s="8" t="s">
        <v>566</v>
      </c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>
        <v>6</v>
      </c>
      <c r="S156" s="54"/>
      <c r="T156" s="54">
        <v>21.7</v>
      </c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1"/>
      <c r="AO156" s="35">
        <f>IF(AP156&lt;6,SUM(E156:AN156),SUM(LARGE(E156:AN156,{1;2;3;4;5;6})))</f>
        <v>27.7</v>
      </c>
      <c r="AP156" s="55">
        <f t="shared" si="2"/>
        <v>2</v>
      </c>
      <c r="BI156" s="12"/>
      <c r="BJ156" s="22"/>
      <c r="BK156" s="12"/>
      <c r="BL156" s="22"/>
      <c r="BM156" s="22"/>
      <c r="BN156" s="22"/>
      <c r="BO156" s="22"/>
      <c r="BP156" s="22"/>
      <c r="BQ156" s="22"/>
    </row>
    <row r="157" spans="1:69" x14ac:dyDescent="0.2">
      <c r="A157" s="67">
        <v>156</v>
      </c>
      <c r="B157" s="26" t="s">
        <v>77</v>
      </c>
      <c r="C157" s="6" t="s">
        <v>137</v>
      </c>
      <c r="D157" s="8" t="s">
        <v>555</v>
      </c>
      <c r="E157" s="29"/>
      <c r="F157" s="29">
        <v>8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>
        <v>4</v>
      </c>
      <c r="Q157" s="29"/>
      <c r="R157" s="85">
        <v>0</v>
      </c>
      <c r="S157" s="29"/>
      <c r="T157" s="29"/>
      <c r="U157" s="29"/>
      <c r="V157" s="29"/>
      <c r="W157" s="29"/>
      <c r="X157" s="29"/>
      <c r="Y157" s="29">
        <v>5</v>
      </c>
      <c r="Z157" s="29"/>
      <c r="AA157" s="29"/>
      <c r="AB157" s="29"/>
      <c r="AC157" s="29">
        <v>10</v>
      </c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1"/>
      <c r="AO157" s="35">
        <f>IF(AP157&lt;6,SUM(E157:AN157),SUM(LARGE(E157:AN157,{1;2;3;4;5;6})))</f>
        <v>27</v>
      </c>
      <c r="AP157" s="53">
        <f t="shared" si="2"/>
        <v>5</v>
      </c>
      <c r="BI157" s="12"/>
      <c r="BJ157" s="22"/>
      <c r="BK157" s="12"/>
      <c r="BL157" s="22"/>
      <c r="BM157" s="22"/>
      <c r="BN157" s="22"/>
      <c r="BO157" s="22"/>
      <c r="BP157" s="22"/>
      <c r="BQ157" s="22"/>
    </row>
    <row r="158" spans="1:69" x14ac:dyDescent="0.2">
      <c r="A158" s="67">
        <v>157</v>
      </c>
      <c r="B158" s="26" t="s">
        <v>77</v>
      </c>
      <c r="C158" s="6" t="s">
        <v>357</v>
      </c>
      <c r="D158" s="8" t="s">
        <v>200</v>
      </c>
      <c r="E158" s="29"/>
      <c r="F158" s="29"/>
      <c r="G158" s="29"/>
      <c r="H158" s="29">
        <v>18.3</v>
      </c>
      <c r="I158" s="29"/>
      <c r="J158" s="29"/>
      <c r="K158" s="29"/>
      <c r="L158" s="29"/>
      <c r="M158" s="29"/>
      <c r="N158" s="29"/>
      <c r="O158" s="29"/>
      <c r="P158" s="29">
        <v>8</v>
      </c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1"/>
      <c r="AO158" s="35">
        <f>IF(AP158&lt;6,SUM(E158:AN158),SUM(LARGE(E158:AN158,{1;2;3;4;5;6})))</f>
        <v>26.3</v>
      </c>
      <c r="AP158" s="55">
        <f t="shared" si="2"/>
        <v>2</v>
      </c>
      <c r="BI158" s="12"/>
      <c r="BJ158" s="22"/>
      <c r="BK158" s="12"/>
      <c r="BL158" s="22"/>
      <c r="BM158" s="22"/>
      <c r="BN158" s="22"/>
      <c r="BO158" s="22"/>
      <c r="BP158" s="22"/>
      <c r="BQ158" s="22"/>
    </row>
    <row r="159" spans="1:69" x14ac:dyDescent="0.2">
      <c r="A159" s="67">
        <v>158</v>
      </c>
      <c r="B159" s="26" t="s">
        <v>77</v>
      </c>
      <c r="C159" s="8" t="s">
        <v>464</v>
      </c>
      <c r="D159" s="8" t="s">
        <v>711</v>
      </c>
      <c r="E159" s="30"/>
      <c r="F159" s="30">
        <v>7</v>
      </c>
      <c r="G159" s="30"/>
      <c r="H159" s="30"/>
      <c r="I159" s="30"/>
      <c r="J159" s="30"/>
      <c r="K159" s="30"/>
      <c r="L159" s="30"/>
      <c r="M159" s="30">
        <v>4</v>
      </c>
      <c r="N159" s="30"/>
      <c r="O159" s="30"/>
      <c r="P159" s="30">
        <v>4</v>
      </c>
      <c r="Q159" s="30">
        <v>4</v>
      </c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>
        <v>7</v>
      </c>
      <c r="AE159" s="30"/>
      <c r="AF159" s="30"/>
      <c r="AG159" s="30"/>
      <c r="AH159" s="30"/>
      <c r="AI159" s="30"/>
      <c r="AJ159" s="30"/>
      <c r="AK159" s="30"/>
      <c r="AL159" s="30"/>
      <c r="AM159" s="30"/>
      <c r="AN159" s="1"/>
      <c r="AO159" s="35">
        <f>IF(AP159&lt;6,SUM(E159:AN159),SUM(LARGE(E159:AN159,{1;2;3;4;5;6})))</f>
        <v>26</v>
      </c>
      <c r="AP159" s="55">
        <f t="shared" si="2"/>
        <v>5</v>
      </c>
      <c r="BI159" s="12"/>
      <c r="BJ159" s="22"/>
      <c r="BK159" s="12"/>
      <c r="BL159" s="22"/>
      <c r="BM159" s="22"/>
      <c r="BN159" s="22"/>
      <c r="BO159" s="22"/>
      <c r="BP159" s="22"/>
      <c r="BQ159" s="22"/>
    </row>
    <row r="160" spans="1:69" x14ac:dyDescent="0.2">
      <c r="A160" s="67">
        <v>159</v>
      </c>
      <c r="B160" s="26" t="s">
        <v>77</v>
      </c>
      <c r="C160" s="6" t="s">
        <v>78</v>
      </c>
      <c r="D160" s="8" t="s">
        <v>61</v>
      </c>
      <c r="E160" s="30"/>
      <c r="F160" s="30">
        <v>25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87">
        <v>0</v>
      </c>
      <c r="AF160" s="87"/>
      <c r="AG160" s="87"/>
      <c r="AH160" s="87"/>
      <c r="AI160" s="87"/>
      <c r="AJ160" s="87"/>
      <c r="AK160" s="87"/>
      <c r="AL160" s="87"/>
      <c r="AM160" s="87"/>
      <c r="AN160" s="1"/>
      <c r="AO160" s="35">
        <f>IF(AP160&lt;6,SUM(E160:AN160),SUM(LARGE(E160:AN160,{1;2;3;4;5;6})))</f>
        <v>25</v>
      </c>
      <c r="AP160" s="55">
        <f t="shared" si="2"/>
        <v>2</v>
      </c>
      <c r="BI160" s="12"/>
      <c r="BJ160" s="22"/>
      <c r="BK160" s="12"/>
      <c r="BL160" s="22"/>
      <c r="BM160" s="22"/>
      <c r="BN160" s="22"/>
      <c r="BO160" s="22"/>
      <c r="BP160" s="22"/>
      <c r="BQ160" s="22"/>
    </row>
    <row r="161" spans="1:69" x14ac:dyDescent="0.2">
      <c r="A161" s="67">
        <v>160</v>
      </c>
      <c r="B161" s="6" t="s">
        <v>77</v>
      </c>
      <c r="C161" s="8" t="s">
        <v>1151</v>
      </c>
      <c r="D161" s="8" t="s">
        <v>404</v>
      </c>
      <c r="E161" s="103"/>
      <c r="F161" s="103"/>
      <c r="G161" s="103"/>
      <c r="H161" s="103"/>
      <c r="I161" s="26">
        <v>25</v>
      </c>
      <c r="J161" s="26"/>
      <c r="K161" s="26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6"/>
      <c r="AO161" s="35">
        <f>IF(AP161&lt;6,SUM(E161:AN161),SUM(LARGE(E161:AN161,{1;2;3;4;5;6})))</f>
        <v>25</v>
      </c>
      <c r="AP161" s="55">
        <f t="shared" si="2"/>
        <v>1</v>
      </c>
      <c r="BI161" s="12"/>
      <c r="BJ161" s="22"/>
      <c r="BK161" s="12"/>
      <c r="BL161" s="22"/>
      <c r="BM161" s="22"/>
      <c r="BN161" s="22"/>
      <c r="BO161" s="22"/>
      <c r="BP161" s="22"/>
      <c r="BQ161" s="22"/>
    </row>
    <row r="162" spans="1:69" x14ac:dyDescent="0.2">
      <c r="A162" s="67">
        <v>161</v>
      </c>
      <c r="B162" s="26" t="s">
        <v>77</v>
      </c>
      <c r="C162" s="26"/>
      <c r="D162" s="37" t="s">
        <v>515</v>
      </c>
      <c r="E162" s="26"/>
      <c r="F162" s="26"/>
      <c r="G162" s="26"/>
      <c r="H162" s="26"/>
      <c r="I162" s="26">
        <v>25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6"/>
      <c r="AO162" s="35">
        <f>IF(AP162&lt;6,SUM(E162:AN162),SUM(LARGE(E162:AN162,{1;2;3;4;5;6})))</f>
        <v>25</v>
      </c>
      <c r="AP162" s="53">
        <f t="shared" si="2"/>
        <v>1</v>
      </c>
      <c r="BI162" s="12"/>
      <c r="BJ162" s="22"/>
      <c r="BK162" s="12"/>
      <c r="BL162" s="22"/>
      <c r="BM162" s="22"/>
      <c r="BN162" s="22"/>
      <c r="BO162" s="22"/>
      <c r="BP162" s="22"/>
      <c r="BQ162" s="22"/>
    </row>
    <row r="163" spans="1:69" x14ac:dyDescent="0.2">
      <c r="A163" s="67">
        <v>162</v>
      </c>
      <c r="B163" s="26" t="s">
        <v>77</v>
      </c>
      <c r="C163" s="8" t="s">
        <v>263</v>
      </c>
      <c r="D163" s="37" t="s">
        <v>349</v>
      </c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>
        <v>25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54"/>
      <c r="AO163" s="35">
        <f>IF(AP163&lt;6,SUM(E163:AN163),SUM(LARGE(E163:AN163,{1;2;3;4;5;6})))</f>
        <v>25</v>
      </c>
      <c r="AP163" s="55">
        <f t="shared" si="2"/>
        <v>1</v>
      </c>
      <c r="BI163" s="12"/>
      <c r="BJ163" s="22"/>
      <c r="BK163" s="12"/>
      <c r="BL163" s="22"/>
      <c r="BM163" s="22"/>
      <c r="BN163" s="22"/>
      <c r="BO163" s="22"/>
      <c r="BP163" s="22"/>
      <c r="BQ163" s="22"/>
    </row>
    <row r="164" spans="1:69" x14ac:dyDescent="0.2">
      <c r="A164" s="67">
        <v>163</v>
      </c>
      <c r="B164" s="26" t="s">
        <v>77</v>
      </c>
      <c r="C164" s="6" t="s">
        <v>263</v>
      </c>
      <c r="D164" s="37" t="s">
        <v>286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>
        <v>25</v>
      </c>
      <c r="AM164" s="37"/>
      <c r="AN164" s="54"/>
      <c r="AO164" s="35">
        <f>IF(AP164&lt;6,SUM(E164:AN164),SUM(LARGE(E164:AN164,{1;2;3;4;5;6})))</f>
        <v>25</v>
      </c>
      <c r="AP164" s="53">
        <f t="shared" si="2"/>
        <v>1</v>
      </c>
      <c r="BI164" s="12"/>
      <c r="BJ164" s="22"/>
      <c r="BK164" s="12"/>
      <c r="BL164" s="22"/>
      <c r="BM164" s="22"/>
      <c r="BN164" s="22"/>
      <c r="BO164" s="22"/>
      <c r="BP164" s="22"/>
      <c r="BQ164" s="22"/>
    </row>
    <row r="165" spans="1:69" x14ac:dyDescent="0.2">
      <c r="A165" s="67">
        <v>164</v>
      </c>
      <c r="B165" s="26" t="s">
        <v>77</v>
      </c>
      <c r="C165" s="6" t="s">
        <v>78</v>
      </c>
      <c r="D165" s="8" t="s">
        <v>814</v>
      </c>
      <c r="E165" s="30">
        <v>4</v>
      </c>
      <c r="F165" s="30"/>
      <c r="G165" s="30">
        <v>5</v>
      </c>
      <c r="H165" s="30"/>
      <c r="I165" s="30"/>
      <c r="J165" s="30"/>
      <c r="K165" s="30"/>
      <c r="L165" s="30"/>
      <c r="M165" s="30"/>
      <c r="N165" s="30"/>
      <c r="O165" s="30"/>
      <c r="P165" s="30"/>
      <c r="Q165" s="30">
        <v>6</v>
      </c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>
        <v>5</v>
      </c>
      <c r="AC165" s="30"/>
      <c r="AD165" s="30"/>
      <c r="AE165" s="30"/>
      <c r="AF165" s="30"/>
      <c r="AG165" s="30"/>
      <c r="AH165" s="30"/>
      <c r="AI165" s="30"/>
      <c r="AJ165" s="30"/>
      <c r="AK165" s="30"/>
      <c r="AL165" s="30">
        <v>4</v>
      </c>
      <c r="AM165" s="30"/>
      <c r="AN165" s="6"/>
      <c r="AO165" s="35">
        <f>IF(AP165&lt;6,SUM(E165:AN165),SUM(LARGE(E165:AN165,{1;2;3;4;5;6})))</f>
        <v>24</v>
      </c>
      <c r="AP165" s="53">
        <f t="shared" si="2"/>
        <v>5</v>
      </c>
      <c r="BI165" s="12"/>
      <c r="BJ165" s="22"/>
      <c r="BK165" s="12"/>
      <c r="BL165" s="22"/>
      <c r="BM165" s="22"/>
      <c r="BN165" s="22"/>
      <c r="BO165" s="22"/>
      <c r="BP165" s="22"/>
      <c r="BQ165" s="22"/>
    </row>
    <row r="166" spans="1:69" x14ac:dyDescent="0.2">
      <c r="A166" s="67">
        <v>165</v>
      </c>
      <c r="B166" s="26" t="s">
        <v>77</v>
      </c>
      <c r="C166" s="8" t="s">
        <v>464</v>
      </c>
      <c r="D166" s="8" t="s">
        <v>479</v>
      </c>
      <c r="E166" s="30"/>
      <c r="F166" s="30"/>
      <c r="G166" s="30"/>
      <c r="H166" s="30"/>
      <c r="I166" s="30"/>
      <c r="J166" s="30"/>
      <c r="K166" s="30"/>
      <c r="L166" s="30"/>
      <c r="M166" s="30">
        <v>6</v>
      </c>
      <c r="N166" s="30"/>
      <c r="O166" s="30"/>
      <c r="P166" s="30"/>
      <c r="Q166" s="30">
        <v>8</v>
      </c>
      <c r="R166" s="30"/>
      <c r="S166" s="30">
        <v>10</v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51"/>
      <c r="AO166" s="35">
        <f>IF(AP166&lt;6,SUM(E166:AN166),SUM(LARGE(E166:AN166,{1;2;3;4;5;6})))</f>
        <v>24</v>
      </c>
      <c r="AP166" s="55">
        <f t="shared" si="2"/>
        <v>3</v>
      </c>
      <c r="BI166" s="12"/>
      <c r="BJ166" s="22"/>
      <c r="BK166" s="12"/>
      <c r="BL166" s="22"/>
      <c r="BM166" s="22"/>
      <c r="BN166" s="22"/>
      <c r="BO166" s="22"/>
      <c r="BP166" s="22"/>
      <c r="BQ166" s="22"/>
    </row>
    <row r="167" spans="1:69" x14ac:dyDescent="0.2">
      <c r="A167" s="67">
        <v>166</v>
      </c>
      <c r="B167" s="26" t="s">
        <v>77</v>
      </c>
      <c r="C167" s="6" t="s">
        <v>78</v>
      </c>
      <c r="D167" s="8" t="s">
        <v>556</v>
      </c>
      <c r="E167" s="87">
        <v>0</v>
      </c>
      <c r="F167" s="87"/>
      <c r="G167" s="30">
        <v>7</v>
      </c>
      <c r="H167" s="30"/>
      <c r="I167" s="30"/>
      <c r="J167" s="30"/>
      <c r="K167" s="30"/>
      <c r="L167" s="30"/>
      <c r="M167" s="30">
        <v>8</v>
      </c>
      <c r="N167" s="30"/>
      <c r="O167" s="30"/>
      <c r="P167" s="30">
        <v>8</v>
      </c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87">
        <v>0</v>
      </c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9"/>
      <c r="AO167" s="35">
        <f>IF(AP167&lt;6,SUM(E167:AN167),SUM(LARGE(E167:AN167,{1;2;3;4;5;6})))</f>
        <v>23</v>
      </c>
      <c r="AP167" s="53">
        <f t="shared" si="2"/>
        <v>5</v>
      </c>
      <c r="BI167" s="12"/>
      <c r="BJ167" s="22"/>
      <c r="BK167" s="12"/>
      <c r="BL167" s="22"/>
      <c r="BM167" s="22"/>
      <c r="BN167" s="22"/>
      <c r="BO167" s="22"/>
      <c r="BP167" s="22"/>
      <c r="BQ167" s="22"/>
    </row>
    <row r="168" spans="1:69" x14ac:dyDescent="0.2">
      <c r="A168" s="67">
        <v>167</v>
      </c>
      <c r="B168" s="26" t="s">
        <v>77</v>
      </c>
      <c r="C168" s="6" t="s">
        <v>464</v>
      </c>
      <c r="D168" s="8" t="s">
        <v>670</v>
      </c>
      <c r="E168" s="30"/>
      <c r="F168" s="30"/>
      <c r="G168" s="30"/>
      <c r="H168" s="30"/>
      <c r="I168" s="30"/>
      <c r="J168" s="30"/>
      <c r="K168" s="30"/>
      <c r="L168" s="87">
        <v>0</v>
      </c>
      <c r="M168" s="30"/>
      <c r="N168" s="30"/>
      <c r="O168" s="30"/>
      <c r="P168" s="30">
        <v>6</v>
      </c>
      <c r="Q168" s="30">
        <v>8</v>
      </c>
      <c r="R168" s="30"/>
      <c r="S168" s="30"/>
      <c r="T168" s="30"/>
      <c r="U168" s="30"/>
      <c r="V168" s="30"/>
      <c r="W168" s="30">
        <v>4.3</v>
      </c>
      <c r="X168" s="30"/>
      <c r="Y168" s="30"/>
      <c r="Z168" s="30"/>
      <c r="AA168" s="30"/>
      <c r="AB168" s="30">
        <v>4</v>
      </c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51"/>
      <c r="AO168" s="35">
        <f>IF(AP168&lt;6,SUM(E168:AN168),SUM(LARGE(E168:AN168,{1;2;3;4;5;6})))</f>
        <v>22.3</v>
      </c>
      <c r="AP168" s="55">
        <f t="shared" si="2"/>
        <v>5</v>
      </c>
      <c r="BI168" s="12"/>
      <c r="BJ168" s="22"/>
      <c r="BK168" s="12"/>
      <c r="BL168" s="22"/>
      <c r="BM168" s="22"/>
      <c r="BN168" s="22"/>
      <c r="BO168" s="22"/>
      <c r="BP168" s="22"/>
      <c r="BQ168" s="22"/>
    </row>
    <row r="169" spans="1:69" x14ac:dyDescent="0.2">
      <c r="A169" s="67">
        <v>168</v>
      </c>
      <c r="B169" s="26" t="s">
        <v>77</v>
      </c>
      <c r="C169" s="26" t="s">
        <v>79</v>
      </c>
      <c r="D169" s="37" t="s">
        <v>378</v>
      </c>
      <c r="E169" s="29"/>
      <c r="F169" s="29"/>
      <c r="G169" s="29"/>
      <c r="H169" s="29">
        <v>21.7</v>
      </c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85">
        <v>0</v>
      </c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1"/>
      <c r="AO169" s="35">
        <f>IF(AP169&lt;6,SUM(E169:AN169),SUM(LARGE(E169:AN169,{1;2;3;4;5;6})))</f>
        <v>21.7</v>
      </c>
      <c r="AP169" s="55">
        <f t="shared" si="2"/>
        <v>2</v>
      </c>
      <c r="BI169" s="12"/>
      <c r="BJ169" s="22"/>
      <c r="BK169" s="12"/>
      <c r="BL169" s="22"/>
      <c r="BM169" s="22"/>
      <c r="BN169" s="22"/>
      <c r="BO169" s="22"/>
      <c r="BP169" s="22"/>
      <c r="BQ169" s="22"/>
    </row>
    <row r="170" spans="1:69" x14ac:dyDescent="0.2">
      <c r="A170" s="67">
        <v>169</v>
      </c>
      <c r="B170" s="6" t="s">
        <v>77</v>
      </c>
      <c r="C170" s="6" t="s">
        <v>78</v>
      </c>
      <c r="D170" s="8" t="s">
        <v>860</v>
      </c>
      <c r="E170" s="26"/>
      <c r="F170" s="26"/>
      <c r="G170" s="26"/>
      <c r="H170" s="26"/>
      <c r="I170" s="26"/>
      <c r="J170" s="26"/>
      <c r="K170" s="26"/>
      <c r="L170" s="26"/>
      <c r="M170" s="26">
        <v>3</v>
      </c>
      <c r="N170" s="26"/>
      <c r="O170" s="26"/>
      <c r="P170" s="26"/>
      <c r="Q170" s="26">
        <v>4</v>
      </c>
      <c r="R170" s="26">
        <v>3</v>
      </c>
      <c r="S170" s="26"/>
      <c r="T170" s="26"/>
      <c r="U170" s="26"/>
      <c r="V170" s="26"/>
      <c r="W170" s="26"/>
      <c r="X170" s="26"/>
      <c r="Y170" s="26"/>
      <c r="Z170" s="26"/>
      <c r="AA170" s="26"/>
      <c r="AB170" s="26">
        <v>3</v>
      </c>
      <c r="AC170" s="26"/>
      <c r="AD170" s="26">
        <v>4</v>
      </c>
      <c r="AE170" s="26"/>
      <c r="AF170" s="26">
        <v>3</v>
      </c>
      <c r="AG170" s="26"/>
      <c r="AH170" s="26"/>
      <c r="AI170" s="26"/>
      <c r="AJ170" s="26"/>
      <c r="AK170" s="26"/>
      <c r="AL170" s="26"/>
      <c r="AM170" s="26"/>
      <c r="AN170" s="9"/>
      <c r="AO170" s="35">
        <f>IF(AP170&lt;6,SUM(E170:AN170),SUM(LARGE(E170:AN170,{1;2;3;4;5;6})))</f>
        <v>20</v>
      </c>
      <c r="AP170" s="53">
        <f t="shared" si="2"/>
        <v>6</v>
      </c>
      <c r="BI170" s="12"/>
      <c r="BJ170" s="22"/>
      <c r="BK170" s="12"/>
      <c r="BL170" s="22"/>
      <c r="BM170" s="22"/>
      <c r="BN170" s="22"/>
      <c r="BO170" s="22"/>
      <c r="BP170" s="22"/>
      <c r="BQ170" s="22"/>
    </row>
    <row r="171" spans="1:69" x14ac:dyDescent="0.2">
      <c r="A171" s="67">
        <v>170</v>
      </c>
      <c r="B171" s="26" t="s">
        <v>77</v>
      </c>
      <c r="C171" s="26" t="s">
        <v>78</v>
      </c>
      <c r="D171" s="8" t="s">
        <v>764</v>
      </c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>
        <v>10</v>
      </c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>
        <v>10</v>
      </c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1"/>
      <c r="AO171" s="35">
        <f>IF(AP171&lt;6,SUM(E171:AN171),SUM(LARGE(E171:AN171,{1;2;3;4;5;6})))</f>
        <v>20</v>
      </c>
      <c r="AP171" s="53">
        <f t="shared" si="2"/>
        <v>2</v>
      </c>
      <c r="BI171" s="12"/>
      <c r="BJ171" s="22"/>
      <c r="BK171" s="12"/>
      <c r="BL171" s="22"/>
      <c r="BM171" s="22"/>
      <c r="BN171" s="22"/>
      <c r="BO171" s="22"/>
      <c r="BP171" s="22"/>
      <c r="BQ171" s="22"/>
    </row>
    <row r="172" spans="1:69" x14ac:dyDescent="0.2">
      <c r="A172" s="67">
        <v>171</v>
      </c>
      <c r="B172" s="26" t="s">
        <v>77</v>
      </c>
      <c r="C172" s="8" t="s">
        <v>137</v>
      </c>
      <c r="D172" s="8" t="s">
        <v>120</v>
      </c>
      <c r="E172" s="54"/>
      <c r="F172" s="54"/>
      <c r="G172" s="54"/>
      <c r="H172" s="54"/>
      <c r="I172" s="54"/>
      <c r="J172" s="54"/>
      <c r="K172" s="54"/>
      <c r="L172" s="54">
        <v>20</v>
      </c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1"/>
      <c r="AO172" s="35">
        <f>IF(AP172&lt;6,SUM(E172:AN172),SUM(LARGE(E172:AN172,{1;2;3;4;5;6})))</f>
        <v>20</v>
      </c>
      <c r="AP172" s="55">
        <f t="shared" si="2"/>
        <v>1</v>
      </c>
      <c r="BI172" s="12"/>
      <c r="BJ172" s="22"/>
      <c r="BK172" s="12"/>
      <c r="BL172" s="22"/>
      <c r="BM172" s="22"/>
      <c r="BN172" s="22"/>
      <c r="BO172" s="22"/>
      <c r="BP172" s="22"/>
      <c r="BQ172" s="22"/>
    </row>
    <row r="173" spans="1:69" x14ac:dyDescent="0.2">
      <c r="A173" s="67">
        <v>172</v>
      </c>
      <c r="B173" s="6" t="s">
        <v>77</v>
      </c>
      <c r="C173" s="6" t="s">
        <v>263</v>
      </c>
      <c r="D173" s="8" t="s">
        <v>180</v>
      </c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>
        <v>20</v>
      </c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1"/>
      <c r="AO173" s="35">
        <f>IF(AP173&lt;6,SUM(E173:AN173),SUM(LARGE(E173:AN173,{1;2;3;4;5;6})))</f>
        <v>20</v>
      </c>
      <c r="AP173" s="53">
        <f t="shared" si="2"/>
        <v>1</v>
      </c>
      <c r="BI173" s="12"/>
      <c r="BJ173" s="22"/>
      <c r="BK173" s="12"/>
      <c r="BL173" s="22"/>
      <c r="BM173" s="22"/>
      <c r="BN173" s="22"/>
      <c r="BO173" s="22"/>
      <c r="BP173" s="22"/>
      <c r="BQ173" s="22"/>
    </row>
    <row r="174" spans="1:69" x14ac:dyDescent="0.2">
      <c r="A174" s="67">
        <v>173</v>
      </c>
      <c r="B174" s="26" t="s">
        <v>77</v>
      </c>
      <c r="C174" s="26" t="s">
        <v>464</v>
      </c>
      <c r="D174" s="37" t="s">
        <v>484</v>
      </c>
      <c r="E174" s="29"/>
      <c r="F174" s="29"/>
      <c r="G174" s="29"/>
      <c r="H174" s="29"/>
      <c r="I174" s="29">
        <v>20</v>
      </c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51"/>
      <c r="AO174" s="35">
        <f>IF(AP174&lt;6,SUM(E174:AN174),SUM(LARGE(E174:AN174,{1;2;3;4;5;6})))</f>
        <v>20</v>
      </c>
      <c r="AP174" s="55">
        <f t="shared" si="2"/>
        <v>1</v>
      </c>
      <c r="BI174" s="12"/>
      <c r="BJ174" s="22"/>
      <c r="BK174" s="12"/>
      <c r="BL174" s="22"/>
      <c r="BM174" s="22"/>
      <c r="BN174" s="22"/>
      <c r="BO174" s="22"/>
      <c r="BP174" s="22"/>
      <c r="BQ174" s="22"/>
    </row>
    <row r="175" spans="1:69" x14ac:dyDescent="0.2">
      <c r="A175" s="67">
        <v>174</v>
      </c>
      <c r="B175" s="26" t="s">
        <v>77</v>
      </c>
      <c r="C175" s="8" t="s">
        <v>464</v>
      </c>
      <c r="D175" s="37" t="s">
        <v>1126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>
        <v>20</v>
      </c>
      <c r="AE175" s="30"/>
      <c r="AF175" s="30"/>
      <c r="AG175" s="30"/>
      <c r="AH175" s="30"/>
      <c r="AI175" s="30"/>
      <c r="AJ175" s="30"/>
      <c r="AK175" s="30"/>
      <c r="AL175" s="30"/>
      <c r="AM175" s="30"/>
      <c r="AN175" s="54"/>
      <c r="AO175" s="35">
        <f>IF(AP175&lt;6,SUM(E175:AN175),SUM(LARGE(E175:AN175,{1;2;3;4;5;6})))</f>
        <v>20</v>
      </c>
      <c r="AP175" s="53">
        <f t="shared" si="2"/>
        <v>1</v>
      </c>
      <c r="BI175" s="12"/>
      <c r="BJ175" s="22"/>
      <c r="BK175" s="12"/>
      <c r="BL175" s="22"/>
      <c r="BM175" s="22"/>
      <c r="BN175" s="22"/>
      <c r="BO175" s="22"/>
      <c r="BP175" s="22"/>
      <c r="BQ175" s="22"/>
    </row>
    <row r="176" spans="1:69" x14ac:dyDescent="0.2">
      <c r="A176" s="67">
        <v>175</v>
      </c>
      <c r="B176" s="26" t="s">
        <v>77</v>
      </c>
      <c r="C176" s="26" t="s">
        <v>79</v>
      </c>
      <c r="D176" s="37" t="s">
        <v>985</v>
      </c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>
        <v>18.3</v>
      </c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1"/>
      <c r="AO176" s="35">
        <f>IF(AP176&lt;6,SUM(E176:AN176),SUM(LARGE(E176:AN176,{1;2;3;4;5;6})))</f>
        <v>18.3</v>
      </c>
      <c r="AP176" s="55">
        <f t="shared" si="2"/>
        <v>1</v>
      </c>
      <c r="BI176" s="12"/>
      <c r="BJ176" s="22"/>
      <c r="BK176" s="12"/>
      <c r="BL176" s="22"/>
      <c r="BM176" s="22"/>
      <c r="BN176" s="22"/>
      <c r="BO176" s="22"/>
      <c r="BP176" s="22"/>
      <c r="BQ176" s="22"/>
    </row>
    <row r="177" spans="1:69" x14ac:dyDescent="0.2">
      <c r="A177" s="67">
        <v>176</v>
      </c>
      <c r="B177" s="6" t="s">
        <v>77</v>
      </c>
      <c r="C177" s="6" t="s">
        <v>79</v>
      </c>
      <c r="D177" s="8" t="s">
        <v>322</v>
      </c>
      <c r="E177" s="26"/>
      <c r="F177" s="26">
        <v>10</v>
      </c>
      <c r="G177" s="26"/>
      <c r="H177" s="26"/>
      <c r="I177" s="26">
        <v>8</v>
      </c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1"/>
      <c r="AO177" s="35">
        <f>IF(AP177&lt;6,SUM(E177:AN177),SUM(LARGE(E177:AN177,{1;2;3;4;5;6})))</f>
        <v>18</v>
      </c>
      <c r="AP177" s="55">
        <f t="shared" si="2"/>
        <v>2</v>
      </c>
      <c r="BI177" s="12"/>
      <c r="BJ177" s="22"/>
      <c r="BK177" s="12"/>
      <c r="BL177" s="22"/>
      <c r="BM177" s="22"/>
      <c r="BN177" s="22"/>
      <c r="BO177" s="22"/>
      <c r="BP177" s="22"/>
      <c r="BQ177" s="22"/>
    </row>
    <row r="178" spans="1:69" x14ac:dyDescent="0.2">
      <c r="A178" s="67">
        <v>177</v>
      </c>
      <c r="B178" s="6" t="s">
        <v>77</v>
      </c>
      <c r="C178" s="26" t="s">
        <v>464</v>
      </c>
      <c r="D178" s="8" t="s">
        <v>540</v>
      </c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>
        <v>8</v>
      </c>
      <c r="R178" s="54"/>
      <c r="S178" s="54"/>
      <c r="T178" s="54"/>
      <c r="U178" s="54"/>
      <c r="V178" s="54"/>
      <c r="W178" s="54"/>
      <c r="X178" s="54"/>
      <c r="Y178" s="54">
        <v>10</v>
      </c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1"/>
      <c r="AO178" s="35">
        <f>IF(AP178&lt;6,SUM(E178:AN178),SUM(LARGE(E178:AN178,{1;2;3;4;5;6})))</f>
        <v>18</v>
      </c>
      <c r="AP178" s="55">
        <f t="shared" si="2"/>
        <v>2</v>
      </c>
      <c r="BI178" s="12"/>
      <c r="BJ178" s="22"/>
      <c r="BK178" s="12"/>
      <c r="BL178" s="22"/>
      <c r="BM178" s="22"/>
      <c r="BN178" s="22"/>
      <c r="BO178" s="22"/>
      <c r="BP178" s="22"/>
      <c r="BQ178" s="22"/>
    </row>
    <row r="179" spans="1:69" x14ac:dyDescent="0.2">
      <c r="A179" s="67">
        <v>178</v>
      </c>
      <c r="B179" s="6" t="s">
        <v>77</v>
      </c>
      <c r="C179" s="6" t="s">
        <v>192</v>
      </c>
      <c r="D179" s="8" t="s">
        <v>527</v>
      </c>
      <c r="E179" s="29"/>
      <c r="F179" s="29">
        <v>8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>
        <v>10</v>
      </c>
      <c r="AI179" s="29"/>
      <c r="AJ179" s="29"/>
      <c r="AK179" s="29"/>
      <c r="AL179" s="29"/>
      <c r="AM179" s="29"/>
      <c r="AN179" s="1"/>
      <c r="AO179" s="35">
        <f>IF(AP179&lt;6,SUM(E179:AN179),SUM(LARGE(E179:AN179,{1;2;3;4;5;6})))</f>
        <v>18</v>
      </c>
      <c r="AP179" s="55">
        <f t="shared" si="2"/>
        <v>2</v>
      </c>
      <c r="BI179" s="12"/>
      <c r="BJ179" s="22"/>
      <c r="BK179" s="12"/>
      <c r="BL179" s="22"/>
      <c r="BM179" s="22"/>
      <c r="BN179" s="22"/>
      <c r="BO179" s="22"/>
      <c r="BP179" s="22"/>
      <c r="BQ179" s="22"/>
    </row>
    <row r="180" spans="1:69" x14ac:dyDescent="0.2">
      <c r="A180" s="67">
        <v>179</v>
      </c>
      <c r="B180" s="26" t="s">
        <v>77</v>
      </c>
      <c r="C180" s="8" t="s">
        <v>1</v>
      </c>
      <c r="D180" s="8" t="s">
        <v>413</v>
      </c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87">
        <v>0</v>
      </c>
      <c r="X180" s="87"/>
      <c r="Y180" s="87"/>
      <c r="Z180" s="87"/>
      <c r="AA180" s="30">
        <v>17.5</v>
      </c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1"/>
      <c r="AO180" s="35">
        <f>IF(AP180&lt;6,SUM(E180:AN180),SUM(LARGE(E180:AN180,{1;2;3;4;5;6})))</f>
        <v>17.5</v>
      </c>
      <c r="AP180" s="53">
        <f t="shared" si="2"/>
        <v>2</v>
      </c>
      <c r="BI180" s="12"/>
      <c r="BJ180" s="22"/>
      <c r="BK180" s="12"/>
      <c r="BL180" s="22"/>
      <c r="BM180" s="22"/>
      <c r="BN180" s="22"/>
      <c r="BO180" s="22"/>
      <c r="BP180" s="22"/>
      <c r="BQ180" s="22"/>
    </row>
    <row r="181" spans="1:69" x14ac:dyDescent="0.2">
      <c r="A181" s="67">
        <v>180</v>
      </c>
      <c r="B181" s="26" t="s">
        <v>77</v>
      </c>
      <c r="C181" s="6" t="s">
        <v>83</v>
      </c>
      <c r="D181" s="37" t="s">
        <v>951</v>
      </c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>
        <v>5</v>
      </c>
      <c r="S181" s="54"/>
      <c r="T181" s="54"/>
      <c r="U181" s="54"/>
      <c r="V181" s="54"/>
      <c r="W181" s="54"/>
      <c r="X181" s="54"/>
      <c r="Y181" s="54"/>
      <c r="Z181" s="54"/>
      <c r="AA181" s="54"/>
      <c r="AB181" s="54">
        <v>6</v>
      </c>
      <c r="AC181" s="54">
        <v>6</v>
      </c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1"/>
      <c r="AO181" s="35">
        <f>IF(AP181&lt;6,SUM(E181:AN181),SUM(LARGE(E181:AN181,{1;2;3;4;5;6})))</f>
        <v>17</v>
      </c>
      <c r="AP181" s="53">
        <f t="shared" si="2"/>
        <v>3</v>
      </c>
      <c r="BI181" s="12"/>
      <c r="BJ181" s="22"/>
      <c r="BK181" s="12"/>
      <c r="BL181" s="22"/>
      <c r="BM181" s="22"/>
      <c r="BN181" s="22"/>
      <c r="BO181" s="22"/>
      <c r="BP181" s="22"/>
      <c r="BQ181" s="22"/>
    </row>
    <row r="182" spans="1:69" x14ac:dyDescent="0.2">
      <c r="A182" s="67">
        <v>181</v>
      </c>
      <c r="B182" s="6" t="s">
        <v>77</v>
      </c>
      <c r="C182" s="6" t="s">
        <v>464</v>
      </c>
      <c r="D182" s="6" t="s">
        <v>1029</v>
      </c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>
        <v>4</v>
      </c>
      <c r="Z182" s="26"/>
      <c r="AA182" s="26"/>
      <c r="AB182" s="26"/>
      <c r="AC182" s="26"/>
      <c r="AD182" s="26">
        <v>6</v>
      </c>
      <c r="AE182" s="26"/>
      <c r="AF182" s="26">
        <v>7</v>
      </c>
      <c r="AG182" s="26"/>
      <c r="AH182" s="26"/>
      <c r="AI182" s="26"/>
      <c r="AJ182" s="26"/>
      <c r="AK182" s="26"/>
      <c r="AL182" s="26"/>
      <c r="AM182" s="26"/>
      <c r="AN182" s="1"/>
      <c r="AO182" s="35">
        <f>IF(AP182&lt;6,SUM(E182:AN182),SUM(LARGE(E182:AN182,{1;2;3;4;5;6})))</f>
        <v>17</v>
      </c>
      <c r="AP182" s="53">
        <f t="shared" si="2"/>
        <v>3</v>
      </c>
      <c r="BI182" s="12"/>
      <c r="BJ182" s="22"/>
      <c r="BK182" s="12"/>
      <c r="BL182" s="22"/>
      <c r="BM182" s="22"/>
      <c r="BN182" s="22"/>
      <c r="BO182" s="22"/>
      <c r="BP182" s="22"/>
      <c r="BQ182" s="22"/>
    </row>
    <row r="183" spans="1:69" x14ac:dyDescent="0.2">
      <c r="A183" s="67">
        <v>182</v>
      </c>
      <c r="B183" s="26" t="s">
        <v>77</v>
      </c>
      <c r="C183" s="6" t="s">
        <v>464</v>
      </c>
      <c r="D183" s="8" t="s">
        <v>1092</v>
      </c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29">
        <v>8</v>
      </c>
      <c r="AD183" s="29"/>
      <c r="AE183" s="29"/>
      <c r="AF183" s="29">
        <v>9</v>
      </c>
      <c r="AG183" s="29"/>
      <c r="AH183" s="29"/>
      <c r="AI183" s="29"/>
      <c r="AJ183" s="29"/>
      <c r="AK183" s="29"/>
      <c r="AL183" s="29"/>
      <c r="AM183" s="29"/>
      <c r="AN183" s="1"/>
      <c r="AO183" s="35">
        <f>IF(AP183&lt;6,SUM(E183:AN183),SUM(LARGE(E183:AN183,{1;2;3;4;5;6})))</f>
        <v>17</v>
      </c>
      <c r="AP183" s="53">
        <f t="shared" si="2"/>
        <v>2</v>
      </c>
      <c r="BI183" s="12"/>
      <c r="BJ183" s="22"/>
      <c r="BK183" s="12"/>
      <c r="BL183" s="22"/>
      <c r="BM183" s="22"/>
      <c r="BN183" s="22"/>
      <c r="BO183" s="22"/>
      <c r="BP183" s="22"/>
      <c r="BQ183" s="22"/>
    </row>
    <row r="184" spans="1:69" x14ac:dyDescent="0.2">
      <c r="A184" s="67">
        <v>183</v>
      </c>
      <c r="B184" s="26" t="s">
        <v>77</v>
      </c>
      <c r="C184" s="8" t="s">
        <v>495</v>
      </c>
      <c r="D184" s="8" t="s">
        <v>230</v>
      </c>
      <c r="E184" s="30"/>
      <c r="F184" s="30"/>
      <c r="G184" s="30"/>
      <c r="H184" s="30"/>
      <c r="I184" s="30">
        <v>17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1"/>
      <c r="AO184" s="35">
        <f>IF(AP184&lt;6,SUM(E184:AN184),SUM(LARGE(E184:AN184,{1;2;3;4;5;6})))</f>
        <v>17</v>
      </c>
      <c r="AP184" s="55">
        <f t="shared" si="2"/>
        <v>1</v>
      </c>
      <c r="BI184" s="12"/>
      <c r="BJ184" s="22"/>
      <c r="BK184" s="12"/>
      <c r="BL184" s="22"/>
      <c r="BM184" s="22"/>
      <c r="BN184" s="22"/>
      <c r="BO184" s="22"/>
      <c r="BP184" s="22"/>
      <c r="BQ184" s="22"/>
    </row>
    <row r="185" spans="1:69" x14ac:dyDescent="0.2">
      <c r="A185" s="67">
        <v>184</v>
      </c>
      <c r="B185" s="26" t="s">
        <v>77</v>
      </c>
      <c r="C185" s="26" t="s">
        <v>464</v>
      </c>
      <c r="D185" s="37" t="s">
        <v>765</v>
      </c>
      <c r="E185" s="30"/>
      <c r="F185" s="30"/>
      <c r="G185" s="30">
        <v>17</v>
      </c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51"/>
      <c r="AO185" s="35">
        <f>IF(AP185&lt;6,SUM(E185:AN185),SUM(LARGE(E185:AN185,{1;2;3;4;5;6})))</f>
        <v>17</v>
      </c>
      <c r="AP185" s="53">
        <f t="shared" si="2"/>
        <v>1</v>
      </c>
      <c r="BI185" s="12"/>
      <c r="BJ185" s="22"/>
      <c r="BK185" s="12"/>
      <c r="BL185" s="22"/>
      <c r="BM185" s="22"/>
      <c r="BN185" s="22"/>
      <c r="BO185" s="22"/>
      <c r="BP185" s="22"/>
      <c r="BQ185" s="22"/>
    </row>
    <row r="186" spans="1:69" x14ac:dyDescent="0.2">
      <c r="A186" s="67">
        <v>185</v>
      </c>
      <c r="B186" s="26" t="s">
        <v>77</v>
      </c>
      <c r="C186" s="6" t="s">
        <v>1149</v>
      </c>
      <c r="D186" s="8" t="s">
        <v>645</v>
      </c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>
        <v>8</v>
      </c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>
        <v>8</v>
      </c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1"/>
      <c r="AO186" s="35">
        <f>IF(AP186&lt;6,SUM(E186:AN186),SUM(LARGE(E186:AN186,{1;2;3;4;5;6})))</f>
        <v>16</v>
      </c>
      <c r="AP186" s="53">
        <f t="shared" si="2"/>
        <v>2</v>
      </c>
      <c r="BI186" s="12"/>
      <c r="BJ186" s="22"/>
      <c r="BK186" s="12"/>
      <c r="BL186" s="22"/>
      <c r="BM186" s="22"/>
      <c r="BN186" s="22"/>
      <c r="BO186" s="22"/>
      <c r="BP186" s="22"/>
      <c r="BQ186" s="22"/>
    </row>
    <row r="187" spans="1:69" x14ac:dyDescent="0.2">
      <c r="A187" s="67">
        <v>186</v>
      </c>
      <c r="B187" s="26" t="s">
        <v>77</v>
      </c>
      <c r="C187" s="8" t="s">
        <v>192</v>
      </c>
      <c r="D187" s="37" t="s">
        <v>441</v>
      </c>
      <c r="E187" s="86"/>
      <c r="F187" s="86"/>
      <c r="G187" s="86"/>
      <c r="H187" s="86"/>
      <c r="I187" s="86"/>
      <c r="J187" s="86"/>
      <c r="K187" s="86"/>
      <c r="L187" s="86">
        <v>0</v>
      </c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54">
        <v>15</v>
      </c>
      <c r="X187" s="54"/>
      <c r="Y187" s="54"/>
      <c r="Z187" s="54"/>
      <c r="AA187" s="54"/>
      <c r="AB187" s="54"/>
      <c r="AC187" s="54"/>
      <c r="AD187" s="54"/>
      <c r="AE187" s="86">
        <v>0</v>
      </c>
      <c r="AF187" s="86"/>
      <c r="AG187" s="86"/>
      <c r="AH187" s="86"/>
      <c r="AI187" s="86"/>
      <c r="AJ187" s="86"/>
      <c r="AK187" s="86"/>
      <c r="AL187" s="86"/>
      <c r="AM187" s="86"/>
      <c r="AN187" s="6"/>
      <c r="AO187" s="35">
        <f>IF(AP187&lt;6,SUM(E187:AN187),SUM(LARGE(E187:AN187,{1;2;3;4;5;6})))</f>
        <v>15</v>
      </c>
      <c r="AP187" s="53">
        <f t="shared" si="2"/>
        <v>3</v>
      </c>
      <c r="BI187" s="12"/>
      <c r="BJ187" s="22"/>
      <c r="BK187" s="12"/>
      <c r="BL187" s="22"/>
      <c r="BM187" s="22"/>
      <c r="BN187" s="22"/>
      <c r="BO187" s="22"/>
      <c r="BP187" s="22"/>
      <c r="BQ187" s="22"/>
    </row>
    <row r="188" spans="1:69" x14ac:dyDescent="0.2">
      <c r="A188" s="67">
        <v>187</v>
      </c>
      <c r="B188" s="26" t="s">
        <v>77</v>
      </c>
      <c r="C188" s="6" t="s">
        <v>464</v>
      </c>
      <c r="D188" s="8" t="s">
        <v>1035</v>
      </c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183">
        <v>0</v>
      </c>
      <c r="Z188" s="183"/>
      <c r="AA188" s="183"/>
      <c r="AB188" s="29"/>
      <c r="AC188" s="29"/>
      <c r="AD188" s="29"/>
      <c r="AE188" s="29"/>
      <c r="AF188" s="29">
        <v>8</v>
      </c>
      <c r="AG188" s="29"/>
      <c r="AH188" s="29"/>
      <c r="AI188" s="29"/>
      <c r="AJ188" s="29"/>
      <c r="AK188" s="29"/>
      <c r="AL188" s="29">
        <v>7</v>
      </c>
      <c r="AM188" s="29"/>
      <c r="AN188" s="1"/>
      <c r="AO188" s="35">
        <f>IF(AP188&lt;6,SUM(E188:AN188),SUM(LARGE(E188:AN188,{1;2;3;4;5;6})))</f>
        <v>15</v>
      </c>
      <c r="AP188" s="53">
        <f t="shared" si="2"/>
        <v>3</v>
      </c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K188" s="23"/>
    </row>
    <row r="189" spans="1:69" x14ac:dyDescent="0.2">
      <c r="A189" s="67">
        <v>188</v>
      </c>
      <c r="B189" s="26" t="s">
        <v>77</v>
      </c>
      <c r="C189" s="6"/>
      <c r="D189" s="8" t="s">
        <v>197</v>
      </c>
      <c r="E189" s="87"/>
      <c r="F189" s="30">
        <v>15</v>
      </c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87">
        <v>0</v>
      </c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1"/>
      <c r="AO189" s="35">
        <f>IF(AP189&lt;6,SUM(E189:AN189),SUM(LARGE(E189:AN189,{1;2;3;4;5;6})))</f>
        <v>15</v>
      </c>
      <c r="AP189" s="53">
        <f t="shared" si="2"/>
        <v>2</v>
      </c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K189" s="23"/>
    </row>
    <row r="190" spans="1:69" x14ac:dyDescent="0.2">
      <c r="A190" s="67">
        <v>189</v>
      </c>
      <c r="B190" s="26" t="s">
        <v>77</v>
      </c>
      <c r="C190" s="8" t="s">
        <v>1150</v>
      </c>
      <c r="D190" s="8" t="s">
        <v>172</v>
      </c>
      <c r="E190" s="48"/>
      <c r="F190" s="48">
        <v>15</v>
      </c>
      <c r="G190" s="48"/>
      <c r="H190" s="121">
        <v>0</v>
      </c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1"/>
      <c r="AO190" s="35">
        <f>IF(AP190&lt;6,SUM(E190:AN190),SUM(LARGE(E190:AN190,{1;2;3;4;5;6})))</f>
        <v>15</v>
      </c>
      <c r="AP190" s="53">
        <f t="shared" si="2"/>
        <v>2</v>
      </c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K190" s="23"/>
    </row>
    <row r="191" spans="1:69" x14ac:dyDescent="0.2">
      <c r="A191" s="67">
        <v>190</v>
      </c>
      <c r="B191" s="6" t="s">
        <v>77</v>
      </c>
      <c r="C191" s="6" t="s">
        <v>98</v>
      </c>
      <c r="D191" s="8" t="s">
        <v>165</v>
      </c>
      <c r="E191" s="30"/>
      <c r="F191" s="30"/>
      <c r="G191" s="30"/>
      <c r="H191" s="30"/>
      <c r="I191" s="30">
        <v>15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6"/>
      <c r="AO191" s="35">
        <f>IF(AP191&lt;6,SUM(E191:AN191),SUM(LARGE(E191:AN191,{1;2;3;4;5;6})))</f>
        <v>15</v>
      </c>
      <c r="AP191" s="55">
        <f t="shared" si="2"/>
        <v>1</v>
      </c>
      <c r="BI191" s="12"/>
      <c r="BJ191" s="22"/>
      <c r="BK191" s="12"/>
      <c r="BL191" s="22"/>
      <c r="BM191" s="22"/>
      <c r="BN191" s="22"/>
      <c r="BO191" s="22"/>
      <c r="BP191" s="22"/>
      <c r="BQ191" s="22"/>
    </row>
    <row r="192" spans="1:69" x14ac:dyDescent="0.2">
      <c r="A192" s="67">
        <v>191</v>
      </c>
      <c r="B192" s="26" t="s">
        <v>77</v>
      </c>
      <c r="C192" s="6" t="s">
        <v>137</v>
      </c>
      <c r="D192" s="8" t="s">
        <v>368</v>
      </c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>
        <v>15</v>
      </c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1"/>
      <c r="AO192" s="35">
        <f>IF(AP192&lt;6,SUM(E192:AN192),SUM(LARGE(E192:AN192,{1;2;3;4;5;6})))</f>
        <v>15</v>
      </c>
      <c r="AP192" s="53">
        <f t="shared" si="2"/>
        <v>1</v>
      </c>
      <c r="BI192" s="12"/>
      <c r="BJ192" s="22"/>
      <c r="BK192" s="12"/>
      <c r="BL192" s="22"/>
      <c r="BM192" s="22"/>
      <c r="BN192" s="22"/>
      <c r="BO192" s="22"/>
      <c r="BP192" s="22"/>
      <c r="BQ192" s="22"/>
    </row>
    <row r="193" spans="1:70" x14ac:dyDescent="0.2">
      <c r="A193" s="67">
        <v>192</v>
      </c>
      <c r="B193" s="26" t="s">
        <v>77</v>
      </c>
      <c r="C193" s="6" t="s">
        <v>464</v>
      </c>
      <c r="D193" s="6" t="s">
        <v>501</v>
      </c>
      <c r="E193" s="30"/>
      <c r="F193" s="87">
        <v>0</v>
      </c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>
        <v>4</v>
      </c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30">
        <v>10</v>
      </c>
      <c r="AM193" s="30"/>
      <c r="AN193" s="1"/>
      <c r="AO193" s="35">
        <f>IF(AP193&lt;6,SUM(E193:AN193),SUM(LARGE(E193:AN193,{1;2;3;4;5;6})))</f>
        <v>14</v>
      </c>
      <c r="AP193" s="55">
        <f t="shared" si="2"/>
        <v>3</v>
      </c>
      <c r="BG193" s="12"/>
      <c r="BH193" s="22"/>
      <c r="BI193" s="12"/>
      <c r="BJ193" s="22"/>
      <c r="BK193" s="22"/>
      <c r="BL193" s="22"/>
      <c r="BM193" s="22"/>
      <c r="BN193" s="22"/>
      <c r="BO193" s="22"/>
    </row>
    <row r="194" spans="1:70" x14ac:dyDescent="0.2">
      <c r="A194" s="67">
        <v>193</v>
      </c>
      <c r="B194" s="6" t="s">
        <v>77</v>
      </c>
      <c r="C194" s="6"/>
      <c r="D194" s="8" t="s">
        <v>220</v>
      </c>
      <c r="E194" s="54"/>
      <c r="F194" s="54">
        <v>14</v>
      </c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1"/>
      <c r="AO194" s="35">
        <f>IF(AP194&lt;6,SUM(E194:AN194),SUM(LARGE(E194:AN194,{1;2;3;4;5;6})))</f>
        <v>14</v>
      </c>
      <c r="AP194" s="55">
        <f t="shared" ref="AP194:AP257" si="3">COUNT(E194:AN194)</f>
        <v>1</v>
      </c>
      <c r="BG194" s="12"/>
      <c r="BH194" s="22"/>
      <c r="BI194" s="12"/>
      <c r="BJ194" s="22"/>
      <c r="BK194" s="22"/>
      <c r="BL194" s="22"/>
      <c r="BM194" s="22"/>
      <c r="BN194" s="22"/>
      <c r="BO194" s="22"/>
    </row>
    <row r="195" spans="1:70" ht="14.25" customHeight="1" x14ac:dyDescent="0.2">
      <c r="A195" s="67">
        <v>194</v>
      </c>
      <c r="B195" s="26" t="s">
        <v>77</v>
      </c>
      <c r="C195" s="6" t="s">
        <v>464</v>
      </c>
      <c r="D195" s="8" t="s">
        <v>382</v>
      </c>
      <c r="E195" s="30"/>
      <c r="F195" s="30"/>
      <c r="G195" s="30">
        <v>6</v>
      </c>
      <c r="H195" s="30"/>
      <c r="I195" s="30"/>
      <c r="J195" s="30"/>
      <c r="K195" s="30"/>
      <c r="L195" s="30"/>
      <c r="M195" s="30">
        <v>3</v>
      </c>
      <c r="N195" s="30"/>
      <c r="O195" s="30"/>
      <c r="P195" s="30">
        <v>4</v>
      </c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1"/>
      <c r="AO195" s="35">
        <f>IF(AP195&lt;6,SUM(E195:AN195),SUM(LARGE(E195:AN195,{1;2;3;4;5;6})))</f>
        <v>13</v>
      </c>
      <c r="AP195" s="53">
        <f t="shared" si="3"/>
        <v>3</v>
      </c>
      <c r="BH195" s="22"/>
      <c r="BJ195" s="22"/>
      <c r="BK195" s="22"/>
      <c r="BL195" s="22"/>
      <c r="BM195" s="22"/>
      <c r="BN195" s="22"/>
      <c r="BO195" s="22"/>
      <c r="BP195" s="24"/>
    </row>
    <row r="196" spans="1:70" x14ac:dyDescent="0.2">
      <c r="A196" s="67">
        <v>195</v>
      </c>
      <c r="B196" s="6" t="s">
        <v>77</v>
      </c>
      <c r="C196" s="8" t="s">
        <v>464</v>
      </c>
      <c r="D196" s="8" t="s">
        <v>429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>
        <v>5</v>
      </c>
      <c r="R196" s="30"/>
      <c r="S196" s="30"/>
      <c r="T196" s="30"/>
      <c r="U196" s="30"/>
      <c r="V196" s="30">
        <v>8</v>
      </c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51"/>
      <c r="AO196" s="35">
        <f>IF(AP196&lt;6,SUM(E196:AN196),SUM(LARGE(E196:AN196,{1;2;3;4;5;6})))</f>
        <v>13</v>
      </c>
      <c r="AP196" s="55">
        <f t="shared" si="3"/>
        <v>2</v>
      </c>
      <c r="BH196" s="24"/>
      <c r="BJ196" s="24"/>
      <c r="BK196" s="24"/>
      <c r="BL196" s="24"/>
      <c r="BM196" s="24"/>
      <c r="BN196" s="24"/>
      <c r="BO196" s="24"/>
      <c r="BP196" s="24"/>
    </row>
    <row r="197" spans="1:70" x14ac:dyDescent="0.2">
      <c r="A197" s="67">
        <v>196</v>
      </c>
      <c r="B197" s="26" t="s">
        <v>77</v>
      </c>
      <c r="C197" s="6" t="s">
        <v>263</v>
      </c>
      <c r="D197" s="8" t="s">
        <v>968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5</v>
      </c>
      <c r="T197" s="30"/>
      <c r="U197" s="30"/>
      <c r="V197" s="30"/>
      <c r="W197" s="30"/>
      <c r="X197" s="30"/>
      <c r="Y197" s="30"/>
      <c r="Z197" s="30"/>
      <c r="AA197" s="30"/>
      <c r="AB197" s="30">
        <v>4</v>
      </c>
      <c r="AC197" s="30"/>
      <c r="AD197" s="30"/>
      <c r="AE197" s="30"/>
      <c r="AF197" s="30">
        <v>3</v>
      </c>
      <c r="AG197" s="30"/>
      <c r="AH197" s="30"/>
      <c r="AI197" s="30"/>
      <c r="AJ197" s="30"/>
      <c r="AK197" s="30"/>
      <c r="AL197" s="30"/>
      <c r="AM197" s="30"/>
      <c r="AN197" s="1"/>
      <c r="AO197" s="35">
        <f>IF(AP197&lt;6,SUM(E197:AN197),SUM(LARGE(E197:AN197,{1;2;3;4;5;6})))</f>
        <v>12</v>
      </c>
      <c r="AP197" s="53">
        <f t="shared" si="3"/>
        <v>3</v>
      </c>
      <c r="BH197" s="24"/>
      <c r="BJ197" s="24"/>
      <c r="BK197" s="24"/>
      <c r="BL197" s="24"/>
      <c r="BM197" s="24"/>
      <c r="BN197" s="24"/>
      <c r="BO197" s="24"/>
      <c r="BP197" s="24"/>
    </row>
    <row r="198" spans="1:70" x14ac:dyDescent="0.2">
      <c r="A198" s="67">
        <v>197</v>
      </c>
      <c r="B198" s="26" t="s">
        <v>77</v>
      </c>
      <c r="C198" s="6" t="s">
        <v>78</v>
      </c>
      <c r="D198" s="8" t="s">
        <v>275</v>
      </c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30">
        <v>12</v>
      </c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1"/>
      <c r="AO198" s="35">
        <f>IF(AP198&lt;6,SUM(E198:AN198),SUM(LARGE(E198:AN198,{1;2;3;4;5;6})))</f>
        <v>12</v>
      </c>
      <c r="AP198" s="53">
        <f t="shared" si="3"/>
        <v>1</v>
      </c>
      <c r="BJ198" s="22"/>
      <c r="BL198" s="22"/>
      <c r="BM198" s="22"/>
      <c r="BN198" s="22"/>
      <c r="BO198" s="22"/>
      <c r="BP198" s="22"/>
      <c r="BQ198" s="22"/>
      <c r="BR198" s="24"/>
    </row>
    <row r="199" spans="1:70" x14ac:dyDescent="0.2">
      <c r="A199" s="67">
        <v>198</v>
      </c>
      <c r="B199" s="26" t="s">
        <v>77</v>
      </c>
      <c r="C199" s="6" t="s">
        <v>464</v>
      </c>
      <c r="D199" s="8" t="s">
        <v>111</v>
      </c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30">
        <v>12</v>
      </c>
      <c r="AI199" s="30"/>
      <c r="AJ199" s="30"/>
      <c r="AK199" s="87"/>
      <c r="AL199" s="87"/>
      <c r="AM199" s="87"/>
      <c r="AN199" s="9"/>
      <c r="AO199" s="35">
        <f>IF(AP199&lt;6,SUM(E199:AN199),SUM(LARGE(E199:AN199,{1;2;3;4;5;6})))</f>
        <v>12</v>
      </c>
      <c r="AP199" s="55">
        <f t="shared" si="3"/>
        <v>1</v>
      </c>
      <c r="BJ199" s="22"/>
      <c r="BL199" s="22"/>
      <c r="BM199" s="22"/>
      <c r="BN199" s="22"/>
      <c r="BO199" s="22"/>
      <c r="BP199" s="22"/>
      <c r="BQ199" s="22"/>
      <c r="BR199" s="24"/>
    </row>
    <row r="200" spans="1:70" x14ac:dyDescent="0.2">
      <c r="A200" s="67">
        <v>199</v>
      </c>
      <c r="B200" s="26" t="s">
        <v>77</v>
      </c>
      <c r="C200" s="26" t="s">
        <v>464</v>
      </c>
      <c r="D200" s="37" t="s">
        <v>1011</v>
      </c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>
        <v>3.7</v>
      </c>
      <c r="X200" s="29"/>
      <c r="Y200" s="29">
        <v>4</v>
      </c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>
        <v>4</v>
      </c>
      <c r="AM200" s="29"/>
      <c r="AN200" s="54"/>
      <c r="AO200" s="35">
        <f>IF(AP200&lt;6,SUM(E200:AN200),SUM(LARGE(E200:AN200,{1;2;3;4;5;6})))</f>
        <v>11.7</v>
      </c>
      <c r="AP200" s="53">
        <f t="shared" si="3"/>
        <v>3</v>
      </c>
    </row>
    <row r="201" spans="1:70" x14ac:dyDescent="0.2">
      <c r="A201" s="67">
        <v>200</v>
      </c>
      <c r="B201" s="26" t="s">
        <v>77</v>
      </c>
      <c r="C201" s="6"/>
      <c r="D201" s="8" t="s">
        <v>336</v>
      </c>
      <c r="E201" s="30"/>
      <c r="F201" s="30">
        <v>8</v>
      </c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>
        <v>3.7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1"/>
      <c r="AO201" s="35">
        <f>IF(AP201&lt;6,SUM(E201:AN201),SUM(LARGE(E201:AN201,{1;2;3;4;5;6})))</f>
        <v>11.7</v>
      </c>
      <c r="AP201" s="53">
        <f t="shared" si="3"/>
        <v>2</v>
      </c>
      <c r="BJ201" s="22"/>
      <c r="BL201" s="22"/>
      <c r="BM201" s="22"/>
      <c r="BN201" s="22"/>
      <c r="BO201" s="22"/>
      <c r="BP201" s="22"/>
      <c r="BQ201" s="22"/>
      <c r="BR201" s="24"/>
    </row>
    <row r="202" spans="1:70" x14ac:dyDescent="0.2">
      <c r="A202" s="67">
        <v>201</v>
      </c>
      <c r="B202" s="6" t="s">
        <v>77</v>
      </c>
      <c r="C202" s="6" t="s">
        <v>137</v>
      </c>
      <c r="D202" s="8" t="s">
        <v>581</v>
      </c>
      <c r="E202" s="26"/>
      <c r="F202" s="26"/>
      <c r="G202" s="26"/>
      <c r="H202" s="26"/>
      <c r="I202" s="26"/>
      <c r="J202" s="26"/>
      <c r="K202" s="26"/>
      <c r="L202" s="26"/>
      <c r="M202" s="26">
        <v>3</v>
      </c>
      <c r="N202" s="26"/>
      <c r="O202" s="26"/>
      <c r="P202" s="26"/>
      <c r="Q202" s="26"/>
      <c r="R202" s="26">
        <v>3</v>
      </c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>
        <v>4</v>
      </c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1"/>
      <c r="AO202" s="35">
        <f>IF(AP202&lt;6,SUM(E202:AN202),SUM(LARGE(E202:AN202,{1;2;3;4;5;6})))</f>
        <v>10</v>
      </c>
      <c r="AP202" s="55">
        <f t="shared" si="3"/>
        <v>3</v>
      </c>
      <c r="BJ202" s="24"/>
      <c r="BL202" s="24"/>
      <c r="BM202" s="24"/>
      <c r="BN202" s="24"/>
      <c r="BO202" s="24"/>
      <c r="BP202" s="24"/>
      <c r="BQ202" s="24"/>
      <c r="BR202" s="24"/>
    </row>
    <row r="203" spans="1:70" x14ac:dyDescent="0.2">
      <c r="A203" s="67">
        <v>202</v>
      </c>
      <c r="B203" s="26" t="s">
        <v>77</v>
      </c>
      <c r="C203" s="6" t="s">
        <v>464</v>
      </c>
      <c r="D203" s="8" t="s">
        <v>947</v>
      </c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>
        <v>4</v>
      </c>
      <c r="R203" s="30"/>
      <c r="S203" s="30"/>
      <c r="T203" s="30"/>
      <c r="U203" s="30"/>
      <c r="V203" s="30"/>
      <c r="W203" s="30">
        <v>3</v>
      </c>
      <c r="X203" s="30"/>
      <c r="Y203" s="30"/>
      <c r="Z203" s="30"/>
      <c r="AA203" s="30"/>
      <c r="AB203" s="30"/>
      <c r="AC203" s="30"/>
      <c r="AD203" s="30"/>
      <c r="AE203" s="30"/>
      <c r="AF203" s="30">
        <v>3</v>
      </c>
      <c r="AG203" s="30"/>
      <c r="AH203" s="30"/>
      <c r="AI203" s="30"/>
      <c r="AJ203" s="30"/>
      <c r="AK203" s="30"/>
      <c r="AL203" s="30"/>
      <c r="AM203" s="30"/>
      <c r="AN203" s="1"/>
      <c r="AO203" s="35">
        <f>IF(AP203&lt;6,SUM(E203:AN203),SUM(LARGE(E203:AN203,{1;2;3;4;5;6})))</f>
        <v>10</v>
      </c>
      <c r="AP203" s="53">
        <f t="shared" si="3"/>
        <v>3</v>
      </c>
      <c r="BJ203" s="24"/>
      <c r="BL203" s="24"/>
      <c r="BM203" s="24"/>
      <c r="BN203" s="24"/>
      <c r="BO203" s="24"/>
      <c r="BP203" s="24"/>
      <c r="BQ203" s="24"/>
      <c r="BR203" s="24"/>
    </row>
    <row r="204" spans="1:70" x14ac:dyDescent="0.2">
      <c r="A204" s="67">
        <v>203</v>
      </c>
      <c r="B204" s="26" t="s">
        <v>77</v>
      </c>
      <c r="C204" s="6" t="s">
        <v>78</v>
      </c>
      <c r="D204" s="8" t="s">
        <v>769</v>
      </c>
      <c r="E204" s="85"/>
      <c r="F204" s="85"/>
      <c r="G204" s="29">
        <v>3</v>
      </c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>
        <v>3</v>
      </c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>
        <v>4</v>
      </c>
      <c r="AM204" s="29"/>
      <c r="AN204" s="54"/>
      <c r="AO204" s="35">
        <f>IF(AP204&lt;6,SUM(E204:AN204),SUM(LARGE(E204:AN204,{1;2;3;4;5;6})))</f>
        <v>10</v>
      </c>
      <c r="AP204" s="53">
        <f t="shared" si="3"/>
        <v>3</v>
      </c>
      <c r="BJ204" s="22"/>
      <c r="BL204" s="22"/>
      <c r="BM204" s="22"/>
      <c r="BN204" s="22"/>
      <c r="BO204" s="22"/>
      <c r="BP204" s="22"/>
      <c r="BQ204" s="22"/>
      <c r="BR204" s="24"/>
    </row>
    <row r="205" spans="1:70" x14ac:dyDescent="0.2">
      <c r="A205" s="67">
        <v>204</v>
      </c>
      <c r="B205" s="26" t="s">
        <v>77</v>
      </c>
      <c r="C205" s="6" t="s">
        <v>464</v>
      </c>
      <c r="D205" s="8" t="s">
        <v>431</v>
      </c>
      <c r="E205" s="87"/>
      <c r="F205" s="87"/>
      <c r="G205" s="30">
        <v>10</v>
      </c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51"/>
      <c r="AO205" s="35">
        <f>IF(AP205&lt;6,SUM(E205:AN205),SUM(LARGE(E205:AN205,{1;2;3;4;5;6})))</f>
        <v>10</v>
      </c>
      <c r="AP205" s="55">
        <f t="shared" si="3"/>
        <v>1</v>
      </c>
      <c r="BJ205" s="22"/>
      <c r="BL205" s="22"/>
      <c r="BM205" s="22"/>
      <c r="BN205" s="22"/>
      <c r="BO205" s="22"/>
      <c r="BP205" s="22"/>
      <c r="BQ205" s="22"/>
      <c r="BR205" s="24"/>
    </row>
    <row r="206" spans="1:70" x14ac:dyDescent="0.2">
      <c r="A206" s="67">
        <v>205</v>
      </c>
      <c r="B206" s="26" t="s">
        <v>77</v>
      </c>
      <c r="C206" s="6"/>
      <c r="D206" s="8" t="s">
        <v>274</v>
      </c>
      <c r="E206" s="87"/>
      <c r="F206" s="30">
        <v>10</v>
      </c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51"/>
      <c r="AO206" s="35">
        <f>IF(AP206&lt;6,SUM(E206:AN206),SUM(LARGE(E206:AN206,{1;2;3;4;5;6})))</f>
        <v>10</v>
      </c>
      <c r="AP206" s="53">
        <f t="shared" si="3"/>
        <v>1</v>
      </c>
      <c r="BJ206" s="22"/>
      <c r="BL206" s="22"/>
      <c r="BM206" s="22"/>
      <c r="BN206" s="22"/>
      <c r="BO206" s="22"/>
      <c r="BP206" s="22"/>
      <c r="BQ206" s="22"/>
      <c r="BR206" s="24"/>
    </row>
    <row r="207" spans="1:70" s="24" customFormat="1" x14ac:dyDescent="0.2">
      <c r="A207" s="67">
        <v>206</v>
      </c>
      <c r="B207" s="26" t="s">
        <v>77</v>
      </c>
      <c r="C207" s="6" t="s">
        <v>464</v>
      </c>
      <c r="D207" s="8" t="s">
        <v>741</v>
      </c>
      <c r="E207" s="85"/>
      <c r="F207" s="29">
        <v>10</v>
      </c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54"/>
      <c r="AO207" s="35">
        <f>IF(AP207&lt;6,SUM(E207:AN207),SUM(LARGE(E207:AN207,{1;2;3;4;5;6})))</f>
        <v>10</v>
      </c>
      <c r="AP207" s="53">
        <f t="shared" si="3"/>
        <v>1</v>
      </c>
      <c r="BJ207" s="22"/>
      <c r="BL207" s="22"/>
      <c r="BM207" s="22"/>
      <c r="BN207" s="22"/>
      <c r="BO207" s="22"/>
      <c r="BP207" s="22"/>
      <c r="BQ207" s="22"/>
    </row>
    <row r="208" spans="1:70" s="24" customFormat="1" x14ac:dyDescent="0.2">
      <c r="A208" s="67">
        <v>207</v>
      </c>
      <c r="B208" s="26" t="s">
        <v>77</v>
      </c>
      <c r="C208" s="6" t="s">
        <v>464</v>
      </c>
      <c r="D208" s="8" t="s">
        <v>738</v>
      </c>
      <c r="E208" s="30"/>
      <c r="F208" s="30"/>
      <c r="G208" s="30"/>
      <c r="H208" s="30"/>
      <c r="I208" s="30">
        <v>10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1"/>
      <c r="AO208" s="35">
        <f>IF(AP208&lt;6,SUM(E208:AN208),SUM(LARGE(E208:AN208,{1;2;3;4;5;6})))</f>
        <v>10</v>
      </c>
      <c r="AP208" s="53">
        <f t="shared" si="3"/>
        <v>1</v>
      </c>
      <c r="BJ208" s="22"/>
      <c r="BL208" s="22"/>
      <c r="BM208" s="22"/>
      <c r="BN208" s="22"/>
      <c r="BO208" s="22"/>
      <c r="BP208" s="22"/>
      <c r="BQ208" s="22"/>
    </row>
    <row r="209" spans="1:69" s="24" customFormat="1" x14ac:dyDescent="0.2">
      <c r="A209" s="67">
        <v>208</v>
      </c>
      <c r="B209" s="26" t="s">
        <v>77</v>
      </c>
      <c r="C209" s="6" t="s">
        <v>239</v>
      </c>
      <c r="D209" s="8" t="s">
        <v>1201</v>
      </c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>
        <v>10</v>
      </c>
      <c r="AI209" s="54"/>
      <c r="AJ209" s="54"/>
      <c r="AK209" s="54"/>
      <c r="AL209" s="54"/>
      <c r="AM209" s="54"/>
      <c r="AN209" s="1"/>
      <c r="AO209" s="35">
        <f>IF(AP209&lt;6,SUM(E209:AN209),SUM(LARGE(E209:AN209,{1;2;3;4;5;6})))</f>
        <v>10</v>
      </c>
      <c r="AP209" s="53">
        <f t="shared" si="3"/>
        <v>1</v>
      </c>
      <c r="BJ209" s="22"/>
      <c r="BL209" s="22"/>
      <c r="BM209" s="22"/>
      <c r="BN209" s="22"/>
      <c r="BO209" s="22"/>
      <c r="BP209" s="22"/>
      <c r="BQ209" s="22"/>
    </row>
    <row r="210" spans="1:69" s="24" customFormat="1" x14ac:dyDescent="0.2">
      <c r="A210" s="67">
        <v>209</v>
      </c>
      <c r="B210" s="6" t="s">
        <v>77</v>
      </c>
      <c r="C210" s="6" t="s">
        <v>79</v>
      </c>
      <c r="D210" s="8" t="s">
        <v>362</v>
      </c>
      <c r="E210" s="30"/>
      <c r="F210" s="30"/>
      <c r="G210" s="30"/>
      <c r="H210" s="30"/>
      <c r="I210" s="30">
        <v>9.1999999999999993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87">
        <v>0</v>
      </c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6"/>
      <c r="AO210" s="35">
        <f>IF(AP210&lt;6,SUM(E210:AN210),SUM(LARGE(E210:AN210,{1;2;3;4;5;6})))</f>
        <v>9.1999999999999993</v>
      </c>
      <c r="AP210" s="53">
        <f t="shared" si="3"/>
        <v>2</v>
      </c>
      <c r="BJ210" s="22"/>
      <c r="BL210" s="22"/>
      <c r="BM210" s="22"/>
      <c r="BN210" s="22"/>
      <c r="BO210" s="22"/>
      <c r="BP210" s="22"/>
      <c r="BQ210" s="22"/>
    </row>
    <row r="211" spans="1:69" s="24" customFormat="1" x14ac:dyDescent="0.2">
      <c r="A211" s="67">
        <v>210</v>
      </c>
      <c r="B211" s="6" t="s">
        <v>77</v>
      </c>
      <c r="C211" s="6" t="s">
        <v>464</v>
      </c>
      <c r="D211" s="8" t="s">
        <v>353</v>
      </c>
      <c r="E211" s="26"/>
      <c r="F211" s="26"/>
      <c r="G211" s="26"/>
      <c r="H211" s="26"/>
      <c r="I211" s="26">
        <v>9.1999999999999993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1"/>
      <c r="AO211" s="35">
        <f>IF(AP211&lt;6,SUM(E211:AN211),SUM(LARGE(E211:AN211,{1;2;3;4;5;6})))</f>
        <v>9.1999999999999993</v>
      </c>
      <c r="AP211" s="55">
        <f t="shared" si="3"/>
        <v>1</v>
      </c>
      <c r="BJ211" s="22"/>
      <c r="BL211" s="22"/>
      <c r="BM211" s="22"/>
      <c r="BN211" s="22"/>
      <c r="BO211" s="22"/>
      <c r="BP211" s="22"/>
      <c r="BQ211" s="22"/>
    </row>
    <row r="212" spans="1:69" s="24" customFormat="1" x14ac:dyDescent="0.2">
      <c r="A212" s="67">
        <v>211</v>
      </c>
      <c r="B212" s="26" t="s">
        <v>77</v>
      </c>
      <c r="C212" s="26" t="s">
        <v>79</v>
      </c>
      <c r="D212" s="37" t="s">
        <v>143</v>
      </c>
      <c r="E212" s="37"/>
      <c r="F212" s="37"/>
      <c r="G212" s="37"/>
      <c r="H212" s="37"/>
      <c r="I212" s="37">
        <v>9.1999999999999993</v>
      </c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51"/>
      <c r="AO212" s="35">
        <f>IF(AP212&lt;6,SUM(E212:AN212),SUM(LARGE(E212:AN212,{1;2;3;4;5;6})))</f>
        <v>9.1999999999999993</v>
      </c>
      <c r="AP212" s="53">
        <f t="shared" si="3"/>
        <v>1</v>
      </c>
      <c r="BJ212" s="22"/>
      <c r="BL212" s="22"/>
      <c r="BM212" s="22"/>
      <c r="BN212" s="22"/>
      <c r="BO212" s="22"/>
      <c r="BP212" s="22"/>
      <c r="BQ212" s="22"/>
    </row>
    <row r="213" spans="1:69" s="24" customFormat="1" x14ac:dyDescent="0.2">
      <c r="A213" s="67">
        <v>212</v>
      </c>
      <c r="B213" s="26" t="s">
        <v>77</v>
      </c>
      <c r="C213" s="6" t="s">
        <v>464</v>
      </c>
      <c r="D213" s="8" t="s">
        <v>533</v>
      </c>
      <c r="E213" s="54"/>
      <c r="F213" s="54"/>
      <c r="G213" s="54"/>
      <c r="H213" s="54"/>
      <c r="I213" s="54">
        <v>9.1999999999999993</v>
      </c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1"/>
      <c r="AO213" s="35">
        <f>IF(AP213&lt;6,SUM(E213:AN213),SUM(LARGE(E213:AN213,{1;2;3;4;5;6})))</f>
        <v>9.1999999999999993</v>
      </c>
      <c r="AP213" s="55">
        <f t="shared" si="3"/>
        <v>1</v>
      </c>
      <c r="BJ213" s="22"/>
      <c r="BL213" s="22"/>
      <c r="BM213" s="22"/>
      <c r="BN213" s="22"/>
      <c r="BO213" s="22"/>
      <c r="BP213" s="22"/>
      <c r="BQ213" s="22"/>
    </row>
    <row r="214" spans="1:69" s="24" customFormat="1" x14ac:dyDescent="0.2">
      <c r="A214" s="67">
        <v>213</v>
      </c>
      <c r="B214" s="26" t="s">
        <v>88</v>
      </c>
      <c r="C214" s="6" t="s">
        <v>464</v>
      </c>
      <c r="D214" s="6" t="s">
        <v>739</v>
      </c>
      <c r="E214" s="30"/>
      <c r="F214" s="30"/>
      <c r="G214" s="30"/>
      <c r="H214" s="30"/>
      <c r="I214" s="30">
        <v>9.1999999999999993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1"/>
      <c r="AO214" s="35">
        <f>IF(AP214&lt;6,SUM(E214:AN214),SUM(LARGE(E214:AN214,{1;2;3;4;5;6})))</f>
        <v>9.1999999999999993</v>
      </c>
      <c r="AP214" s="53">
        <f t="shared" si="3"/>
        <v>1</v>
      </c>
      <c r="BJ214" s="22"/>
      <c r="BL214" s="22"/>
      <c r="BM214" s="22"/>
      <c r="BN214" s="22"/>
      <c r="BO214" s="22"/>
      <c r="BP214" s="22"/>
      <c r="BQ214" s="22"/>
    </row>
    <row r="215" spans="1:69" s="24" customFormat="1" x14ac:dyDescent="0.2">
      <c r="A215" s="67">
        <v>214</v>
      </c>
      <c r="B215" s="26" t="s">
        <v>77</v>
      </c>
      <c r="C215" s="6" t="s">
        <v>464</v>
      </c>
      <c r="D215" s="8" t="s">
        <v>1006</v>
      </c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30">
        <v>5</v>
      </c>
      <c r="W215" s="30"/>
      <c r="X215" s="30"/>
      <c r="Y215" s="30"/>
      <c r="Z215" s="30"/>
      <c r="AA215" s="30"/>
      <c r="AB215" s="30"/>
      <c r="AC215" s="30">
        <v>4</v>
      </c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1"/>
      <c r="AO215" s="35">
        <f>IF(AP215&lt;6,SUM(E215:AN215),SUM(LARGE(E215:AN215,{1;2;3;4;5;6})))</f>
        <v>9</v>
      </c>
      <c r="AP215" s="55">
        <f t="shared" si="3"/>
        <v>2</v>
      </c>
      <c r="BJ215" s="22"/>
      <c r="BL215" s="22"/>
      <c r="BM215" s="22"/>
      <c r="BN215" s="22"/>
      <c r="BO215" s="22"/>
      <c r="BP215" s="22"/>
      <c r="BQ215" s="22"/>
    </row>
    <row r="216" spans="1:69" s="24" customFormat="1" x14ac:dyDescent="0.2">
      <c r="A216" s="67">
        <v>215</v>
      </c>
      <c r="B216" s="26" t="s">
        <v>77</v>
      </c>
      <c r="C216" s="8" t="s">
        <v>464</v>
      </c>
      <c r="D216" s="8" t="s">
        <v>1095</v>
      </c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>
        <v>4</v>
      </c>
      <c r="AD216" s="30"/>
      <c r="AE216" s="30"/>
      <c r="AF216" s="30">
        <v>5</v>
      </c>
      <c r="AG216" s="30"/>
      <c r="AH216" s="30"/>
      <c r="AI216" s="30"/>
      <c r="AJ216" s="30"/>
      <c r="AK216" s="30"/>
      <c r="AL216" s="30"/>
      <c r="AM216" s="30"/>
      <c r="AN216" s="1"/>
      <c r="AO216" s="35">
        <f>IF(AP216&lt;6,SUM(E216:AN216),SUM(LARGE(E216:AN216,{1;2;3;4;5;6})))</f>
        <v>9</v>
      </c>
      <c r="AP216" s="53">
        <f t="shared" si="3"/>
        <v>2</v>
      </c>
      <c r="BJ216" s="22"/>
      <c r="BL216" s="22"/>
      <c r="BM216" s="22"/>
      <c r="BN216" s="22"/>
      <c r="BO216" s="22"/>
      <c r="BP216" s="22"/>
      <c r="BQ216" s="22"/>
    </row>
    <row r="217" spans="1:69" s="24" customFormat="1" x14ac:dyDescent="0.2">
      <c r="A217" s="67">
        <v>216</v>
      </c>
      <c r="B217" s="6" t="s">
        <v>77</v>
      </c>
      <c r="C217" s="8" t="s">
        <v>1</v>
      </c>
      <c r="D217" s="8" t="s">
        <v>635</v>
      </c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86">
        <v>0</v>
      </c>
      <c r="R217" s="54"/>
      <c r="S217" s="54">
        <v>8</v>
      </c>
      <c r="T217" s="54"/>
      <c r="U217" s="54"/>
      <c r="V217" s="54"/>
      <c r="W217" s="86">
        <v>0</v>
      </c>
      <c r="X217" s="86"/>
      <c r="Y217" s="86"/>
      <c r="Z217" s="86"/>
      <c r="AA217" s="86"/>
      <c r="AB217" s="86">
        <v>0</v>
      </c>
      <c r="AC217" s="86"/>
      <c r="AD217" s="86">
        <v>0</v>
      </c>
      <c r="AE217" s="86"/>
      <c r="AF217" s="86">
        <v>0</v>
      </c>
      <c r="AG217" s="86"/>
      <c r="AH217" s="86"/>
      <c r="AI217" s="86"/>
      <c r="AJ217" s="86"/>
      <c r="AK217" s="86"/>
      <c r="AL217" s="86"/>
      <c r="AM217" s="86"/>
      <c r="AN217" s="1"/>
      <c r="AO217" s="35">
        <f>IF(AP217&lt;6,SUM(E217:AN217),SUM(LARGE(E217:AN217,{1;2;3;4;5;6})))</f>
        <v>8</v>
      </c>
      <c r="AP217" s="55">
        <f t="shared" si="3"/>
        <v>6</v>
      </c>
      <c r="BJ217" s="22"/>
      <c r="BL217" s="22"/>
      <c r="BM217" s="22"/>
      <c r="BN217" s="22"/>
      <c r="BO217" s="22"/>
      <c r="BP217" s="22"/>
      <c r="BQ217" s="22"/>
    </row>
    <row r="218" spans="1:69" s="24" customFormat="1" x14ac:dyDescent="0.2">
      <c r="A218" s="67">
        <v>217</v>
      </c>
      <c r="B218" s="26" t="s">
        <v>77</v>
      </c>
      <c r="C218" s="6" t="s">
        <v>192</v>
      </c>
      <c r="D218" s="8" t="s">
        <v>528</v>
      </c>
      <c r="E218" s="54"/>
      <c r="F218" s="54">
        <v>8</v>
      </c>
      <c r="G218" s="54"/>
      <c r="H218" s="54"/>
      <c r="I218" s="54"/>
      <c r="J218" s="54"/>
      <c r="K218" s="54"/>
      <c r="L218" s="54"/>
      <c r="M218" s="54"/>
      <c r="N218" s="54"/>
      <c r="O218" s="54"/>
      <c r="P218" s="86">
        <v>0</v>
      </c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1"/>
      <c r="AO218" s="35">
        <f>IF(AP218&lt;6,SUM(E218:AN218),SUM(LARGE(E218:AN218,{1;2;3;4;5;6})))</f>
        <v>8</v>
      </c>
      <c r="AP218" s="53">
        <f t="shared" si="3"/>
        <v>2</v>
      </c>
      <c r="BJ218" s="22"/>
      <c r="BL218" s="22"/>
      <c r="BM218" s="22"/>
      <c r="BN218" s="22"/>
      <c r="BO218" s="22"/>
      <c r="BP218" s="22"/>
      <c r="BQ218" s="22"/>
    </row>
    <row r="219" spans="1:69" s="24" customFormat="1" x14ac:dyDescent="0.2">
      <c r="A219" s="67">
        <v>218</v>
      </c>
      <c r="B219" s="26" t="s">
        <v>77</v>
      </c>
      <c r="C219" s="6" t="s">
        <v>464</v>
      </c>
      <c r="D219" s="8" t="s">
        <v>766</v>
      </c>
      <c r="E219" s="87"/>
      <c r="F219" s="87"/>
      <c r="G219" s="30">
        <v>4</v>
      </c>
      <c r="H219" s="30"/>
      <c r="I219" s="30"/>
      <c r="J219" s="30"/>
      <c r="K219" s="30"/>
      <c r="L219" s="30"/>
      <c r="M219" s="30">
        <v>4</v>
      </c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6"/>
      <c r="AO219" s="35">
        <f>IF(AP219&lt;6,SUM(E219:AN219),SUM(LARGE(E219:AN219,{1;2;3;4;5;6})))</f>
        <v>8</v>
      </c>
      <c r="AP219" s="53">
        <f t="shared" si="3"/>
        <v>2</v>
      </c>
      <c r="BJ219" s="22"/>
      <c r="BL219" s="22"/>
      <c r="BM219" s="22"/>
      <c r="BN219" s="22"/>
      <c r="BO219" s="22"/>
      <c r="BP219" s="22"/>
      <c r="BQ219" s="22"/>
    </row>
    <row r="220" spans="1:69" s="24" customFormat="1" x14ac:dyDescent="0.2">
      <c r="A220" s="67">
        <v>219</v>
      </c>
      <c r="B220" s="26" t="s">
        <v>77</v>
      </c>
      <c r="C220" s="6"/>
      <c r="D220" s="8" t="s">
        <v>1041</v>
      </c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>
        <v>0</v>
      </c>
      <c r="Z220" s="87"/>
      <c r="AA220" s="87"/>
      <c r="AB220" s="29">
        <v>8</v>
      </c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51"/>
      <c r="AO220" s="35">
        <f>IF(AP220&lt;6,SUM(E220:AN220),SUM(LARGE(E220:AN220,{1;2;3;4;5;6})))</f>
        <v>8</v>
      </c>
      <c r="AP220" s="55">
        <f t="shared" si="3"/>
        <v>2</v>
      </c>
      <c r="BJ220" s="22"/>
      <c r="BL220" s="22"/>
      <c r="BM220" s="22"/>
      <c r="BN220" s="22"/>
      <c r="BO220" s="22"/>
      <c r="BP220" s="22"/>
      <c r="BQ220" s="22"/>
    </row>
    <row r="221" spans="1:69" s="24" customFormat="1" x14ac:dyDescent="0.2">
      <c r="A221" s="67">
        <v>220</v>
      </c>
      <c r="B221" s="26" t="s">
        <v>77</v>
      </c>
      <c r="C221" s="26" t="s">
        <v>78</v>
      </c>
      <c r="D221" s="37" t="s">
        <v>677</v>
      </c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>
        <v>3</v>
      </c>
      <c r="AG221" s="30"/>
      <c r="AH221" s="30">
        <v>5</v>
      </c>
      <c r="AI221" s="30"/>
      <c r="AJ221" s="30"/>
      <c r="AK221" s="30"/>
      <c r="AL221" s="30"/>
      <c r="AM221" s="30"/>
      <c r="AN221" s="51"/>
      <c r="AO221" s="35">
        <f>IF(AP221&lt;6,SUM(E221:AN221),SUM(LARGE(E221:AN221,{1;2;3;4;5;6})))</f>
        <v>8</v>
      </c>
      <c r="AP221" s="53">
        <f t="shared" si="3"/>
        <v>2</v>
      </c>
      <c r="BJ221" s="22"/>
      <c r="BL221" s="22"/>
      <c r="BM221" s="22"/>
      <c r="BN221" s="22"/>
      <c r="BO221" s="22"/>
      <c r="BP221" s="22"/>
      <c r="BQ221" s="22"/>
    </row>
    <row r="222" spans="1:69" s="24" customFormat="1" x14ac:dyDescent="0.2">
      <c r="A222" s="67">
        <v>221</v>
      </c>
      <c r="B222" s="26" t="s">
        <v>77</v>
      </c>
      <c r="C222" s="6" t="s">
        <v>78</v>
      </c>
      <c r="D222" s="37" t="s">
        <v>1198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>
        <v>4</v>
      </c>
      <c r="AI222" s="30"/>
      <c r="AJ222" s="30"/>
      <c r="AK222" s="30"/>
      <c r="AL222" s="30">
        <v>4</v>
      </c>
      <c r="AM222" s="30"/>
      <c r="AN222" s="30"/>
      <c r="AO222" s="35">
        <f>IF(AP222&lt;6,SUM(E222:AN222),SUM(LARGE(E222:AN222,{1;2;3;4;5;6})))</f>
        <v>8</v>
      </c>
      <c r="AP222" s="55">
        <f t="shared" si="3"/>
        <v>2</v>
      </c>
      <c r="BJ222" s="22"/>
      <c r="BL222" s="22"/>
      <c r="BM222" s="22"/>
      <c r="BN222" s="22"/>
      <c r="BO222" s="22"/>
      <c r="BP222" s="22"/>
      <c r="BQ222" s="22"/>
    </row>
    <row r="223" spans="1:69" s="24" customFormat="1" x14ac:dyDescent="0.2">
      <c r="A223" s="67">
        <v>222</v>
      </c>
      <c r="B223" s="26" t="s">
        <v>77</v>
      </c>
      <c r="C223" s="6" t="s">
        <v>464</v>
      </c>
      <c r="D223" s="8" t="s">
        <v>617</v>
      </c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>
        <v>8</v>
      </c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51"/>
      <c r="AO223" s="35">
        <f>IF(AP223&lt;6,SUM(E223:AN223),SUM(LARGE(E223:AN223,{1;2;3;4;5;6})))</f>
        <v>8</v>
      </c>
      <c r="AP223" s="55">
        <f t="shared" si="3"/>
        <v>1</v>
      </c>
      <c r="BJ223" s="22"/>
      <c r="BL223" s="22"/>
      <c r="BM223" s="22"/>
      <c r="BN223" s="22"/>
      <c r="BO223" s="22"/>
      <c r="BP223" s="22"/>
      <c r="BQ223" s="22"/>
    </row>
    <row r="224" spans="1:69" s="24" customFormat="1" x14ac:dyDescent="0.2">
      <c r="A224" s="67">
        <v>223</v>
      </c>
      <c r="B224" s="26" t="s">
        <v>77</v>
      </c>
      <c r="C224" s="6" t="s">
        <v>464</v>
      </c>
      <c r="D224" s="8" t="s">
        <v>584</v>
      </c>
      <c r="E224" s="87"/>
      <c r="F224" s="87"/>
      <c r="G224" s="87"/>
      <c r="H224" s="87"/>
      <c r="I224" s="87"/>
      <c r="J224" s="87"/>
      <c r="K224" s="87"/>
      <c r="L224" s="87"/>
      <c r="M224" s="87">
        <v>8</v>
      </c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1"/>
      <c r="AO224" s="35">
        <f>IF(AP224&lt;6,SUM(E224:AN224),SUM(LARGE(E224:AN224,{1;2;3;4;5;6})))</f>
        <v>8</v>
      </c>
      <c r="AP224" s="53">
        <f t="shared" si="3"/>
        <v>1</v>
      </c>
      <c r="BJ224" s="22"/>
      <c r="BL224" s="22"/>
      <c r="BM224" s="22"/>
      <c r="BN224" s="22"/>
      <c r="BO224" s="22"/>
      <c r="BP224" s="22"/>
      <c r="BQ224" s="22"/>
    </row>
    <row r="225" spans="1:69" s="24" customFormat="1" x14ac:dyDescent="0.2">
      <c r="A225" s="67">
        <v>224</v>
      </c>
      <c r="B225" s="26" t="s">
        <v>77</v>
      </c>
      <c r="C225" s="6" t="s">
        <v>464</v>
      </c>
      <c r="D225" s="8" t="s">
        <v>700</v>
      </c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30">
        <v>8</v>
      </c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51"/>
      <c r="AO225" s="35">
        <f>IF(AP225&lt;6,SUM(E225:AN225),SUM(LARGE(E225:AN225,{1;2;3;4;5;6})))</f>
        <v>8</v>
      </c>
      <c r="AP225" s="53">
        <f t="shared" si="3"/>
        <v>1</v>
      </c>
      <c r="BJ225" s="22"/>
      <c r="BL225" s="22"/>
      <c r="BM225" s="22"/>
      <c r="BN225" s="22"/>
      <c r="BO225" s="22"/>
      <c r="BP225" s="22"/>
      <c r="BQ225" s="22"/>
    </row>
    <row r="226" spans="1:69" s="24" customFormat="1" x14ac:dyDescent="0.2">
      <c r="A226" s="67">
        <v>225</v>
      </c>
      <c r="B226" s="6" t="s">
        <v>77</v>
      </c>
      <c r="C226" s="6" t="s">
        <v>137</v>
      </c>
      <c r="D226" s="8" t="s">
        <v>292</v>
      </c>
      <c r="E226" s="30"/>
      <c r="F226" s="30"/>
      <c r="G226" s="30"/>
      <c r="H226" s="30"/>
      <c r="I226" s="30"/>
      <c r="J226" s="30"/>
      <c r="K226" s="30"/>
      <c r="L226" s="30"/>
      <c r="M226" s="30">
        <v>8</v>
      </c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1"/>
      <c r="AO226" s="35">
        <f>IF(AP226&lt;6,SUM(E226:AN226),SUM(LARGE(E226:AN226,{1;2;3;4;5;6})))</f>
        <v>8</v>
      </c>
      <c r="AP226" s="55">
        <f t="shared" si="3"/>
        <v>1</v>
      </c>
      <c r="BJ226" s="22"/>
      <c r="BL226" s="22"/>
      <c r="BM226" s="22"/>
      <c r="BN226" s="22"/>
      <c r="BO226" s="22"/>
      <c r="BP226" s="22"/>
      <c r="BQ226" s="22"/>
    </row>
    <row r="227" spans="1:69" s="24" customFormat="1" x14ac:dyDescent="0.2">
      <c r="A227" s="67">
        <v>226</v>
      </c>
      <c r="B227" s="26" t="s">
        <v>77</v>
      </c>
      <c r="C227" s="6" t="s">
        <v>464</v>
      </c>
      <c r="D227" s="8" t="s">
        <v>338</v>
      </c>
      <c r="E227" s="30"/>
      <c r="F227" s="30">
        <v>8</v>
      </c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1"/>
      <c r="AO227" s="35">
        <f>IF(AP227&lt;6,SUM(E227:AN227),SUM(LARGE(E227:AN227,{1;2;3;4;5;6})))</f>
        <v>8</v>
      </c>
      <c r="AP227" s="53">
        <f t="shared" si="3"/>
        <v>1</v>
      </c>
      <c r="BJ227" s="22"/>
      <c r="BL227" s="22"/>
      <c r="BM227" s="22"/>
      <c r="BN227" s="22"/>
      <c r="BO227" s="22"/>
      <c r="BP227" s="22"/>
      <c r="BQ227" s="22"/>
    </row>
    <row r="228" spans="1:69" s="24" customFormat="1" x14ac:dyDescent="0.2">
      <c r="A228" s="67">
        <v>227</v>
      </c>
      <c r="B228" s="26" t="s">
        <v>77</v>
      </c>
      <c r="C228" s="26"/>
      <c r="D228" s="37" t="s">
        <v>753</v>
      </c>
      <c r="E228" s="30"/>
      <c r="F228" s="30">
        <v>8</v>
      </c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51"/>
      <c r="AO228" s="35">
        <f>IF(AP228&lt;6,SUM(E228:AN228),SUM(LARGE(E228:AN228,{1;2;3;4;5;6})))</f>
        <v>8</v>
      </c>
      <c r="AP228" s="53">
        <f t="shared" si="3"/>
        <v>1</v>
      </c>
      <c r="BJ228" s="22"/>
      <c r="BL228" s="22"/>
      <c r="BM228" s="22"/>
      <c r="BN228" s="22"/>
      <c r="BO228" s="22"/>
      <c r="BP228" s="22"/>
      <c r="BQ228" s="22"/>
    </row>
    <row r="229" spans="1:69" s="24" customFormat="1" x14ac:dyDescent="0.2">
      <c r="A229" s="67">
        <v>228</v>
      </c>
      <c r="B229" s="26" t="s">
        <v>77</v>
      </c>
      <c r="C229" s="6" t="s">
        <v>169</v>
      </c>
      <c r="D229" s="8" t="s">
        <v>838</v>
      </c>
      <c r="E229" s="30"/>
      <c r="F229" s="30"/>
      <c r="G229" s="30"/>
      <c r="H229" s="30"/>
      <c r="I229" s="30">
        <v>8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1"/>
      <c r="AO229" s="35">
        <f>IF(AP229&lt;6,SUM(E229:AN229),SUM(LARGE(E229:AN229,{1;2;3;4;5;6})))</f>
        <v>8</v>
      </c>
      <c r="AP229" s="53">
        <f t="shared" si="3"/>
        <v>1</v>
      </c>
      <c r="BJ229" s="22"/>
      <c r="BL229" s="22"/>
      <c r="BM229" s="22"/>
      <c r="BN229" s="22"/>
      <c r="BO229" s="22"/>
      <c r="BP229" s="22"/>
      <c r="BQ229" s="22"/>
    </row>
    <row r="230" spans="1:69" s="24" customFormat="1" x14ac:dyDescent="0.2">
      <c r="A230" s="67">
        <v>229</v>
      </c>
      <c r="B230" s="26" t="s">
        <v>77</v>
      </c>
      <c r="C230" s="6" t="s">
        <v>464</v>
      </c>
      <c r="D230" s="8" t="s">
        <v>836</v>
      </c>
      <c r="E230" s="30"/>
      <c r="F230" s="30"/>
      <c r="G230" s="30"/>
      <c r="H230" s="30"/>
      <c r="I230" s="30">
        <v>8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54"/>
      <c r="AO230" s="35">
        <f>IF(AP230&lt;6,SUM(E230:AN230),SUM(LARGE(E230:AN230,{1;2;3;4;5;6})))</f>
        <v>8</v>
      </c>
      <c r="AP230" s="53">
        <f t="shared" si="3"/>
        <v>1</v>
      </c>
      <c r="BJ230" s="22"/>
      <c r="BL230" s="22"/>
      <c r="BM230" s="22"/>
      <c r="BN230" s="22"/>
      <c r="BO230" s="22"/>
      <c r="BP230" s="22"/>
      <c r="BQ230" s="22"/>
    </row>
    <row r="231" spans="1:69" s="24" customFormat="1" x14ac:dyDescent="0.2">
      <c r="A231" s="67">
        <v>230</v>
      </c>
      <c r="B231" s="26" t="s">
        <v>77</v>
      </c>
      <c r="C231" s="6" t="s">
        <v>78</v>
      </c>
      <c r="D231" s="8" t="s">
        <v>195</v>
      </c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>
        <v>8</v>
      </c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1"/>
      <c r="AO231" s="35">
        <f>IF(AP231&lt;6,SUM(E231:AN231),SUM(LARGE(E231:AN231,{1;2;3;4;5;6})))</f>
        <v>8</v>
      </c>
      <c r="AP231" s="55">
        <f t="shared" si="3"/>
        <v>1</v>
      </c>
      <c r="BJ231" s="22"/>
      <c r="BL231" s="22"/>
      <c r="BM231" s="22"/>
      <c r="BN231" s="22"/>
      <c r="BO231" s="22"/>
      <c r="BP231" s="22"/>
      <c r="BQ231" s="22"/>
    </row>
    <row r="232" spans="1:69" s="24" customFormat="1" x14ac:dyDescent="0.2">
      <c r="A232" s="67">
        <v>231</v>
      </c>
      <c r="B232" s="26" t="s">
        <v>77</v>
      </c>
      <c r="C232" s="6" t="s">
        <v>137</v>
      </c>
      <c r="D232" s="8" t="s">
        <v>1003</v>
      </c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>
        <v>8</v>
      </c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1"/>
      <c r="AO232" s="35">
        <f>IF(AP232&lt;6,SUM(E232:AN232),SUM(LARGE(E232:AN232,{1;2;3;4;5;6})))</f>
        <v>8</v>
      </c>
      <c r="AP232" s="53">
        <f t="shared" si="3"/>
        <v>1</v>
      </c>
      <c r="BJ232" s="22"/>
      <c r="BL232" s="22"/>
      <c r="BM232" s="22"/>
      <c r="BN232" s="22"/>
      <c r="BO232" s="22"/>
      <c r="BP232" s="22"/>
      <c r="BQ232" s="22"/>
    </row>
    <row r="233" spans="1:69" s="24" customFormat="1" x14ac:dyDescent="0.2">
      <c r="A233" s="67">
        <v>232</v>
      </c>
      <c r="B233" s="26" t="s">
        <v>77</v>
      </c>
      <c r="C233" s="6" t="s">
        <v>137</v>
      </c>
      <c r="D233" s="8" t="s">
        <v>896</v>
      </c>
      <c r="E233" s="30"/>
      <c r="F233" s="30"/>
      <c r="G233" s="30"/>
      <c r="H233" s="30"/>
      <c r="I233" s="30"/>
      <c r="J233" s="30"/>
      <c r="K233" s="30"/>
      <c r="L233" s="30"/>
      <c r="M233" s="30">
        <v>4</v>
      </c>
      <c r="N233" s="30"/>
      <c r="O233" s="30"/>
      <c r="P233" s="30"/>
      <c r="Q233" s="30"/>
      <c r="R233" s="30">
        <v>3</v>
      </c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51"/>
      <c r="AO233" s="35">
        <f>IF(AP233&lt;6,SUM(E233:AN233),SUM(LARGE(E233:AN233,{1;2;3;4;5;6})))</f>
        <v>7</v>
      </c>
      <c r="AP233" s="53">
        <f t="shared" si="3"/>
        <v>2</v>
      </c>
      <c r="BJ233" s="22"/>
      <c r="BL233" s="22"/>
      <c r="BM233" s="22"/>
      <c r="BN233" s="22"/>
      <c r="BO233" s="22"/>
      <c r="BP233" s="22"/>
      <c r="BQ233" s="22"/>
    </row>
    <row r="234" spans="1:69" s="24" customFormat="1" x14ac:dyDescent="0.2">
      <c r="A234" s="67">
        <v>233</v>
      </c>
      <c r="B234" s="26" t="s">
        <v>77</v>
      </c>
      <c r="C234" s="6" t="s">
        <v>464</v>
      </c>
      <c r="D234" s="8" t="s">
        <v>1094</v>
      </c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>
        <v>4</v>
      </c>
      <c r="AD234" s="54"/>
      <c r="AE234" s="54"/>
      <c r="AF234" s="54">
        <v>3</v>
      </c>
      <c r="AG234" s="54"/>
      <c r="AH234" s="54"/>
      <c r="AI234" s="54"/>
      <c r="AJ234" s="54"/>
      <c r="AK234" s="54"/>
      <c r="AL234" s="54"/>
      <c r="AM234" s="54"/>
      <c r="AN234" s="51"/>
      <c r="AO234" s="35">
        <f>IF(AP234&lt;6,SUM(E234:AN234),SUM(LARGE(E234:AN234,{1;2;3;4;5;6})))</f>
        <v>7</v>
      </c>
      <c r="AP234" s="55">
        <f t="shared" si="3"/>
        <v>2</v>
      </c>
      <c r="BJ234" s="22"/>
      <c r="BL234" s="22"/>
      <c r="BM234" s="22"/>
      <c r="BN234" s="22"/>
      <c r="BO234" s="22"/>
      <c r="BP234" s="22"/>
      <c r="BQ234" s="22"/>
    </row>
    <row r="235" spans="1:69" s="24" customFormat="1" x14ac:dyDescent="0.2">
      <c r="A235" s="67">
        <v>234</v>
      </c>
      <c r="B235" s="6" t="s">
        <v>77</v>
      </c>
      <c r="C235" s="6" t="s">
        <v>464</v>
      </c>
      <c r="D235" s="8" t="s">
        <v>674</v>
      </c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>
        <v>7</v>
      </c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1"/>
      <c r="AO235" s="35">
        <f>IF(AP235&lt;6,SUM(E235:AN235),SUM(LARGE(E235:AN235,{1;2;3;4;5;6})))</f>
        <v>7</v>
      </c>
      <c r="AP235" s="53">
        <f t="shared" si="3"/>
        <v>1</v>
      </c>
      <c r="BJ235" s="22"/>
      <c r="BL235" s="22"/>
      <c r="BM235" s="22"/>
      <c r="BN235" s="22"/>
      <c r="BO235" s="22"/>
      <c r="BP235" s="22"/>
      <c r="BQ235" s="22"/>
    </row>
    <row r="236" spans="1:69" s="24" customFormat="1" x14ac:dyDescent="0.2">
      <c r="A236" s="67">
        <v>235</v>
      </c>
      <c r="B236" s="26" t="s">
        <v>77</v>
      </c>
      <c r="C236" s="6" t="s">
        <v>464</v>
      </c>
      <c r="D236" s="37" t="s">
        <v>531</v>
      </c>
      <c r="E236" s="29"/>
      <c r="F236" s="29"/>
      <c r="G236" s="29"/>
      <c r="H236" s="29"/>
      <c r="I236" s="29">
        <v>7</v>
      </c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6"/>
      <c r="AO236" s="35">
        <f>IF(AP236&lt;6,SUM(E236:AN236),SUM(LARGE(E236:AN236,{1;2;3;4;5;6})))</f>
        <v>7</v>
      </c>
      <c r="AP236" s="55">
        <f t="shared" si="3"/>
        <v>1</v>
      </c>
      <c r="BJ236" s="22"/>
      <c r="BL236" s="22"/>
      <c r="BM236" s="22"/>
      <c r="BN236" s="22"/>
      <c r="BO236" s="22"/>
      <c r="BP236" s="22"/>
      <c r="BQ236" s="22"/>
    </row>
    <row r="237" spans="1:69" s="24" customFormat="1" x14ac:dyDescent="0.2">
      <c r="A237" s="67">
        <v>236</v>
      </c>
      <c r="B237" s="26" t="s">
        <v>77</v>
      </c>
      <c r="C237" s="8" t="s">
        <v>464</v>
      </c>
      <c r="D237" s="26" t="s">
        <v>954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>
        <v>7</v>
      </c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1"/>
      <c r="AO237" s="35">
        <f>IF(AP237&lt;6,SUM(E237:AN237),SUM(LARGE(E237:AN237,{1;2;3;4;5;6})))</f>
        <v>7</v>
      </c>
      <c r="AP237" s="53">
        <f t="shared" si="3"/>
        <v>1</v>
      </c>
      <c r="BJ237" s="22"/>
      <c r="BL237" s="22"/>
      <c r="BM237" s="22"/>
      <c r="BN237" s="22"/>
      <c r="BO237" s="22"/>
      <c r="BP237" s="22"/>
      <c r="BQ237" s="22"/>
    </row>
    <row r="238" spans="1:69" s="24" customFormat="1" x14ac:dyDescent="0.2">
      <c r="A238" s="67">
        <v>237</v>
      </c>
      <c r="B238" s="6" t="s">
        <v>77</v>
      </c>
      <c r="C238" s="6" t="s">
        <v>464</v>
      </c>
      <c r="D238" s="8" t="s">
        <v>497</v>
      </c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>
        <v>7</v>
      </c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1"/>
      <c r="AO238" s="35">
        <f>IF(AP238&lt;6,SUM(E238:AN238),SUM(LARGE(E238:AN238,{1;2;3;4;5;6})))</f>
        <v>7</v>
      </c>
      <c r="AP238" s="53">
        <f t="shared" si="3"/>
        <v>1</v>
      </c>
      <c r="BJ238" s="22"/>
      <c r="BL238" s="22"/>
      <c r="BM238" s="22"/>
      <c r="BN238" s="22"/>
      <c r="BO238" s="22"/>
      <c r="BP238" s="22"/>
      <c r="BQ238" s="22"/>
    </row>
    <row r="239" spans="1:69" s="24" customFormat="1" x14ac:dyDescent="0.2">
      <c r="A239" s="67">
        <v>238</v>
      </c>
      <c r="B239" s="26" t="s">
        <v>77</v>
      </c>
      <c r="C239" s="6" t="s">
        <v>137</v>
      </c>
      <c r="D239" s="8" t="s">
        <v>671</v>
      </c>
      <c r="E239" s="54"/>
      <c r="F239" s="54"/>
      <c r="G239" s="54"/>
      <c r="H239" s="54"/>
      <c r="I239" s="54"/>
      <c r="J239" s="54"/>
      <c r="K239" s="54"/>
      <c r="L239" s="54"/>
      <c r="M239" s="54">
        <v>3</v>
      </c>
      <c r="N239" s="54"/>
      <c r="O239" s="54"/>
      <c r="P239" s="54"/>
      <c r="Q239" s="54"/>
      <c r="R239" s="54">
        <v>3</v>
      </c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30"/>
      <c r="AO239" s="35">
        <f>IF(AP239&lt;6,SUM(E239:AN239),SUM(LARGE(E239:AN239,{1;2;3;4;5;6})))</f>
        <v>6</v>
      </c>
      <c r="AP239" s="55">
        <f t="shared" si="3"/>
        <v>2</v>
      </c>
      <c r="BJ239" s="22"/>
      <c r="BL239" s="22"/>
      <c r="BM239" s="22"/>
      <c r="BN239" s="22"/>
      <c r="BO239" s="22"/>
      <c r="BP239" s="22"/>
      <c r="BQ239" s="22"/>
    </row>
    <row r="240" spans="1:69" s="24" customFormat="1" x14ac:dyDescent="0.2">
      <c r="A240" s="67">
        <v>239</v>
      </c>
      <c r="B240" s="26" t="s">
        <v>77</v>
      </c>
      <c r="C240" s="6" t="s">
        <v>78</v>
      </c>
      <c r="D240" s="8" t="s">
        <v>767</v>
      </c>
      <c r="E240" s="85"/>
      <c r="F240" s="85"/>
      <c r="G240" s="29">
        <v>3</v>
      </c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>
        <v>3</v>
      </c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54"/>
      <c r="AO240" s="35">
        <f>IF(AP240&lt;6,SUM(E240:AN240),SUM(LARGE(E240:AN240,{1;2;3;4;5;6})))</f>
        <v>6</v>
      </c>
      <c r="AP240" s="53">
        <f t="shared" si="3"/>
        <v>2</v>
      </c>
      <c r="BJ240" s="22"/>
      <c r="BL240" s="22"/>
      <c r="BM240" s="22"/>
      <c r="BN240" s="22"/>
      <c r="BO240" s="22"/>
      <c r="BP240" s="22"/>
      <c r="BQ240" s="22"/>
    </row>
    <row r="241" spans="1:69" s="24" customFormat="1" x14ac:dyDescent="0.2">
      <c r="A241" s="67">
        <v>240</v>
      </c>
      <c r="B241" s="26" t="s">
        <v>77</v>
      </c>
      <c r="C241" s="6" t="s">
        <v>464</v>
      </c>
      <c r="D241" s="6" t="s">
        <v>1013</v>
      </c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>
        <v>3</v>
      </c>
      <c r="X241" s="86"/>
      <c r="Y241" s="86"/>
      <c r="Z241" s="86"/>
      <c r="AA241" s="86"/>
      <c r="AB241" s="86"/>
      <c r="AC241" s="86"/>
      <c r="AD241" s="86"/>
      <c r="AE241" s="86"/>
      <c r="AF241" s="54">
        <v>3</v>
      </c>
      <c r="AG241" s="86"/>
      <c r="AH241" s="86"/>
      <c r="AI241" s="86"/>
      <c r="AJ241" s="86"/>
      <c r="AK241" s="86"/>
      <c r="AL241" s="86"/>
      <c r="AM241" s="86"/>
      <c r="AN241" s="1"/>
      <c r="AO241" s="35">
        <f>IF(AP241&lt;6,SUM(E241:AN241),SUM(LARGE(E241:AN241,{1;2;3;4;5;6})))</f>
        <v>6</v>
      </c>
      <c r="AP241" s="53">
        <f t="shared" si="3"/>
        <v>2</v>
      </c>
      <c r="BJ241" s="22"/>
      <c r="BL241" s="22"/>
      <c r="BM241" s="22"/>
      <c r="BN241" s="22"/>
      <c r="BO241" s="22"/>
      <c r="BP241" s="22"/>
      <c r="BQ241" s="22"/>
    </row>
    <row r="242" spans="1:69" s="24" customFormat="1" x14ac:dyDescent="0.2">
      <c r="A242" s="67">
        <v>241</v>
      </c>
      <c r="B242" s="26" t="s">
        <v>77</v>
      </c>
      <c r="C242" s="26" t="s">
        <v>464</v>
      </c>
      <c r="D242" s="37" t="s">
        <v>840</v>
      </c>
      <c r="E242" s="30"/>
      <c r="F242" s="30"/>
      <c r="G242" s="30"/>
      <c r="H242" s="30"/>
      <c r="I242" s="30">
        <v>6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54"/>
      <c r="AO242" s="35">
        <f>IF(AP242&lt;6,SUM(E242:AN242),SUM(LARGE(E242:AN242,{1;2;3;4;5;6})))</f>
        <v>6</v>
      </c>
      <c r="AP242" s="53">
        <f t="shared" si="3"/>
        <v>1</v>
      </c>
      <c r="BJ242" s="22"/>
      <c r="BL242" s="22"/>
      <c r="BM242" s="22"/>
      <c r="BN242" s="22"/>
      <c r="BO242" s="22"/>
      <c r="BP242" s="22"/>
      <c r="BQ242" s="22"/>
    </row>
    <row r="243" spans="1:69" s="24" customFormat="1" x14ac:dyDescent="0.2">
      <c r="A243" s="67">
        <v>242</v>
      </c>
      <c r="B243" s="6" t="s">
        <v>77</v>
      </c>
      <c r="C243" s="8" t="s">
        <v>464</v>
      </c>
      <c r="D243" s="8" t="s">
        <v>962</v>
      </c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30">
        <v>6</v>
      </c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1"/>
      <c r="AO243" s="35">
        <f>IF(AP243&lt;6,SUM(E243:AN243),SUM(LARGE(E243:AN243,{1;2;3;4;5;6})))</f>
        <v>6</v>
      </c>
      <c r="AP243" s="55">
        <f t="shared" si="3"/>
        <v>1</v>
      </c>
      <c r="BJ243" s="22"/>
      <c r="BL243" s="22"/>
      <c r="BM243" s="22"/>
      <c r="BN243" s="22"/>
      <c r="BO243" s="22"/>
      <c r="BP243" s="22"/>
      <c r="BQ243" s="22"/>
    </row>
    <row r="244" spans="1:69" s="24" customFormat="1" x14ac:dyDescent="0.2">
      <c r="A244" s="67">
        <v>243</v>
      </c>
      <c r="B244" s="26" t="s">
        <v>77</v>
      </c>
      <c r="C244" s="6" t="s">
        <v>464</v>
      </c>
      <c r="D244" s="8" t="s">
        <v>1005</v>
      </c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>
        <v>6</v>
      </c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1"/>
      <c r="AO244" s="35">
        <f>IF(AP244&lt;6,SUM(E244:AN244),SUM(LARGE(E244:AN244,{1;2;3;4;5;6})))</f>
        <v>6</v>
      </c>
      <c r="AP244" s="55">
        <f t="shared" si="3"/>
        <v>1</v>
      </c>
      <c r="BJ244" s="22"/>
      <c r="BL244" s="22"/>
      <c r="BM244" s="22"/>
      <c r="BN244" s="22"/>
      <c r="BO244" s="22"/>
      <c r="BP244" s="22"/>
      <c r="BQ244" s="22"/>
    </row>
    <row r="245" spans="1:69" s="24" customFormat="1" x14ac:dyDescent="0.2">
      <c r="A245" s="67">
        <v>244</v>
      </c>
      <c r="B245" s="26" t="s">
        <v>77</v>
      </c>
      <c r="C245" s="8" t="s">
        <v>1</v>
      </c>
      <c r="D245" s="8" t="s">
        <v>1226</v>
      </c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>
        <v>6</v>
      </c>
      <c r="AM245" s="30"/>
      <c r="AN245" s="1"/>
      <c r="AO245" s="35">
        <f>IF(AP245&lt;6,SUM(E245:AN245),SUM(LARGE(E245:AN245,{1;2;3;4;5;6})))</f>
        <v>6</v>
      </c>
      <c r="AP245" s="55">
        <f t="shared" si="3"/>
        <v>1</v>
      </c>
      <c r="BJ245" s="22"/>
      <c r="BL245" s="22"/>
      <c r="BM245" s="22"/>
      <c r="BN245" s="22"/>
      <c r="BO245" s="22"/>
      <c r="BP245" s="22"/>
      <c r="BQ245" s="22"/>
    </row>
    <row r="246" spans="1:69" s="24" customFormat="1" x14ac:dyDescent="0.2">
      <c r="A246" s="67">
        <v>245</v>
      </c>
      <c r="B246" s="26" t="s">
        <v>77</v>
      </c>
      <c r="C246" s="6" t="s">
        <v>464</v>
      </c>
      <c r="D246" s="8" t="s">
        <v>585</v>
      </c>
      <c r="E246" s="54">
        <v>5</v>
      </c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1"/>
      <c r="AO246" s="35">
        <f>IF(AP246&lt;6,SUM(E246:AN246),SUM(LARGE(E246:AN246,{1;2;3;4;5;6})))</f>
        <v>5</v>
      </c>
      <c r="AP246" s="53">
        <f t="shared" si="3"/>
        <v>1</v>
      </c>
      <c r="BJ246" s="22"/>
      <c r="BL246" s="22"/>
      <c r="BM246" s="22"/>
      <c r="BN246" s="22"/>
      <c r="BO246" s="22"/>
      <c r="BP246" s="22"/>
      <c r="BQ246" s="22"/>
    </row>
    <row r="247" spans="1:69" s="24" customFormat="1" x14ac:dyDescent="0.2">
      <c r="A247" s="67">
        <v>246</v>
      </c>
      <c r="B247" s="26" t="s">
        <v>77</v>
      </c>
      <c r="C247" s="6" t="s">
        <v>464</v>
      </c>
      <c r="D247" s="8" t="s">
        <v>841</v>
      </c>
      <c r="E247" s="30"/>
      <c r="F247" s="30"/>
      <c r="G247" s="30"/>
      <c r="H247" s="30"/>
      <c r="I247" s="30">
        <v>5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1"/>
      <c r="AO247" s="35">
        <f>IF(AP247&lt;6,SUM(E247:AN247),SUM(LARGE(E247:AN247,{1;2;3;4;5;6})))</f>
        <v>5</v>
      </c>
      <c r="AP247" s="55">
        <f t="shared" si="3"/>
        <v>1</v>
      </c>
      <c r="BJ247" s="22"/>
      <c r="BL247" s="22"/>
      <c r="BM247" s="22"/>
      <c r="BN247" s="22"/>
      <c r="BO247" s="22"/>
      <c r="BP247" s="22"/>
      <c r="BQ247" s="22"/>
    </row>
    <row r="248" spans="1:69" s="24" customFormat="1" x14ac:dyDescent="0.2">
      <c r="A248" s="67">
        <v>247</v>
      </c>
      <c r="B248" s="6" t="s">
        <v>77</v>
      </c>
      <c r="C248" s="6" t="s">
        <v>82</v>
      </c>
      <c r="D248" s="8" t="s">
        <v>785</v>
      </c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>
        <v>5</v>
      </c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1"/>
      <c r="AO248" s="35">
        <f>IF(AP248&lt;6,SUM(E248:AN248),SUM(LARGE(E248:AN248,{1;2;3;4;5;6})))</f>
        <v>5</v>
      </c>
      <c r="AP248" s="55">
        <f t="shared" si="3"/>
        <v>1</v>
      </c>
      <c r="BJ248" s="22"/>
      <c r="BL248" s="22"/>
      <c r="BM248" s="22"/>
      <c r="BN248" s="22"/>
      <c r="BO248" s="22"/>
      <c r="BP248" s="22"/>
      <c r="BQ248" s="22"/>
    </row>
    <row r="249" spans="1:69" s="24" customFormat="1" x14ac:dyDescent="0.2">
      <c r="A249" s="67">
        <v>248</v>
      </c>
      <c r="B249" s="26" t="s">
        <v>77</v>
      </c>
      <c r="C249" s="6" t="s">
        <v>137</v>
      </c>
      <c r="D249" s="8" t="s">
        <v>354</v>
      </c>
      <c r="E249" s="54"/>
      <c r="F249" s="54"/>
      <c r="G249" s="54"/>
      <c r="H249" s="54"/>
      <c r="I249" s="54"/>
      <c r="J249" s="54"/>
      <c r="K249" s="54"/>
      <c r="L249" s="54"/>
      <c r="M249" s="86">
        <v>0</v>
      </c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54">
        <v>4</v>
      </c>
      <c r="AM249" s="54"/>
      <c r="AN249" s="1"/>
      <c r="AO249" s="35">
        <f>IF(AP249&lt;6,SUM(E249:AN249),SUM(LARGE(E249:AN249,{1;2;3;4;5;6})))</f>
        <v>4</v>
      </c>
      <c r="AP249" s="53">
        <f t="shared" si="3"/>
        <v>2</v>
      </c>
      <c r="BJ249" s="22"/>
      <c r="BL249" s="22"/>
      <c r="BM249" s="22"/>
      <c r="BN249" s="22"/>
      <c r="BO249" s="22"/>
      <c r="BP249" s="22"/>
      <c r="BQ249" s="22"/>
    </row>
    <row r="250" spans="1:69" s="24" customFormat="1" x14ac:dyDescent="0.2">
      <c r="A250" s="67">
        <v>249</v>
      </c>
      <c r="B250" s="6" t="s">
        <v>77</v>
      </c>
      <c r="C250" s="6" t="s">
        <v>85</v>
      </c>
      <c r="D250" s="8" t="s">
        <v>744</v>
      </c>
      <c r="E250" s="26"/>
      <c r="F250" s="26">
        <v>4</v>
      </c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1"/>
      <c r="AO250" s="35">
        <f>IF(AP250&lt;6,SUM(E250:AN250),SUM(LARGE(E250:AN250,{1;2;3;4;5;6})))</f>
        <v>4</v>
      </c>
      <c r="AP250" s="53">
        <f t="shared" si="3"/>
        <v>1</v>
      </c>
      <c r="BJ250" s="22"/>
      <c r="BL250" s="22"/>
      <c r="BM250" s="22"/>
      <c r="BN250" s="22"/>
      <c r="BO250" s="22"/>
      <c r="BP250" s="22"/>
      <c r="BQ250" s="22"/>
    </row>
    <row r="251" spans="1:69" s="24" customFormat="1" x14ac:dyDescent="0.2">
      <c r="A251" s="67">
        <v>250</v>
      </c>
      <c r="B251" s="26" t="s">
        <v>77</v>
      </c>
      <c r="C251" s="6" t="s">
        <v>464</v>
      </c>
      <c r="D251" s="8" t="s">
        <v>751</v>
      </c>
      <c r="E251" s="87"/>
      <c r="F251" s="87">
        <v>4</v>
      </c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6"/>
      <c r="AO251" s="35">
        <f>IF(AP251&lt;6,SUM(E251:AN251),SUM(LARGE(E251:AN251,{1;2;3;4;5;6})))</f>
        <v>4</v>
      </c>
      <c r="AP251" s="53">
        <f t="shared" si="3"/>
        <v>1</v>
      </c>
      <c r="BJ251" s="22"/>
      <c r="BL251" s="22"/>
      <c r="BM251" s="22"/>
      <c r="BN251" s="22"/>
      <c r="BO251" s="22"/>
      <c r="BP251" s="22"/>
      <c r="BQ251" s="22"/>
    </row>
    <row r="252" spans="1:69" s="24" customFormat="1" x14ac:dyDescent="0.2">
      <c r="A252" s="67">
        <v>251</v>
      </c>
      <c r="B252" s="26" t="s">
        <v>77</v>
      </c>
      <c r="C252" s="6" t="s">
        <v>137</v>
      </c>
      <c r="D252" s="8" t="s">
        <v>721</v>
      </c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>
        <v>4</v>
      </c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54"/>
      <c r="AO252" s="35">
        <f>IF(AP252&lt;6,SUM(E252:AN252),SUM(LARGE(E252:AN252,{1;2;3;4;5;6})))</f>
        <v>4</v>
      </c>
      <c r="AP252" s="55">
        <f t="shared" si="3"/>
        <v>1</v>
      </c>
      <c r="BJ252" s="22"/>
      <c r="BL252" s="22"/>
      <c r="BM252" s="22"/>
      <c r="BN252" s="22"/>
      <c r="BO252" s="22"/>
      <c r="BP252" s="22"/>
      <c r="BQ252" s="22"/>
    </row>
    <row r="253" spans="1:69" s="24" customFormat="1" x14ac:dyDescent="0.2">
      <c r="A253" s="67">
        <v>252</v>
      </c>
      <c r="B253" s="26" t="s">
        <v>77</v>
      </c>
      <c r="C253" s="6" t="s">
        <v>137</v>
      </c>
      <c r="D253" s="8" t="s">
        <v>955</v>
      </c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30">
        <v>4</v>
      </c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1"/>
      <c r="AO253" s="35">
        <f>IF(AP253&lt;6,SUM(E253:AN253),SUM(LARGE(E253:AN253,{1;2;3;4;5;6})))</f>
        <v>4</v>
      </c>
      <c r="AP253" s="53">
        <f t="shared" si="3"/>
        <v>1</v>
      </c>
      <c r="BJ253" s="22"/>
      <c r="BL253" s="22"/>
      <c r="BM253" s="22"/>
      <c r="BN253" s="22"/>
      <c r="BO253" s="22"/>
      <c r="BP253" s="22"/>
      <c r="BQ253" s="22"/>
    </row>
    <row r="254" spans="1:69" s="24" customFormat="1" x14ac:dyDescent="0.2">
      <c r="A254" s="67">
        <v>253</v>
      </c>
      <c r="B254" s="6" t="s">
        <v>77</v>
      </c>
      <c r="C254" s="6" t="s">
        <v>137</v>
      </c>
      <c r="D254" s="8" t="s">
        <v>1007</v>
      </c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>
        <v>4</v>
      </c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1"/>
      <c r="AO254" s="35">
        <f>IF(AP254&lt;6,SUM(E254:AN254),SUM(LARGE(E254:AN254,{1;2;3;4;5;6})))</f>
        <v>4</v>
      </c>
      <c r="AP254" s="55">
        <f t="shared" si="3"/>
        <v>1</v>
      </c>
      <c r="BJ254" s="22"/>
      <c r="BL254" s="22"/>
      <c r="BM254" s="22"/>
      <c r="BN254" s="22"/>
      <c r="BO254" s="22"/>
      <c r="BP254" s="22"/>
      <c r="BQ254" s="22"/>
    </row>
    <row r="255" spans="1:69" s="24" customFormat="1" x14ac:dyDescent="0.2">
      <c r="A255" s="67">
        <v>254</v>
      </c>
      <c r="B255" s="6" t="s">
        <v>77</v>
      </c>
      <c r="C255" s="6" t="s">
        <v>1</v>
      </c>
      <c r="D255" s="8" t="s">
        <v>632</v>
      </c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>
        <v>4</v>
      </c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1"/>
      <c r="AO255" s="35">
        <f>IF(AP255&lt;6,SUM(E255:AN255),SUM(LARGE(E255:AN255,{1;2;3;4;5;6})))</f>
        <v>4</v>
      </c>
      <c r="AP255" s="53">
        <f t="shared" si="3"/>
        <v>1</v>
      </c>
      <c r="BJ255" s="22"/>
      <c r="BL255" s="22"/>
      <c r="BM255" s="22"/>
      <c r="BN255" s="22"/>
      <c r="BO255" s="22"/>
      <c r="BP255" s="22"/>
      <c r="BQ255" s="22"/>
    </row>
    <row r="256" spans="1:69" s="24" customFormat="1" x14ac:dyDescent="0.2">
      <c r="A256" s="67">
        <v>255</v>
      </c>
      <c r="B256" s="6" t="s">
        <v>77</v>
      </c>
      <c r="C256" s="6" t="s">
        <v>78</v>
      </c>
      <c r="D256" s="8" t="s">
        <v>1065</v>
      </c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>
        <v>4</v>
      </c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1"/>
      <c r="AO256" s="35">
        <f>IF(AP256&lt;6,SUM(E256:AN256),SUM(LARGE(E256:AN256,{1;2;3;4;5;6})))</f>
        <v>4</v>
      </c>
      <c r="AP256" s="53">
        <f t="shared" si="3"/>
        <v>1</v>
      </c>
      <c r="BJ256" s="22"/>
      <c r="BL256" s="22"/>
      <c r="BM256" s="22"/>
      <c r="BN256" s="22"/>
      <c r="BO256" s="22"/>
      <c r="BP256" s="22"/>
      <c r="BQ256" s="22"/>
    </row>
    <row r="257" spans="1:69" s="24" customFormat="1" x14ac:dyDescent="0.2">
      <c r="A257" s="67">
        <v>256</v>
      </c>
      <c r="B257" s="26" t="s">
        <v>77</v>
      </c>
      <c r="C257" s="26" t="s">
        <v>464</v>
      </c>
      <c r="D257" s="37" t="s">
        <v>1129</v>
      </c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>
        <v>4</v>
      </c>
      <c r="AE257" s="37"/>
      <c r="AF257" s="37"/>
      <c r="AG257" s="37"/>
      <c r="AH257" s="37"/>
      <c r="AI257" s="37"/>
      <c r="AJ257" s="37"/>
      <c r="AK257" s="37"/>
      <c r="AL257" s="37"/>
      <c r="AM257" s="37"/>
      <c r="AN257" s="1"/>
      <c r="AO257" s="35">
        <f>IF(AP257&lt;6,SUM(E257:AN257),SUM(LARGE(E257:AN257,{1;2;3;4;5;6})))</f>
        <v>4</v>
      </c>
      <c r="AP257" s="55">
        <f t="shared" si="3"/>
        <v>1</v>
      </c>
      <c r="BJ257" s="22"/>
      <c r="BL257" s="22"/>
      <c r="BM257" s="22"/>
      <c r="BN257" s="22"/>
      <c r="BO257" s="22"/>
      <c r="BP257" s="22"/>
      <c r="BQ257" s="22"/>
    </row>
    <row r="258" spans="1:69" s="24" customFormat="1" x14ac:dyDescent="0.2">
      <c r="A258" s="67">
        <v>257</v>
      </c>
      <c r="B258" s="26" t="s">
        <v>77</v>
      </c>
      <c r="C258" s="6" t="s">
        <v>718</v>
      </c>
      <c r="D258" s="8" t="s">
        <v>1146</v>
      </c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30">
        <v>4</v>
      </c>
      <c r="AG258" s="87"/>
      <c r="AH258" s="87"/>
      <c r="AI258" s="87"/>
      <c r="AJ258" s="87"/>
      <c r="AK258" s="87"/>
      <c r="AL258" s="87"/>
      <c r="AM258" s="87"/>
      <c r="AN258" s="6"/>
      <c r="AO258" s="35">
        <f>IF(AP258&lt;6,SUM(E258:AN258),SUM(LARGE(E258:AN258,{1;2;3;4;5;6})))</f>
        <v>4</v>
      </c>
      <c r="AP258" s="53">
        <f t="shared" ref="AP258:AP321" si="4">COUNT(E258:AN258)</f>
        <v>1</v>
      </c>
      <c r="BJ258" s="22"/>
      <c r="BL258" s="22"/>
      <c r="BM258" s="22"/>
      <c r="BN258" s="22"/>
      <c r="BO258" s="22"/>
      <c r="BP258" s="22"/>
      <c r="BQ258" s="22"/>
    </row>
    <row r="259" spans="1:69" s="24" customFormat="1" x14ac:dyDescent="0.2">
      <c r="A259" s="67">
        <v>258</v>
      </c>
      <c r="B259" s="6" t="s">
        <v>77</v>
      </c>
      <c r="C259" s="6" t="s">
        <v>192</v>
      </c>
      <c r="D259" s="8" t="s">
        <v>1195</v>
      </c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>
        <v>4</v>
      </c>
      <c r="AI259" s="26"/>
      <c r="AJ259" s="26"/>
      <c r="AK259" s="26"/>
      <c r="AL259" s="26"/>
      <c r="AM259" s="26"/>
      <c r="AN259" s="1"/>
      <c r="AO259" s="35">
        <f>IF(AP259&lt;6,SUM(E259:AN259),SUM(LARGE(E259:AN259,{1;2;3;4;5;6})))</f>
        <v>4</v>
      </c>
      <c r="AP259" s="53">
        <f t="shared" si="4"/>
        <v>1</v>
      </c>
      <c r="BJ259" s="22"/>
      <c r="BL259" s="22"/>
      <c r="BM259" s="22"/>
      <c r="BN259" s="22"/>
      <c r="BO259" s="22"/>
      <c r="BP259" s="22"/>
      <c r="BQ259" s="22"/>
    </row>
    <row r="260" spans="1:69" s="24" customFormat="1" x14ac:dyDescent="0.2">
      <c r="A260" s="67">
        <v>259</v>
      </c>
      <c r="B260" s="26" t="s">
        <v>77</v>
      </c>
      <c r="C260" s="6" t="s">
        <v>192</v>
      </c>
      <c r="D260" s="8" t="s">
        <v>1196</v>
      </c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>
        <v>4</v>
      </c>
      <c r="AI260" s="29"/>
      <c r="AJ260" s="29"/>
      <c r="AK260" s="29"/>
      <c r="AL260" s="29"/>
      <c r="AM260" s="29"/>
      <c r="AN260" s="9"/>
      <c r="AO260" s="35">
        <f>IF(AP260&lt;6,SUM(E260:AN260),SUM(LARGE(E260:AN260,{1;2;3;4;5;6})))</f>
        <v>4</v>
      </c>
      <c r="AP260" s="53">
        <f t="shared" si="4"/>
        <v>1</v>
      </c>
      <c r="BJ260" s="22"/>
      <c r="BL260" s="22"/>
      <c r="BM260" s="22"/>
      <c r="BN260" s="22"/>
      <c r="BO260" s="22"/>
      <c r="BP260" s="22"/>
      <c r="BQ260" s="22"/>
    </row>
    <row r="261" spans="1:69" s="24" customFormat="1" x14ac:dyDescent="0.2">
      <c r="A261" s="67">
        <v>260</v>
      </c>
      <c r="B261" s="26" t="s">
        <v>77</v>
      </c>
      <c r="C261" s="6" t="s">
        <v>464</v>
      </c>
      <c r="D261" s="8" t="s">
        <v>505</v>
      </c>
      <c r="E261" s="30"/>
      <c r="F261" s="30"/>
      <c r="G261" s="30"/>
      <c r="H261" s="30"/>
      <c r="I261" s="30"/>
      <c r="J261" s="30"/>
      <c r="K261" s="30"/>
      <c r="L261" s="30"/>
      <c r="M261" s="30">
        <v>3</v>
      </c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1"/>
      <c r="AO261" s="35">
        <f>IF(AP261&lt;6,SUM(E261:AN261),SUM(LARGE(E261:AN261,{1;2;3;4;5;6})))</f>
        <v>3</v>
      </c>
      <c r="AP261" s="53">
        <f t="shared" si="4"/>
        <v>1</v>
      </c>
      <c r="BJ261" s="22"/>
      <c r="BL261" s="22"/>
      <c r="BM261" s="22"/>
      <c r="BN261" s="22"/>
      <c r="BO261" s="22"/>
      <c r="BP261" s="22"/>
      <c r="BQ261" s="22"/>
    </row>
    <row r="262" spans="1:69" s="24" customFormat="1" x14ac:dyDescent="0.2">
      <c r="A262" s="67">
        <v>261</v>
      </c>
      <c r="B262" s="26" t="s">
        <v>77</v>
      </c>
      <c r="C262" s="6" t="s">
        <v>464</v>
      </c>
      <c r="D262" s="37" t="s">
        <v>541</v>
      </c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>
        <v>3</v>
      </c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1"/>
      <c r="AO262" s="35">
        <f>IF(AP262&lt;6,SUM(E262:AN262),SUM(LARGE(E262:AN262,{1;2;3;4;5;6})))</f>
        <v>3</v>
      </c>
      <c r="AP262" s="55">
        <f t="shared" si="4"/>
        <v>1</v>
      </c>
      <c r="BJ262" s="22"/>
      <c r="BL262" s="22"/>
      <c r="BM262" s="22"/>
      <c r="BN262" s="22"/>
      <c r="BO262" s="22"/>
      <c r="BP262" s="22"/>
      <c r="BQ262" s="22"/>
    </row>
    <row r="263" spans="1:69" s="24" customFormat="1" x14ac:dyDescent="0.2">
      <c r="A263" s="67">
        <v>262</v>
      </c>
      <c r="B263" s="26" t="s">
        <v>77</v>
      </c>
      <c r="C263" s="26" t="s">
        <v>78</v>
      </c>
      <c r="D263" s="37" t="s">
        <v>897</v>
      </c>
      <c r="E263" s="37"/>
      <c r="F263" s="37"/>
      <c r="G263" s="37"/>
      <c r="H263" s="37"/>
      <c r="I263" s="37"/>
      <c r="J263" s="37"/>
      <c r="K263" s="37"/>
      <c r="L263" s="37"/>
      <c r="M263" s="37">
        <v>3</v>
      </c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1"/>
      <c r="AO263" s="35">
        <f>IF(AP263&lt;6,SUM(E263:AN263),SUM(LARGE(E263:AN263,{1;2;3;4;5;6})))</f>
        <v>3</v>
      </c>
      <c r="AP263" s="55">
        <f t="shared" si="4"/>
        <v>1</v>
      </c>
      <c r="BJ263" s="22"/>
      <c r="BL263" s="22"/>
      <c r="BM263" s="22"/>
      <c r="BN263" s="22"/>
      <c r="BO263" s="22"/>
      <c r="BP263" s="22"/>
      <c r="BQ263" s="22"/>
    </row>
    <row r="264" spans="1:69" s="24" customFormat="1" x14ac:dyDescent="0.2">
      <c r="A264" s="67">
        <v>263</v>
      </c>
      <c r="B264" s="26" t="s">
        <v>77</v>
      </c>
      <c r="C264" s="6" t="s">
        <v>83</v>
      </c>
      <c r="D264" s="8" t="s">
        <v>952</v>
      </c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>
        <v>3</v>
      </c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1"/>
      <c r="AO264" s="35">
        <f>IF(AP264&lt;6,SUM(E264:AN264),SUM(LARGE(E264:AN264,{1;2;3;4;5;6})))</f>
        <v>3</v>
      </c>
      <c r="AP264" s="53">
        <f t="shared" si="4"/>
        <v>1</v>
      </c>
      <c r="BJ264" s="22"/>
      <c r="BL264" s="22"/>
      <c r="BM264" s="22"/>
      <c r="BN264" s="22"/>
      <c r="BO264" s="22"/>
      <c r="BP264" s="22"/>
      <c r="BQ264" s="22"/>
    </row>
    <row r="265" spans="1:69" s="24" customFormat="1" x14ac:dyDescent="0.2">
      <c r="A265" s="67">
        <v>264</v>
      </c>
      <c r="B265" s="26" t="s">
        <v>77</v>
      </c>
      <c r="C265" s="6" t="s">
        <v>464</v>
      </c>
      <c r="D265" s="8" t="s">
        <v>956</v>
      </c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>
        <v>3</v>
      </c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1"/>
      <c r="AO265" s="35">
        <f>IF(AP265&lt;6,SUM(E265:AN265),SUM(LARGE(E265:AN265,{1;2;3;4;5;6})))</f>
        <v>3</v>
      </c>
      <c r="AP265" s="55">
        <f t="shared" si="4"/>
        <v>1</v>
      </c>
      <c r="BJ265" s="22"/>
      <c r="BL265" s="22"/>
      <c r="BM265" s="22"/>
      <c r="BN265" s="22"/>
      <c r="BO265" s="22"/>
      <c r="BP265" s="22"/>
      <c r="BQ265" s="22"/>
    </row>
    <row r="266" spans="1:69" s="24" customFormat="1" x14ac:dyDescent="0.2">
      <c r="A266" s="67">
        <v>265</v>
      </c>
      <c r="B266" s="6" t="s">
        <v>77</v>
      </c>
      <c r="C266" s="6" t="s">
        <v>464</v>
      </c>
      <c r="D266" s="8" t="s">
        <v>496</v>
      </c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>
        <v>3</v>
      </c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1"/>
      <c r="AO266" s="35">
        <f>IF(AP266&lt;6,SUM(E266:AN266),SUM(LARGE(E266:AN266,{1;2;3;4;5;6})))</f>
        <v>3</v>
      </c>
      <c r="AP266" s="53">
        <f t="shared" si="4"/>
        <v>1</v>
      </c>
      <c r="BJ266" s="22"/>
      <c r="BL266" s="22"/>
      <c r="BM266" s="22"/>
      <c r="BN266" s="22"/>
      <c r="BO266" s="22"/>
      <c r="BP266" s="22"/>
      <c r="BQ266" s="22"/>
    </row>
    <row r="267" spans="1:69" s="24" customFormat="1" x14ac:dyDescent="0.2">
      <c r="A267" s="67">
        <v>266</v>
      </c>
      <c r="B267" s="26" t="s">
        <v>77</v>
      </c>
      <c r="C267" s="6" t="s">
        <v>464</v>
      </c>
      <c r="D267" s="8" t="s">
        <v>529</v>
      </c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30">
        <v>3</v>
      </c>
      <c r="AC267" s="87"/>
      <c r="AD267" s="87"/>
      <c r="AE267" s="87"/>
      <c r="AF267" s="87"/>
      <c r="AG267" s="87"/>
      <c r="AH267" s="87"/>
      <c r="AI267" s="87"/>
      <c r="AJ267" s="87"/>
      <c r="AK267" s="87"/>
      <c r="AL267" s="87"/>
      <c r="AM267" s="87"/>
      <c r="AN267" s="51"/>
      <c r="AO267" s="35">
        <f>IF(AP267&lt;6,SUM(E267:AN267),SUM(LARGE(E267:AN267,{1;2;3;4;5;6})))</f>
        <v>3</v>
      </c>
      <c r="AP267" s="55">
        <f t="shared" si="4"/>
        <v>1</v>
      </c>
      <c r="BJ267" s="22"/>
      <c r="BL267" s="22"/>
      <c r="BM267" s="22"/>
      <c r="BN267" s="22"/>
      <c r="BO267" s="22"/>
      <c r="BP267" s="22"/>
      <c r="BQ267" s="22"/>
    </row>
    <row r="268" spans="1:69" s="24" customFormat="1" x14ac:dyDescent="0.2">
      <c r="A268" s="67">
        <v>267</v>
      </c>
      <c r="B268" s="26" t="s">
        <v>77</v>
      </c>
      <c r="C268" s="6" t="s">
        <v>466</v>
      </c>
      <c r="D268" s="8" t="s">
        <v>1070</v>
      </c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30">
        <v>3</v>
      </c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1"/>
      <c r="AO268" s="35">
        <f>IF(AP268&lt;6,SUM(E268:AN268),SUM(LARGE(E268:AN268,{1;2;3;4;5;6})))</f>
        <v>3</v>
      </c>
      <c r="AP268" s="53">
        <f t="shared" si="4"/>
        <v>1</v>
      </c>
      <c r="BJ268" s="22"/>
      <c r="BL268" s="22"/>
      <c r="BM268" s="22"/>
      <c r="BN268" s="22"/>
      <c r="BO268" s="22"/>
      <c r="BP268" s="22"/>
      <c r="BQ268" s="22"/>
    </row>
    <row r="269" spans="1:69" s="24" customFormat="1" x14ac:dyDescent="0.2">
      <c r="A269" s="67">
        <v>268</v>
      </c>
      <c r="B269" s="26" t="s">
        <v>77</v>
      </c>
      <c r="C269" s="26" t="s">
        <v>464</v>
      </c>
      <c r="D269" s="37" t="s">
        <v>1142</v>
      </c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29">
        <v>3</v>
      </c>
      <c r="AG269" s="85"/>
      <c r="AH269" s="85"/>
      <c r="AI269" s="85"/>
      <c r="AJ269" s="85"/>
      <c r="AK269" s="85"/>
      <c r="AL269" s="85"/>
      <c r="AM269" s="85"/>
      <c r="AN269" s="1"/>
      <c r="AO269" s="35">
        <f>IF(AP269&lt;6,SUM(E269:AN269),SUM(LARGE(E269:AN269,{1;2;3;4;5;6})))</f>
        <v>3</v>
      </c>
      <c r="AP269" s="53">
        <f t="shared" si="4"/>
        <v>1</v>
      </c>
      <c r="BJ269" s="22"/>
      <c r="BL269" s="22"/>
      <c r="BM269" s="22"/>
      <c r="BN269" s="22"/>
      <c r="BO269" s="22"/>
      <c r="BP269" s="22"/>
      <c r="BQ269" s="22"/>
    </row>
    <row r="270" spans="1:69" s="24" customFormat="1" x14ac:dyDescent="0.2">
      <c r="A270" s="67">
        <v>269</v>
      </c>
      <c r="B270" s="26" t="s">
        <v>77</v>
      </c>
      <c r="C270" s="6" t="s">
        <v>464</v>
      </c>
      <c r="D270" s="8" t="s">
        <v>30</v>
      </c>
      <c r="E270" s="30"/>
      <c r="F270" s="30"/>
      <c r="G270" s="30"/>
      <c r="H270" s="30"/>
      <c r="I270" s="30"/>
      <c r="J270" s="30"/>
      <c r="K270" s="30"/>
      <c r="L270" s="87">
        <v>0</v>
      </c>
      <c r="M270" s="30"/>
      <c r="N270" s="30"/>
      <c r="O270" s="30"/>
      <c r="P270" s="30"/>
      <c r="Q270" s="30"/>
      <c r="R270" s="30"/>
      <c r="S270" s="30"/>
      <c r="T270" s="87">
        <v>0</v>
      </c>
      <c r="U270" s="87"/>
      <c r="V270" s="87"/>
      <c r="W270" s="87"/>
      <c r="X270" s="87"/>
      <c r="Y270" s="87"/>
      <c r="Z270" s="87"/>
      <c r="AA270" s="87">
        <v>0</v>
      </c>
      <c r="AB270" s="87"/>
      <c r="AC270" s="87"/>
      <c r="AD270" s="87"/>
      <c r="AE270" s="87"/>
      <c r="AF270" s="87"/>
      <c r="AG270" s="87"/>
      <c r="AH270" s="87"/>
      <c r="AI270" s="87"/>
      <c r="AJ270" s="87"/>
      <c r="AK270" s="87"/>
      <c r="AL270" s="87"/>
      <c r="AM270" s="87"/>
      <c r="AN270" s="1"/>
      <c r="AO270" s="35">
        <f>IF(AP270&lt;6,SUM(E270:AN270),SUM(LARGE(E270:AN270,{1;2;3;4;5;6})))</f>
        <v>0</v>
      </c>
      <c r="AP270" s="53">
        <f t="shared" si="4"/>
        <v>3</v>
      </c>
      <c r="BJ270" s="22"/>
      <c r="BL270" s="22"/>
      <c r="BM270" s="22"/>
      <c r="BN270" s="22"/>
      <c r="BO270" s="22"/>
      <c r="BP270" s="22"/>
      <c r="BQ270" s="22"/>
    </row>
    <row r="271" spans="1:69" s="24" customFormat="1" x14ac:dyDescent="0.2">
      <c r="A271" s="67">
        <v>270</v>
      </c>
      <c r="B271" s="26" t="s">
        <v>77</v>
      </c>
      <c r="C271" s="6" t="s">
        <v>98</v>
      </c>
      <c r="D271" s="8" t="s">
        <v>205</v>
      </c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>
        <v>0</v>
      </c>
      <c r="S271" s="87"/>
      <c r="T271" s="87"/>
      <c r="U271" s="87"/>
      <c r="V271" s="87"/>
      <c r="W271" s="87"/>
      <c r="X271" s="87"/>
      <c r="Y271" s="87">
        <v>0</v>
      </c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1"/>
      <c r="AO271" s="35">
        <f>IF(AP271&lt;6,SUM(E271:AN271),SUM(LARGE(E271:AN271,{1;2;3;4;5;6})))</f>
        <v>0</v>
      </c>
      <c r="AP271" s="55">
        <f t="shared" si="4"/>
        <v>2</v>
      </c>
      <c r="BJ271" s="22"/>
      <c r="BL271" s="22"/>
      <c r="BM271" s="22"/>
      <c r="BN271" s="22"/>
      <c r="BO271" s="22"/>
      <c r="BP271" s="22"/>
      <c r="BQ271" s="22"/>
    </row>
    <row r="272" spans="1:69" s="24" customFormat="1" x14ac:dyDescent="0.2">
      <c r="A272" s="67">
        <v>271</v>
      </c>
      <c r="B272" s="26" t="s">
        <v>77</v>
      </c>
      <c r="C272" s="6" t="s">
        <v>78</v>
      </c>
      <c r="D272" s="8" t="s">
        <v>478</v>
      </c>
      <c r="E272" s="87">
        <v>0</v>
      </c>
      <c r="F272" s="87"/>
      <c r="G272" s="87"/>
      <c r="H272" s="87"/>
      <c r="I272" s="87"/>
      <c r="J272" s="87"/>
      <c r="K272" s="87"/>
      <c r="L272" s="87"/>
      <c r="M272" s="87">
        <v>0</v>
      </c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1"/>
      <c r="AO272" s="35">
        <f>IF(AP272&lt;6,SUM(E272:AN272),SUM(LARGE(E272:AN272,{1;2;3;4;5;6})))</f>
        <v>0</v>
      </c>
      <c r="AP272" s="53">
        <f t="shared" si="4"/>
        <v>2</v>
      </c>
      <c r="BJ272" s="22"/>
      <c r="BL272" s="22"/>
      <c r="BM272" s="22"/>
      <c r="BN272" s="22"/>
      <c r="BO272" s="22"/>
      <c r="BP272" s="22"/>
      <c r="BQ272" s="22"/>
    </row>
    <row r="273" spans="1:69" s="24" customFormat="1" x14ac:dyDescent="0.2">
      <c r="A273" s="67">
        <v>272</v>
      </c>
      <c r="B273" s="26" t="s">
        <v>77</v>
      </c>
      <c r="C273" s="6" t="s">
        <v>83</v>
      </c>
      <c r="D273" s="8" t="s">
        <v>426</v>
      </c>
      <c r="E273" s="30"/>
      <c r="F273" s="30"/>
      <c r="G273" s="30"/>
      <c r="H273" s="30"/>
      <c r="I273" s="30"/>
      <c r="J273" s="30"/>
      <c r="K273" s="30"/>
      <c r="L273" s="87">
        <v>0</v>
      </c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87">
        <v>0</v>
      </c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1"/>
      <c r="AO273" s="35">
        <f>IF(AP273&lt;6,SUM(E273:AN273),SUM(LARGE(E273:AN273,{1;2;3;4;5;6})))</f>
        <v>0</v>
      </c>
      <c r="AP273" s="53">
        <f t="shared" si="4"/>
        <v>2</v>
      </c>
      <c r="BJ273" s="22"/>
      <c r="BL273" s="22"/>
      <c r="BM273" s="22"/>
      <c r="BN273" s="22"/>
      <c r="BO273" s="22"/>
      <c r="BP273" s="22"/>
      <c r="BQ273" s="22"/>
    </row>
    <row r="274" spans="1:69" s="24" customFormat="1" x14ac:dyDescent="0.2">
      <c r="A274" s="67">
        <v>273</v>
      </c>
      <c r="B274" s="6" t="s">
        <v>77</v>
      </c>
      <c r="C274" s="6" t="s">
        <v>79</v>
      </c>
      <c r="D274" s="8" t="s">
        <v>487</v>
      </c>
      <c r="E274" s="26"/>
      <c r="F274" s="26"/>
      <c r="G274" s="26"/>
      <c r="H274" s="103">
        <v>0</v>
      </c>
      <c r="I274" s="103">
        <v>0</v>
      </c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"/>
      <c r="AO274" s="35">
        <f>IF(AP274&lt;6,SUM(E274:AN274),SUM(LARGE(E274:AN274,{1;2;3;4;5;6})))</f>
        <v>0</v>
      </c>
      <c r="AP274" s="55">
        <f t="shared" si="4"/>
        <v>2</v>
      </c>
      <c r="BJ274" s="22"/>
      <c r="BL274" s="22"/>
      <c r="BM274" s="22"/>
      <c r="BN274" s="22"/>
      <c r="BO274" s="22"/>
      <c r="BP274" s="22"/>
      <c r="BQ274" s="22"/>
    </row>
    <row r="275" spans="1:69" s="24" customFormat="1" x14ac:dyDescent="0.2">
      <c r="A275" s="67">
        <v>274</v>
      </c>
      <c r="B275" s="6" t="s">
        <v>77</v>
      </c>
      <c r="C275" s="6" t="s">
        <v>79</v>
      </c>
      <c r="D275" s="8" t="s">
        <v>809</v>
      </c>
      <c r="E275" s="26"/>
      <c r="F275" s="26"/>
      <c r="G275" s="26"/>
      <c r="H275" s="103">
        <v>0</v>
      </c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>
        <v>0</v>
      </c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"/>
      <c r="AO275" s="35">
        <f>IF(AP275&lt;6,SUM(E275:AN275),SUM(LARGE(E275:AN275,{1;2;3;4;5;6})))</f>
        <v>0</v>
      </c>
      <c r="AP275" s="53">
        <f t="shared" si="4"/>
        <v>2</v>
      </c>
      <c r="BJ275" s="22"/>
      <c r="BL275" s="22"/>
      <c r="BM275" s="22"/>
      <c r="BN275" s="22"/>
      <c r="BO275" s="22"/>
      <c r="BP275" s="22"/>
      <c r="BQ275" s="22"/>
    </row>
    <row r="276" spans="1:69" s="24" customFormat="1" x14ac:dyDescent="0.2">
      <c r="A276" s="67">
        <v>275</v>
      </c>
      <c r="B276" s="26" t="s">
        <v>77</v>
      </c>
      <c r="C276" s="26" t="s">
        <v>192</v>
      </c>
      <c r="D276" s="37" t="s">
        <v>606</v>
      </c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85">
        <v>0</v>
      </c>
      <c r="Z276" s="85"/>
      <c r="AA276" s="85"/>
      <c r="AB276" s="85"/>
      <c r="AC276" s="85"/>
      <c r="AD276" s="85"/>
      <c r="AE276" s="85"/>
      <c r="AF276" s="85"/>
      <c r="AG276" s="85"/>
      <c r="AH276" s="85">
        <v>0</v>
      </c>
      <c r="AI276" s="85"/>
      <c r="AJ276" s="85"/>
      <c r="AK276" s="85"/>
      <c r="AL276" s="85"/>
      <c r="AM276" s="85"/>
      <c r="AN276" s="1"/>
      <c r="AO276" s="35">
        <f>IF(AP276&lt;6,SUM(E276:AN276),SUM(LARGE(E276:AN276,{1;2;3;4;5;6})))</f>
        <v>0</v>
      </c>
      <c r="AP276" s="55">
        <f t="shared" si="4"/>
        <v>2</v>
      </c>
      <c r="BJ276" s="22"/>
      <c r="BL276" s="22"/>
      <c r="BM276" s="22"/>
      <c r="BN276" s="22"/>
      <c r="BO276" s="22"/>
      <c r="BP276" s="22"/>
      <c r="BQ276" s="22"/>
    </row>
    <row r="277" spans="1:69" s="24" customFormat="1" x14ac:dyDescent="0.2">
      <c r="A277" s="67">
        <v>276</v>
      </c>
      <c r="B277" s="26" t="s">
        <v>77</v>
      </c>
      <c r="C277" s="6" t="s">
        <v>83</v>
      </c>
      <c r="D277" s="8" t="s">
        <v>511</v>
      </c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87">
        <v>0</v>
      </c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1"/>
      <c r="AO277" s="35">
        <f>IF(AP277&lt;6,SUM(E277:AN277),SUM(LARGE(E277:AN277,{1;2;3;4;5;6})))</f>
        <v>0</v>
      </c>
      <c r="AP277" s="53">
        <f t="shared" si="4"/>
        <v>1</v>
      </c>
      <c r="BJ277" s="22"/>
      <c r="BL277" s="22"/>
      <c r="BM277" s="22"/>
      <c r="BN277" s="22"/>
      <c r="BO277" s="22"/>
      <c r="BP277" s="22"/>
      <c r="BQ277" s="22"/>
    </row>
    <row r="278" spans="1:69" s="24" customFormat="1" x14ac:dyDescent="0.2">
      <c r="A278" s="67">
        <v>277</v>
      </c>
      <c r="B278" s="26" t="s">
        <v>77</v>
      </c>
      <c r="C278" s="26" t="s">
        <v>79</v>
      </c>
      <c r="D278" s="37" t="s">
        <v>565</v>
      </c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87">
        <v>0</v>
      </c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51"/>
      <c r="AO278" s="35">
        <f>IF(AP278&lt;6,SUM(E278:AN278),SUM(LARGE(E278:AN278,{1;2;3;4;5;6})))</f>
        <v>0</v>
      </c>
      <c r="AP278" s="53">
        <f t="shared" si="4"/>
        <v>1</v>
      </c>
      <c r="BJ278" s="22"/>
      <c r="BL278" s="22"/>
      <c r="BM278" s="22"/>
      <c r="BN278" s="22"/>
      <c r="BO278" s="22"/>
      <c r="BP278" s="22"/>
      <c r="BQ278" s="22"/>
    </row>
    <row r="279" spans="1:69" s="24" customFormat="1" x14ac:dyDescent="0.2">
      <c r="A279" s="67">
        <v>278</v>
      </c>
      <c r="B279" s="26" t="s">
        <v>77</v>
      </c>
      <c r="C279" s="6" t="s">
        <v>192</v>
      </c>
      <c r="D279" s="8" t="s">
        <v>669</v>
      </c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>
        <v>0</v>
      </c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6"/>
      <c r="AO279" s="35">
        <f>IF(AP279&lt;6,SUM(E279:AN279),SUM(LARGE(E279:AN279,{1;2;3;4;5;6})))</f>
        <v>0</v>
      </c>
      <c r="AP279" s="53">
        <f t="shared" si="4"/>
        <v>1</v>
      </c>
      <c r="BJ279" s="22"/>
      <c r="BL279" s="22"/>
      <c r="BM279" s="22"/>
      <c r="BN279" s="22"/>
      <c r="BO279" s="22"/>
      <c r="BP279" s="22"/>
      <c r="BQ279" s="22"/>
    </row>
    <row r="280" spans="1:69" s="24" customFormat="1" x14ac:dyDescent="0.2">
      <c r="A280" s="67">
        <v>279</v>
      </c>
      <c r="B280" s="26" t="s">
        <v>77</v>
      </c>
      <c r="C280" s="6" t="s">
        <v>495</v>
      </c>
      <c r="D280" s="26" t="s">
        <v>231</v>
      </c>
      <c r="E280" s="29"/>
      <c r="F280" s="29"/>
      <c r="G280" s="29"/>
      <c r="H280" s="29"/>
      <c r="I280" s="85">
        <v>0</v>
      </c>
      <c r="J280" s="85"/>
      <c r="K280" s="85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6"/>
      <c r="AO280" s="35">
        <f>IF(AP280&lt;6,SUM(E280:AN280),SUM(LARGE(E280:AN280,{1;2;3;4;5;6})))</f>
        <v>0</v>
      </c>
      <c r="AP280" s="53">
        <f t="shared" si="4"/>
        <v>1</v>
      </c>
      <c r="BJ280" s="22"/>
      <c r="BL280" s="22"/>
      <c r="BM280" s="22"/>
      <c r="BN280" s="22"/>
      <c r="BO280" s="22"/>
      <c r="BP280" s="22"/>
      <c r="BQ280" s="22"/>
    </row>
    <row r="281" spans="1:69" s="24" customFormat="1" x14ac:dyDescent="0.2">
      <c r="A281" s="67">
        <v>280</v>
      </c>
      <c r="B281" s="26" t="s">
        <v>77</v>
      </c>
      <c r="C281" s="6" t="s">
        <v>79</v>
      </c>
      <c r="D281" s="8" t="s">
        <v>434</v>
      </c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87">
        <v>0</v>
      </c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1"/>
      <c r="AO281" s="35">
        <f>IF(AP281&lt;6,SUM(E281:AN281),SUM(LARGE(E281:AN281,{1;2;3;4;5;6})))</f>
        <v>0</v>
      </c>
      <c r="AP281" s="55">
        <f t="shared" si="4"/>
        <v>1</v>
      </c>
      <c r="BJ281" s="22"/>
      <c r="BL281" s="22"/>
      <c r="BM281" s="22"/>
      <c r="BN281" s="22"/>
      <c r="BO281" s="22"/>
      <c r="BP281" s="22"/>
      <c r="BQ281" s="22"/>
    </row>
    <row r="282" spans="1:69" s="24" customFormat="1" x14ac:dyDescent="0.2">
      <c r="A282" s="67">
        <v>281</v>
      </c>
      <c r="B282" s="26" t="s">
        <v>88</v>
      </c>
      <c r="C282" s="6" t="s">
        <v>464</v>
      </c>
      <c r="D282" s="8" t="s">
        <v>450</v>
      </c>
      <c r="E282" s="87"/>
      <c r="F282" s="87"/>
      <c r="G282" s="87"/>
      <c r="H282" s="87">
        <v>0</v>
      </c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1"/>
      <c r="AO282" s="35">
        <f>IF(AP282&lt;6,SUM(E282:AN282),SUM(LARGE(E282:AN282,{1;2;3;4;5;6})))</f>
        <v>0</v>
      </c>
      <c r="AP282" s="55">
        <f t="shared" si="4"/>
        <v>1</v>
      </c>
      <c r="BJ282" s="22"/>
      <c r="BL282" s="22"/>
      <c r="BM282" s="22"/>
      <c r="BN282" s="22"/>
      <c r="BO282" s="22"/>
      <c r="BP282" s="22"/>
      <c r="BQ282" s="22"/>
    </row>
    <row r="283" spans="1:69" s="24" customFormat="1" x14ac:dyDescent="0.2">
      <c r="A283" s="67">
        <v>282</v>
      </c>
      <c r="B283" s="26" t="s">
        <v>77</v>
      </c>
      <c r="C283" s="8"/>
      <c r="D283" s="37" t="s">
        <v>419</v>
      </c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>
        <v>0</v>
      </c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51"/>
      <c r="AO283" s="35">
        <f>IF(AP283&lt;6,SUM(E283:AN283),SUM(LARGE(E283:AN283,{1;2;3;4;5;6})))</f>
        <v>0</v>
      </c>
      <c r="AP283" s="53">
        <f t="shared" si="4"/>
        <v>1</v>
      </c>
      <c r="BJ283" s="22"/>
      <c r="BL283" s="22"/>
      <c r="BM283" s="22"/>
      <c r="BN283" s="22"/>
      <c r="BO283" s="22"/>
      <c r="BP283" s="22"/>
      <c r="BQ283" s="22"/>
    </row>
    <row r="284" spans="1:69" s="24" customFormat="1" x14ac:dyDescent="0.2">
      <c r="A284" s="67">
        <v>283</v>
      </c>
      <c r="B284" s="6" t="s">
        <v>77</v>
      </c>
      <c r="C284" s="6" t="s">
        <v>262</v>
      </c>
      <c r="D284" s="8" t="s">
        <v>530</v>
      </c>
      <c r="E284" s="87"/>
      <c r="F284" s="87"/>
      <c r="G284" s="87"/>
      <c r="H284" s="87"/>
      <c r="I284" s="87">
        <v>0</v>
      </c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6"/>
      <c r="AO284" s="35">
        <f>IF(AP284&lt;6,SUM(E284:AN284),SUM(LARGE(E284:AN284,{1;2;3;4;5;6})))</f>
        <v>0</v>
      </c>
      <c r="AP284" s="53">
        <f t="shared" si="4"/>
        <v>1</v>
      </c>
      <c r="BJ284" s="22"/>
      <c r="BL284" s="22"/>
      <c r="BM284" s="22"/>
      <c r="BN284" s="22"/>
      <c r="BO284" s="22"/>
      <c r="BP284" s="22"/>
      <c r="BQ284" s="22"/>
    </row>
    <row r="285" spans="1:69" s="24" customFormat="1" x14ac:dyDescent="0.2">
      <c r="A285" s="67">
        <v>284</v>
      </c>
      <c r="B285" s="26" t="s">
        <v>513</v>
      </c>
      <c r="C285" s="6" t="s">
        <v>464</v>
      </c>
      <c r="D285" s="8" t="s">
        <v>548</v>
      </c>
      <c r="E285" s="30"/>
      <c r="F285" s="30"/>
      <c r="G285" s="30"/>
      <c r="H285" s="30"/>
      <c r="I285" s="30"/>
      <c r="J285" s="30"/>
      <c r="K285" s="30"/>
      <c r="L285" s="87">
        <v>0</v>
      </c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5">
        <f>IF(AP285&lt;6,SUM(E285:AN285),SUM(LARGE(E285:AN285,{1;2;3;4;5;6})))</f>
        <v>0</v>
      </c>
      <c r="AP285" s="55">
        <f t="shared" si="4"/>
        <v>1</v>
      </c>
      <c r="BJ285" s="22"/>
      <c r="BL285" s="22"/>
      <c r="BM285" s="22"/>
      <c r="BN285" s="22"/>
      <c r="BO285" s="22"/>
      <c r="BP285" s="22"/>
      <c r="BQ285" s="22"/>
    </row>
    <row r="286" spans="1:69" s="24" customFormat="1" x14ac:dyDescent="0.2">
      <c r="A286" s="67">
        <v>285</v>
      </c>
      <c r="B286" s="26" t="s">
        <v>77</v>
      </c>
      <c r="C286" s="8" t="s">
        <v>317</v>
      </c>
      <c r="D286" s="8" t="s">
        <v>834</v>
      </c>
      <c r="E286" s="30"/>
      <c r="F286" s="30"/>
      <c r="G286" s="30"/>
      <c r="H286" s="30"/>
      <c r="I286" s="87">
        <v>0</v>
      </c>
      <c r="J286" s="87"/>
      <c r="K286" s="87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1"/>
      <c r="AO286" s="35">
        <f>IF(AP286&lt;6,SUM(E286:AN286),SUM(LARGE(E286:AN286,{1;2;3;4;5;6})))</f>
        <v>0</v>
      </c>
      <c r="AP286" s="55">
        <f t="shared" si="4"/>
        <v>1</v>
      </c>
      <c r="BJ286" s="22"/>
      <c r="BL286" s="22"/>
      <c r="BM286" s="22"/>
      <c r="BN286" s="22"/>
      <c r="BO286" s="22"/>
      <c r="BP286" s="22"/>
      <c r="BQ286" s="22"/>
    </row>
    <row r="287" spans="1:69" s="24" customFormat="1" x14ac:dyDescent="0.2">
      <c r="A287" s="67">
        <v>286</v>
      </c>
      <c r="B287" s="26" t="s">
        <v>77</v>
      </c>
      <c r="C287" s="6" t="s">
        <v>263</v>
      </c>
      <c r="D287" s="8" t="s">
        <v>963</v>
      </c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87">
        <v>0</v>
      </c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1"/>
      <c r="AO287" s="35">
        <f>IF(AP287&lt;6,SUM(E287:AN287),SUM(LARGE(E287:AN287,{1;2;3;4;5;6})))</f>
        <v>0</v>
      </c>
      <c r="AP287" s="55">
        <f t="shared" si="4"/>
        <v>1</v>
      </c>
      <c r="BJ287" s="22"/>
      <c r="BL287" s="22"/>
      <c r="BM287" s="22"/>
      <c r="BN287" s="22"/>
      <c r="BO287" s="22"/>
      <c r="BP287" s="22"/>
      <c r="BQ287" s="22"/>
    </row>
    <row r="288" spans="1:69" s="24" customFormat="1" x14ac:dyDescent="0.2">
      <c r="A288" s="67">
        <v>287</v>
      </c>
      <c r="B288" s="26" t="s">
        <v>77</v>
      </c>
      <c r="C288" s="6" t="s">
        <v>464</v>
      </c>
      <c r="D288" s="8" t="s">
        <v>964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87">
        <v>0</v>
      </c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1"/>
      <c r="AO288" s="35">
        <f>IF(AP288&lt;6,SUM(E288:AN288),SUM(LARGE(E288:AN288,{1;2;3;4;5;6})))</f>
        <v>0</v>
      </c>
      <c r="AP288" s="53">
        <f t="shared" si="4"/>
        <v>1</v>
      </c>
      <c r="BJ288" s="22"/>
      <c r="BL288" s="22"/>
      <c r="BM288" s="22"/>
      <c r="BN288" s="22"/>
      <c r="BO288" s="22"/>
      <c r="BP288" s="22"/>
      <c r="BQ288" s="22"/>
    </row>
    <row r="289" spans="1:69" s="24" customFormat="1" x14ac:dyDescent="0.2">
      <c r="A289" s="67">
        <v>288</v>
      </c>
      <c r="B289" s="26" t="s">
        <v>77</v>
      </c>
      <c r="C289" s="6" t="s">
        <v>79</v>
      </c>
      <c r="D289" s="8" t="s">
        <v>986</v>
      </c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>
        <v>0</v>
      </c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9"/>
      <c r="AO289" s="35">
        <f>IF(AP289&lt;6,SUM(E289:AN289),SUM(LARGE(E289:AN289,{1;2;3;4;5;6})))</f>
        <v>0</v>
      </c>
      <c r="AP289" s="55">
        <f t="shared" si="4"/>
        <v>1</v>
      </c>
      <c r="BJ289" s="22"/>
      <c r="BL289" s="22"/>
      <c r="BM289" s="22"/>
      <c r="BN289" s="22"/>
      <c r="BO289" s="22"/>
      <c r="BP289" s="22"/>
      <c r="BQ289" s="22"/>
    </row>
    <row r="290" spans="1:69" s="24" customFormat="1" x14ac:dyDescent="0.2">
      <c r="A290" s="67">
        <v>289</v>
      </c>
      <c r="B290" s="26" t="s">
        <v>77</v>
      </c>
      <c r="C290" s="26" t="s">
        <v>78</v>
      </c>
      <c r="D290" s="37" t="s">
        <v>179</v>
      </c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84">
        <v>0</v>
      </c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1"/>
      <c r="AO290" s="35">
        <f>IF(AP290&lt;6,SUM(E290:AN290),SUM(LARGE(E290:AN290,{1;2;3;4;5;6})))</f>
        <v>0</v>
      </c>
      <c r="AP290" s="55">
        <f t="shared" si="4"/>
        <v>1</v>
      </c>
      <c r="BJ290" s="22"/>
      <c r="BL290" s="22"/>
      <c r="BM290" s="22"/>
      <c r="BN290" s="22"/>
      <c r="BO290" s="22"/>
      <c r="BP290" s="22"/>
      <c r="BQ290" s="22"/>
    </row>
    <row r="291" spans="1:69" s="24" customFormat="1" x14ac:dyDescent="0.2">
      <c r="A291" s="67">
        <v>290</v>
      </c>
      <c r="B291" s="26" t="s">
        <v>77</v>
      </c>
      <c r="C291" s="6" t="s">
        <v>466</v>
      </c>
      <c r="D291" s="8" t="s">
        <v>1037</v>
      </c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>
        <v>0</v>
      </c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51"/>
      <c r="AO291" s="35">
        <f>IF(AP291&lt;6,SUM(E291:AN291),SUM(LARGE(E291:AN291,{1;2;3;4;5;6})))</f>
        <v>0</v>
      </c>
      <c r="AP291" s="55">
        <f t="shared" si="4"/>
        <v>1</v>
      </c>
      <c r="BJ291" s="22"/>
      <c r="BL291" s="22"/>
      <c r="BM291" s="22"/>
      <c r="BN291" s="22"/>
      <c r="BO291" s="22"/>
      <c r="BP291" s="22"/>
      <c r="BQ291" s="22"/>
    </row>
    <row r="292" spans="1:69" s="24" customFormat="1" x14ac:dyDescent="0.2">
      <c r="A292" s="67">
        <v>291</v>
      </c>
      <c r="B292" s="6" t="s">
        <v>80</v>
      </c>
      <c r="C292" s="6" t="s">
        <v>464</v>
      </c>
      <c r="D292" s="8" t="s">
        <v>1049</v>
      </c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>
        <v>0</v>
      </c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1"/>
      <c r="AO292" s="35">
        <f>IF(AP292&lt;6,SUM(E292:AN292),SUM(LARGE(E292:AN292,{1;2;3;4;5;6})))</f>
        <v>0</v>
      </c>
      <c r="AP292" s="53">
        <f t="shared" si="4"/>
        <v>1</v>
      </c>
      <c r="BJ292" s="22"/>
      <c r="BL292" s="22"/>
      <c r="BM292" s="22"/>
      <c r="BN292" s="22"/>
      <c r="BO292" s="22"/>
      <c r="BP292" s="22"/>
      <c r="BQ292" s="22"/>
    </row>
    <row r="293" spans="1:69" s="24" customFormat="1" x14ac:dyDescent="0.2">
      <c r="A293" s="67">
        <v>292</v>
      </c>
      <c r="B293" s="26" t="s">
        <v>77</v>
      </c>
      <c r="C293" s="6" t="s">
        <v>192</v>
      </c>
      <c r="D293" s="8" t="s">
        <v>1144</v>
      </c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86">
        <v>0</v>
      </c>
      <c r="AG293" s="54"/>
      <c r="AH293" s="54"/>
      <c r="AI293" s="54"/>
      <c r="AJ293" s="54"/>
      <c r="AK293" s="54"/>
      <c r="AL293" s="54"/>
      <c r="AM293" s="54"/>
      <c r="AN293" s="51"/>
      <c r="AO293" s="35">
        <f>IF(AP293&lt;6,SUM(E293:AN293),SUM(LARGE(E293:AN293,{1;2;3;4;5;6})))</f>
        <v>0</v>
      </c>
      <c r="AP293" s="53">
        <f t="shared" si="4"/>
        <v>1</v>
      </c>
      <c r="BJ293" s="22"/>
      <c r="BL293" s="22"/>
      <c r="BM293" s="22"/>
      <c r="BN293" s="22"/>
      <c r="BO293" s="22"/>
      <c r="BP293" s="22"/>
      <c r="BQ293" s="22"/>
    </row>
    <row r="294" spans="1:69" s="24" customFormat="1" x14ac:dyDescent="0.2">
      <c r="A294" s="67">
        <v>293</v>
      </c>
      <c r="B294" s="26" t="s">
        <v>77</v>
      </c>
      <c r="C294" s="6" t="s">
        <v>83</v>
      </c>
      <c r="D294" s="8" t="s">
        <v>1145</v>
      </c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86">
        <v>0</v>
      </c>
      <c r="AG294" s="54"/>
      <c r="AH294" s="54"/>
      <c r="AI294" s="54"/>
      <c r="AJ294" s="54"/>
      <c r="AK294" s="54"/>
      <c r="AL294" s="54"/>
      <c r="AM294" s="54"/>
      <c r="AN294" s="1"/>
      <c r="AO294" s="35">
        <f>IF(AP294&lt;6,SUM(E294:AN294),SUM(LARGE(E294:AN294,{1;2;3;4;5;6})))</f>
        <v>0</v>
      </c>
      <c r="AP294" s="53">
        <f t="shared" si="4"/>
        <v>1</v>
      </c>
      <c r="BJ294" s="22"/>
      <c r="BL294" s="22"/>
      <c r="BM294" s="22"/>
      <c r="BN294" s="22"/>
      <c r="BO294" s="22"/>
      <c r="BP294" s="22"/>
      <c r="BQ294" s="22"/>
    </row>
    <row r="295" spans="1:69" s="24" customFormat="1" x14ac:dyDescent="0.2">
      <c r="A295" s="67">
        <v>294</v>
      </c>
      <c r="B295" s="26" t="s">
        <v>77</v>
      </c>
      <c r="C295" s="6"/>
      <c r="D295" s="8" t="s">
        <v>1203</v>
      </c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87">
        <v>0</v>
      </c>
      <c r="AI295" s="87"/>
      <c r="AJ295" s="87"/>
      <c r="AK295" s="30"/>
      <c r="AL295" s="30"/>
      <c r="AM295" s="30"/>
      <c r="AN295" s="1"/>
      <c r="AO295" s="35">
        <f>IF(AP295&lt;6,SUM(E295:AN295),SUM(LARGE(E295:AN295,{1;2;3;4;5;6})))</f>
        <v>0</v>
      </c>
      <c r="AP295" s="55">
        <f t="shared" si="4"/>
        <v>1</v>
      </c>
      <c r="BJ295" s="22"/>
      <c r="BL295" s="22"/>
      <c r="BM295" s="22"/>
      <c r="BN295" s="22"/>
      <c r="BO295" s="22"/>
      <c r="BP295" s="22"/>
      <c r="BQ295" s="22"/>
    </row>
    <row r="296" spans="1:69" s="24" customFormat="1" x14ac:dyDescent="0.2">
      <c r="A296" s="67">
        <v>295</v>
      </c>
      <c r="B296" s="26"/>
      <c r="C296" s="6"/>
      <c r="D296" s="6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51"/>
      <c r="AO296" s="35">
        <f>IF(AP296&lt;6,SUM(E296:AN296),SUM(LARGE(E296:AN296,{1;2;3;4;5;6})))</f>
        <v>0</v>
      </c>
      <c r="AP296" s="55">
        <f t="shared" si="4"/>
        <v>0</v>
      </c>
      <c r="BJ296" s="22"/>
      <c r="BL296" s="22"/>
      <c r="BM296" s="22"/>
      <c r="BN296" s="22"/>
      <c r="BO296" s="22"/>
      <c r="BP296" s="22"/>
      <c r="BQ296" s="22"/>
    </row>
    <row r="297" spans="1:69" s="24" customFormat="1" x14ac:dyDescent="0.2">
      <c r="A297" s="67">
        <v>296</v>
      </c>
      <c r="B297" s="26"/>
      <c r="C297" s="6"/>
      <c r="D297" s="8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1"/>
      <c r="AO297" s="35">
        <f>IF(AP297&lt;6,SUM(E297:AN297),SUM(LARGE(E297:AN297,{1;2;3;4;5;6})))</f>
        <v>0</v>
      </c>
      <c r="AP297" s="53">
        <f t="shared" si="4"/>
        <v>0</v>
      </c>
      <c r="BJ297" s="22"/>
      <c r="BL297" s="22"/>
      <c r="BM297" s="22"/>
      <c r="BN297" s="22"/>
      <c r="BO297" s="22"/>
      <c r="BP297" s="22"/>
      <c r="BQ297" s="22"/>
    </row>
    <row r="298" spans="1:69" s="24" customFormat="1" x14ac:dyDescent="0.2">
      <c r="A298" s="67">
        <v>297</v>
      </c>
      <c r="B298" s="6"/>
      <c r="C298" s="6"/>
      <c r="D298" s="8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1"/>
      <c r="AO298" s="35">
        <f>IF(AP298&lt;6,SUM(E298:AN298),SUM(LARGE(E298:AN298,{1;2;3;4;5;6})))</f>
        <v>0</v>
      </c>
      <c r="AP298" s="55">
        <f t="shared" si="4"/>
        <v>0</v>
      </c>
      <c r="BJ298" s="22"/>
      <c r="BL298" s="22"/>
      <c r="BM298" s="22"/>
      <c r="BN298" s="22"/>
      <c r="BO298" s="22"/>
      <c r="BP298" s="22"/>
      <c r="BQ298" s="22"/>
    </row>
    <row r="299" spans="1:69" s="24" customFormat="1" x14ac:dyDescent="0.2">
      <c r="A299" s="67">
        <v>298</v>
      </c>
      <c r="B299" s="6"/>
      <c r="C299" s="6"/>
      <c r="D299" s="8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1"/>
      <c r="AO299" s="35">
        <f>IF(AP299&lt;6,SUM(E299:AN299),SUM(LARGE(E299:AN299,{1;2;3;4;5;6})))</f>
        <v>0</v>
      </c>
      <c r="AP299" s="53">
        <f t="shared" si="4"/>
        <v>0</v>
      </c>
      <c r="BJ299" s="22"/>
      <c r="BL299" s="22"/>
      <c r="BM299" s="22"/>
      <c r="BN299" s="22"/>
      <c r="BO299" s="22"/>
      <c r="BP299" s="22"/>
      <c r="BQ299" s="22"/>
    </row>
    <row r="300" spans="1:69" s="24" customFormat="1" x14ac:dyDescent="0.2">
      <c r="A300" s="67">
        <v>299</v>
      </c>
      <c r="B300" s="26"/>
      <c r="C300" s="6"/>
      <c r="D300" s="8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51"/>
      <c r="AO300" s="35">
        <f>IF(AP300&lt;6,SUM(E300:AN300),SUM(LARGE(E300:AN300,{1;2;3;4;5;6})))</f>
        <v>0</v>
      </c>
      <c r="AP300" s="55">
        <f t="shared" si="4"/>
        <v>0</v>
      </c>
      <c r="BJ300" s="22"/>
      <c r="BL300" s="22"/>
      <c r="BM300" s="22"/>
      <c r="BN300" s="22"/>
      <c r="BO300" s="22"/>
      <c r="BP300" s="22"/>
      <c r="BQ300" s="22"/>
    </row>
    <row r="301" spans="1:69" s="24" customFormat="1" x14ac:dyDescent="0.2">
      <c r="A301" s="67">
        <v>300</v>
      </c>
      <c r="B301" s="26"/>
      <c r="C301" s="6"/>
      <c r="D301" s="8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1"/>
      <c r="AO301" s="35">
        <f>IF(AP301&lt;6,SUM(E301:AN301),SUM(LARGE(E301:AN301,{1;2;3;4;5;6})))</f>
        <v>0</v>
      </c>
      <c r="AP301" s="53">
        <f t="shared" si="4"/>
        <v>0</v>
      </c>
      <c r="BJ301" s="22"/>
      <c r="BL301" s="22"/>
      <c r="BM301" s="22"/>
      <c r="BN301" s="22"/>
      <c r="BO301" s="22"/>
      <c r="BP301" s="22"/>
      <c r="BQ301" s="22"/>
    </row>
    <row r="302" spans="1:69" s="24" customFormat="1" x14ac:dyDescent="0.2">
      <c r="A302" s="67">
        <v>301</v>
      </c>
      <c r="B302" s="26"/>
      <c r="C302" s="6"/>
      <c r="D302" s="8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1"/>
      <c r="AO302" s="35">
        <f>IF(AP302&lt;6,SUM(E302:AN302),SUM(LARGE(E302:AN302,{1;2;3;4;5;6})))</f>
        <v>0</v>
      </c>
      <c r="AP302" s="53">
        <f t="shared" si="4"/>
        <v>0</v>
      </c>
      <c r="BJ302" s="22"/>
      <c r="BL302" s="22"/>
      <c r="BM302" s="22"/>
      <c r="BN302" s="22"/>
      <c r="BO302" s="22"/>
      <c r="BP302" s="22"/>
      <c r="BQ302" s="22"/>
    </row>
    <row r="303" spans="1:69" s="24" customFormat="1" x14ac:dyDescent="0.2">
      <c r="A303" s="67">
        <v>302</v>
      </c>
      <c r="B303" s="26"/>
      <c r="C303" s="6"/>
      <c r="D303" s="8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6"/>
      <c r="AO303" s="35">
        <f>IF(AP303&lt;6,SUM(E303:AN303),SUM(LARGE(E303:AN303,{1;2;3;4;5;6})))</f>
        <v>0</v>
      </c>
      <c r="AP303" s="53">
        <f t="shared" si="4"/>
        <v>0</v>
      </c>
      <c r="BJ303" s="22"/>
      <c r="BL303" s="22"/>
      <c r="BM303" s="22"/>
      <c r="BN303" s="22"/>
      <c r="BO303" s="22"/>
      <c r="BP303" s="22"/>
      <c r="BQ303" s="22"/>
    </row>
    <row r="304" spans="1:69" s="24" customFormat="1" x14ac:dyDescent="0.2">
      <c r="A304" s="67">
        <v>303</v>
      </c>
      <c r="B304" s="26"/>
      <c r="C304" s="6"/>
      <c r="D304" s="8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1"/>
      <c r="AO304" s="35">
        <f>IF(AP304&lt;6,SUM(E304:AN304),SUM(LARGE(E304:AN304,{1;2;3;4;5;6})))</f>
        <v>0</v>
      </c>
      <c r="AP304" s="53">
        <f t="shared" si="4"/>
        <v>0</v>
      </c>
      <c r="BJ304" s="22"/>
      <c r="BL304" s="22"/>
      <c r="BM304" s="22"/>
      <c r="BN304" s="22"/>
      <c r="BO304" s="22"/>
      <c r="BP304" s="22"/>
      <c r="BQ304" s="22"/>
    </row>
    <row r="305" spans="1:69" s="24" customFormat="1" x14ac:dyDescent="0.2">
      <c r="A305" s="67">
        <v>304</v>
      </c>
      <c r="B305" s="26"/>
      <c r="C305" s="6"/>
      <c r="D305" s="8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1"/>
      <c r="AO305" s="35">
        <f>IF(AP305&lt;6,SUM(E305:AN305),SUM(LARGE(E305:AN305,{1;2;3;4;5;6})))</f>
        <v>0</v>
      </c>
      <c r="AP305" s="53">
        <f t="shared" si="4"/>
        <v>0</v>
      </c>
      <c r="BJ305" s="22"/>
      <c r="BL305" s="22"/>
      <c r="BM305" s="22"/>
      <c r="BN305" s="22"/>
      <c r="BO305" s="22"/>
      <c r="BP305" s="22"/>
      <c r="BQ305" s="22"/>
    </row>
    <row r="306" spans="1:69" s="24" customFormat="1" x14ac:dyDescent="0.2">
      <c r="A306" s="67">
        <v>305</v>
      </c>
      <c r="B306" s="26"/>
      <c r="C306" s="6"/>
      <c r="D306" s="8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  <c r="AK306" s="87"/>
      <c r="AL306" s="87"/>
      <c r="AM306" s="87"/>
      <c r="AN306" s="6"/>
      <c r="AO306" s="35">
        <f>IF(AP306&lt;6,SUM(E306:AN306),SUM(LARGE(E306:AN306,{1;2;3;4;5;6})))</f>
        <v>0</v>
      </c>
      <c r="AP306" s="53">
        <f t="shared" si="4"/>
        <v>0</v>
      </c>
      <c r="BJ306" s="22"/>
      <c r="BL306" s="22"/>
      <c r="BM306" s="22"/>
      <c r="BN306" s="22"/>
      <c r="BO306" s="22"/>
      <c r="BP306" s="22"/>
      <c r="BQ306" s="22"/>
    </row>
    <row r="307" spans="1:69" s="24" customFormat="1" x14ac:dyDescent="0.2">
      <c r="A307" s="67">
        <v>306</v>
      </c>
      <c r="B307" s="26"/>
      <c r="C307" s="6"/>
      <c r="D307" s="8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6"/>
      <c r="AO307" s="35">
        <f>IF(AP307&lt;6,SUM(E307:AN307),SUM(LARGE(E307:AN307,{1;2;3;4;5;6})))</f>
        <v>0</v>
      </c>
      <c r="AP307" s="53">
        <f t="shared" si="4"/>
        <v>0</v>
      </c>
      <c r="BJ307" s="22"/>
      <c r="BL307" s="22"/>
      <c r="BM307" s="22"/>
      <c r="BN307" s="22"/>
      <c r="BO307" s="22"/>
      <c r="BP307" s="22"/>
      <c r="BQ307" s="22"/>
    </row>
    <row r="308" spans="1:69" s="24" customFormat="1" x14ac:dyDescent="0.2">
      <c r="A308" s="67">
        <v>307</v>
      </c>
      <c r="B308" s="26"/>
      <c r="C308" s="6"/>
      <c r="D308" s="8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54"/>
      <c r="AO308" s="35">
        <f>IF(AP308&lt;6,SUM(E308:AN308),SUM(LARGE(E308:AN308,{1;2;3;4;5;6})))</f>
        <v>0</v>
      </c>
      <c r="AP308" s="53">
        <f t="shared" si="4"/>
        <v>0</v>
      </c>
      <c r="BJ308" s="22"/>
      <c r="BL308" s="22"/>
      <c r="BM308" s="22"/>
      <c r="BN308" s="22"/>
      <c r="BO308" s="22"/>
      <c r="BP308" s="22"/>
      <c r="BQ308" s="22"/>
    </row>
    <row r="309" spans="1:69" s="24" customFormat="1" x14ac:dyDescent="0.2">
      <c r="A309" s="67">
        <v>308</v>
      </c>
      <c r="B309" s="26"/>
      <c r="C309" s="6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54"/>
      <c r="AO309" s="35">
        <f>IF(AP309&lt;6,SUM(E309:AN309),SUM(LARGE(E309:AN309,{1;2;3;4;5;6})))</f>
        <v>0</v>
      </c>
      <c r="AP309" s="55">
        <f t="shared" si="4"/>
        <v>0</v>
      </c>
      <c r="BJ309" s="22"/>
      <c r="BL309" s="22"/>
      <c r="BM309" s="22"/>
      <c r="BN309" s="22"/>
      <c r="BO309" s="22"/>
      <c r="BP309" s="22"/>
      <c r="BQ309" s="22"/>
    </row>
    <row r="310" spans="1:69" s="24" customFormat="1" x14ac:dyDescent="0.2">
      <c r="A310" s="67">
        <v>309</v>
      </c>
      <c r="B310" s="26"/>
      <c r="C310" s="6"/>
      <c r="D310" s="8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1"/>
      <c r="AO310" s="35">
        <f>IF(AP310&lt;6,SUM(E310:AN310),SUM(LARGE(E310:AN310,{1;2;3;4;5;6})))</f>
        <v>0</v>
      </c>
      <c r="AP310" s="55">
        <f t="shared" si="4"/>
        <v>0</v>
      </c>
      <c r="BJ310" s="22"/>
      <c r="BL310" s="22"/>
      <c r="BM310" s="22"/>
      <c r="BN310" s="22"/>
      <c r="BO310" s="22"/>
      <c r="BP310" s="22"/>
      <c r="BQ310" s="22"/>
    </row>
    <row r="311" spans="1:69" s="24" customFormat="1" x14ac:dyDescent="0.2">
      <c r="A311" s="67">
        <v>310</v>
      </c>
      <c r="B311" s="6"/>
      <c r="C311" s="6"/>
      <c r="D311" s="8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1"/>
      <c r="AO311" s="35">
        <f>IF(AP311&lt;6,SUM(E311:AN311),SUM(LARGE(E311:AN311,{1;2;3;4;5;6})))</f>
        <v>0</v>
      </c>
      <c r="AP311" s="53">
        <f t="shared" si="4"/>
        <v>0</v>
      </c>
      <c r="BJ311" s="22"/>
      <c r="BL311" s="22"/>
      <c r="BM311" s="22"/>
      <c r="BN311" s="22"/>
      <c r="BO311" s="22"/>
      <c r="BP311" s="22"/>
      <c r="BQ311" s="22"/>
    </row>
    <row r="312" spans="1:69" s="24" customFormat="1" x14ac:dyDescent="0.2">
      <c r="A312" s="67">
        <v>311</v>
      </c>
      <c r="B312" s="26"/>
      <c r="C312" s="6"/>
      <c r="D312" s="8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54"/>
      <c r="AO312" s="35">
        <f>IF(AP312&lt;6,SUM(E312:AN312),SUM(LARGE(E312:AN312,{1;2;3;4;5;6})))</f>
        <v>0</v>
      </c>
      <c r="AP312" s="53">
        <f t="shared" si="4"/>
        <v>0</v>
      </c>
      <c r="BJ312" s="22"/>
      <c r="BL312" s="22"/>
      <c r="BM312" s="22"/>
      <c r="BN312" s="22"/>
      <c r="BO312" s="22"/>
      <c r="BP312" s="22"/>
      <c r="BQ312" s="22"/>
    </row>
    <row r="313" spans="1:69" s="24" customFormat="1" x14ac:dyDescent="0.2">
      <c r="A313" s="67">
        <v>312</v>
      </c>
      <c r="B313" s="26"/>
      <c r="C313" s="6"/>
      <c r="D313" s="8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1"/>
      <c r="AO313" s="35">
        <f>IF(AP313&lt;6,SUM(E313:AN313),SUM(LARGE(E313:AN313,{1;2;3;4;5;6})))</f>
        <v>0</v>
      </c>
      <c r="AP313" s="53">
        <f t="shared" si="4"/>
        <v>0</v>
      </c>
      <c r="BJ313" s="22"/>
      <c r="BL313" s="22"/>
      <c r="BM313" s="22"/>
      <c r="BN313" s="22"/>
      <c r="BO313" s="22"/>
      <c r="BP313" s="22"/>
      <c r="BQ313" s="22"/>
    </row>
    <row r="314" spans="1:69" s="24" customFormat="1" x14ac:dyDescent="0.2">
      <c r="A314" s="67">
        <v>313</v>
      </c>
      <c r="B314" s="26"/>
      <c r="C314" s="6"/>
      <c r="D314" s="8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1"/>
      <c r="AO314" s="35">
        <f>IF(AP314&lt;6,SUM(E314:AN314),SUM(LARGE(E314:AN314,{1;2;3;4;5;6})))</f>
        <v>0</v>
      </c>
      <c r="AP314" s="53">
        <f t="shared" si="4"/>
        <v>0</v>
      </c>
      <c r="BJ314" s="22"/>
      <c r="BL314" s="22"/>
      <c r="BM314" s="22"/>
      <c r="BN314" s="22"/>
      <c r="BO314" s="22"/>
      <c r="BP314" s="22"/>
      <c r="BQ314" s="22"/>
    </row>
    <row r="315" spans="1:69" s="24" customFormat="1" x14ac:dyDescent="0.2">
      <c r="A315" s="67">
        <v>314</v>
      </c>
      <c r="B315" s="26"/>
      <c r="C315" s="6"/>
      <c r="D315" s="26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1"/>
      <c r="AO315" s="35">
        <f>IF(AP315&lt;6,SUM(E315:AN315),SUM(LARGE(E315:AN315,{1;2;3;4;5;6})))</f>
        <v>0</v>
      </c>
      <c r="AP315" s="55">
        <f t="shared" si="4"/>
        <v>0</v>
      </c>
      <c r="BJ315" s="22"/>
      <c r="BL315" s="22"/>
      <c r="BM315" s="22"/>
      <c r="BN315" s="22"/>
      <c r="BO315" s="22"/>
      <c r="BP315" s="22"/>
      <c r="BQ315" s="22"/>
    </row>
    <row r="316" spans="1:69" s="24" customFormat="1" x14ac:dyDescent="0.2">
      <c r="A316" s="67">
        <v>315</v>
      </c>
      <c r="B316" s="26"/>
      <c r="C316" s="6"/>
      <c r="D316" s="8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1"/>
      <c r="AO316" s="35">
        <f>IF(AP316&lt;6,SUM(E316:AN316),SUM(LARGE(E316:AN316,{1;2;3;4;5;6})))</f>
        <v>0</v>
      </c>
      <c r="AP316" s="53">
        <f t="shared" si="4"/>
        <v>0</v>
      </c>
      <c r="BJ316" s="22"/>
      <c r="BL316" s="22"/>
      <c r="BM316" s="22"/>
      <c r="BN316" s="22"/>
      <c r="BO316" s="22"/>
      <c r="BP316" s="22"/>
      <c r="BQ316" s="22"/>
    </row>
    <row r="317" spans="1:69" s="24" customFormat="1" x14ac:dyDescent="0.2">
      <c r="A317" s="67">
        <v>316</v>
      </c>
      <c r="B317" s="26"/>
      <c r="C317" s="6"/>
      <c r="D317" s="3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54"/>
      <c r="AO317" s="35">
        <f>IF(AP317&lt;6,SUM(E317:AN317),SUM(LARGE(E317:AN317,{1;2;3;4;5;6})))</f>
        <v>0</v>
      </c>
      <c r="AP317" s="53">
        <f t="shared" si="4"/>
        <v>0</v>
      </c>
      <c r="BJ317" s="22"/>
      <c r="BL317" s="22"/>
      <c r="BM317" s="22"/>
      <c r="BN317" s="22"/>
      <c r="BO317" s="22"/>
      <c r="BP317" s="22"/>
      <c r="BQ317" s="22"/>
    </row>
    <row r="318" spans="1:69" s="24" customFormat="1" x14ac:dyDescent="0.2">
      <c r="A318" s="67">
        <v>317</v>
      </c>
      <c r="B318" s="26"/>
      <c r="C318" s="26"/>
      <c r="D318" s="3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  <c r="AK318" s="87"/>
      <c r="AL318" s="87"/>
      <c r="AM318" s="87"/>
      <c r="AN318" s="1"/>
      <c r="AO318" s="35">
        <f>IF(AP318&lt;6,SUM(E318:AN318),SUM(LARGE(E318:AN318,{1;2;3;4;5;6})))</f>
        <v>0</v>
      </c>
      <c r="AP318" s="53">
        <f t="shared" si="4"/>
        <v>0</v>
      </c>
      <c r="BJ318" s="22"/>
      <c r="BL318" s="22"/>
      <c r="BM318" s="22"/>
      <c r="BN318" s="22"/>
      <c r="BO318" s="22"/>
      <c r="BP318" s="22"/>
      <c r="BQ318" s="22"/>
    </row>
    <row r="319" spans="1:69" s="24" customFormat="1" x14ac:dyDescent="0.2">
      <c r="A319" s="67">
        <v>318</v>
      </c>
      <c r="B319" s="26"/>
      <c r="C319" s="26"/>
      <c r="D319" s="3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  <c r="AK319" s="87"/>
      <c r="AL319" s="87"/>
      <c r="AM319" s="87"/>
      <c r="AN319" s="51"/>
      <c r="AO319" s="35">
        <f>IF(AP319&lt;6,SUM(E319:AN319),SUM(LARGE(E319:AN319,{1;2;3;4;5;6})))</f>
        <v>0</v>
      </c>
      <c r="AP319" s="53">
        <f t="shared" si="4"/>
        <v>0</v>
      </c>
      <c r="BJ319" s="22"/>
      <c r="BL319" s="22"/>
      <c r="BM319" s="22"/>
      <c r="BN319" s="22"/>
      <c r="BO319" s="22"/>
      <c r="BP319" s="22"/>
      <c r="BQ319" s="22"/>
    </row>
    <row r="320" spans="1:69" s="24" customFormat="1" x14ac:dyDescent="0.2">
      <c r="A320" s="67">
        <v>319</v>
      </c>
      <c r="B320" s="26"/>
      <c r="C320" s="6"/>
      <c r="D320" s="8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  <c r="AK320" s="87"/>
      <c r="AL320" s="87"/>
      <c r="AM320" s="87"/>
      <c r="AN320" s="6"/>
      <c r="AO320" s="35">
        <f>IF(AP320&lt;6,SUM(E320:AN320),SUM(LARGE(E320:AN320,{1;2;3;4;5;6})))</f>
        <v>0</v>
      </c>
      <c r="AP320" s="53">
        <f t="shared" si="4"/>
        <v>0</v>
      </c>
      <c r="BJ320" s="22"/>
      <c r="BL320" s="22"/>
      <c r="BM320" s="22"/>
      <c r="BN320" s="22"/>
      <c r="BO320" s="22"/>
      <c r="BP320" s="22"/>
      <c r="BQ320" s="22"/>
    </row>
    <row r="321" spans="1:69" s="24" customFormat="1" x14ac:dyDescent="0.2">
      <c r="A321" s="67">
        <v>320</v>
      </c>
      <c r="B321" s="6"/>
      <c r="C321" s="6"/>
      <c r="D321" s="8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"/>
      <c r="AO321" s="35">
        <f>IF(AP321&lt;6,SUM(E321:AN321),SUM(LARGE(E321:AN321,{1;2;3;4;5;6})))</f>
        <v>0</v>
      </c>
      <c r="AP321" s="53">
        <f t="shared" si="4"/>
        <v>0</v>
      </c>
      <c r="BJ321" s="22"/>
      <c r="BL321" s="22"/>
      <c r="BM321" s="22"/>
      <c r="BN321" s="22"/>
      <c r="BO321" s="22"/>
      <c r="BP321" s="22"/>
      <c r="BQ321" s="22"/>
    </row>
    <row r="322" spans="1:69" s="24" customFormat="1" x14ac:dyDescent="0.2">
      <c r="A322" s="67">
        <v>321</v>
      </c>
      <c r="B322" s="6"/>
      <c r="C322" s="6"/>
      <c r="D322" s="8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51"/>
      <c r="AO322" s="35">
        <f>IF(AP322&lt;6,SUM(E322:AN322),SUM(LARGE(E322:AN322,{1;2;3;4;5;6})))</f>
        <v>0</v>
      </c>
      <c r="AP322" s="53">
        <f t="shared" ref="AP322:AP337" si="5">COUNT(E322:AN322)</f>
        <v>0</v>
      </c>
      <c r="BJ322" s="22"/>
      <c r="BL322" s="22"/>
      <c r="BM322" s="22"/>
      <c r="BN322" s="22"/>
      <c r="BO322" s="22"/>
      <c r="BP322" s="22"/>
      <c r="BQ322" s="22"/>
    </row>
    <row r="323" spans="1:69" s="24" customFormat="1" x14ac:dyDescent="0.2">
      <c r="A323" s="67">
        <v>322</v>
      </c>
      <c r="B323" s="26"/>
      <c r="C323" s="6"/>
      <c r="D323" s="8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6"/>
      <c r="AO323" s="35">
        <f>IF(AP323&lt;6,SUM(E323:AN323),SUM(LARGE(E323:AN323,{1;2;3;4;5;6})))</f>
        <v>0</v>
      </c>
      <c r="AP323" s="55">
        <f t="shared" si="5"/>
        <v>0</v>
      </c>
      <c r="BJ323" s="22"/>
      <c r="BL323" s="22"/>
      <c r="BM323" s="22"/>
      <c r="BN323" s="22"/>
      <c r="BO323" s="22"/>
      <c r="BP323" s="22"/>
      <c r="BQ323" s="22"/>
    </row>
    <row r="324" spans="1:69" s="24" customFormat="1" x14ac:dyDescent="0.2">
      <c r="A324" s="67">
        <v>323</v>
      </c>
      <c r="B324" s="26"/>
      <c r="C324" s="6"/>
      <c r="D324" s="8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1"/>
      <c r="AO324" s="35">
        <f>IF(AP324&lt;6,SUM(E324:AN324),SUM(LARGE(E324:AN324,{1;2;3;4;5;6})))</f>
        <v>0</v>
      </c>
      <c r="AP324" s="53">
        <f t="shared" si="5"/>
        <v>0</v>
      </c>
      <c r="BJ324" s="22"/>
      <c r="BL324" s="22"/>
      <c r="BM324" s="22"/>
      <c r="BN324" s="22"/>
      <c r="BO324" s="22"/>
      <c r="BP324" s="22"/>
      <c r="BQ324" s="22"/>
    </row>
    <row r="325" spans="1:69" s="24" customFormat="1" x14ac:dyDescent="0.2">
      <c r="A325" s="67">
        <v>324</v>
      </c>
      <c r="B325" s="6"/>
      <c r="C325" s="6"/>
      <c r="D325" s="8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1"/>
      <c r="AO325" s="35">
        <f>IF(AP325&lt;6,SUM(E325:AN325),SUM(LARGE(E325:AN325,{1;2;3;4;5;6})))</f>
        <v>0</v>
      </c>
      <c r="AP325" s="53">
        <f t="shared" si="5"/>
        <v>0</v>
      </c>
      <c r="BJ325" s="22"/>
      <c r="BL325" s="22"/>
      <c r="BM325" s="22"/>
      <c r="BN325" s="22"/>
      <c r="BO325" s="22"/>
      <c r="BP325" s="22"/>
      <c r="BQ325" s="22"/>
    </row>
    <row r="326" spans="1:69" s="24" customFormat="1" x14ac:dyDescent="0.2">
      <c r="A326" s="67">
        <v>325</v>
      </c>
      <c r="B326" s="26"/>
      <c r="C326" s="6"/>
      <c r="D326" s="8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9"/>
      <c r="AO326" s="35">
        <f>IF(AP326&lt;6,SUM(E326:AN326),SUM(LARGE(E326:AN326,{1;2;3;4;5;6})))</f>
        <v>0</v>
      </c>
      <c r="AP326" s="53">
        <f t="shared" si="5"/>
        <v>0</v>
      </c>
      <c r="BJ326" s="22"/>
      <c r="BL326" s="22"/>
      <c r="BM326" s="22"/>
      <c r="BN326" s="22"/>
      <c r="BO326" s="22"/>
      <c r="BP326" s="22"/>
      <c r="BQ326" s="22"/>
    </row>
    <row r="327" spans="1:69" s="24" customFormat="1" x14ac:dyDescent="0.2">
      <c r="A327" s="67">
        <v>326</v>
      </c>
      <c r="B327" s="6"/>
      <c r="C327" s="6"/>
      <c r="D327" s="8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1"/>
      <c r="AO327" s="35">
        <f>IF(AP327&lt;6,SUM(E327:AN327),SUM(LARGE(E327:AN327,{1;2;3;4;5;6})))</f>
        <v>0</v>
      </c>
      <c r="AP327" s="53">
        <f t="shared" si="5"/>
        <v>0</v>
      </c>
      <c r="BJ327" s="22"/>
      <c r="BL327" s="22"/>
      <c r="BM327" s="22"/>
      <c r="BN327" s="22"/>
      <c r="BO327" s="22"/>
      <c r="BP327" s="22"/>
      <c r="BQ327" s="22"/>
    </row>
    <row r="328" spans="1:69" s="24" customFormat="1" x14ac:dyDescent="0.2">
      <c r="A328" s="67">
        <v>327</v>
      </c>
      <c r="B328" s="6"/>
      <c r="C328" s="6"/>
      <c r="D328" s="8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1"/>
      <c r="AO328" s="35">
        <f>IF(AP328&lt;6,SUM(E328:AN328),SUM(LARGE(E328:AN328,{1;2;3;4;5;6})))</f>
        <v>0</v>
      </c>
      <c r="AP328" s="53">
        <f t="shared" si="5"/>
        <v>0</v>
      </c>
      <c r="BJ328" s="22"/>
      <c r="BL328" s="22"/>
      <c r="BM328" s="22"/>
      <c r="BN328" s="22"/>
      <c r="BO328" s="22"/>
      <c r="BP328" s="22"/>
      <c r="BQ328" s="22"/>
    </row>
    <row r="329" spans="1:69" s="24" customFormat="1" x14ac:dyDescent="0.2">
      <c r="A329" s="67">
        <v>328</v>
      </c>
      <c r="B329" s="6"/>
      <c r="C329" s="6"/>
      <c r="D329" s="8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1"/>
      <c r="AO329" s="35">
        <f>IF(AP329&lt;6,SUM(E329:AN329),SUM(LARGE(E329:AN329,{1;2;3;4;5;6})))</f>
        <v>0</v>
      </c>
      <c r="AP329" s="53">
        <f t="shared" si="5"/>
        <v>0</v>
      </c>
      <c r="BJ329" s="22"/>
      <c r="BL329" s="22"/>
      <c r="BM329" s="22"/>
      <c r="BN329" s="22"/>
      <c r="BO329" s="22"/>
      <c r="BP329" s="22"/>
      <c r="BQ329" s="22"/>
    </row>
    <row r="330" spans="1:69" s="24" customFormat="1" x14ac:dyDescent="0.2">
      <c r="A330" s="67">
        <v>329</v>
      </c>
      <c r="B330" s="6"/>
      <c r="C330" s="6"/>
      <c r="D330" s="8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1"/>
      <c r="AO330" s="35">
        <f>IF(AP330&lt;6,SUM(E330:AN330),SUM(LARGE(E330:AN330,{1;2;3;4;5;6})))</f>
        <v>0</v>
      </c>
      <c r="AP330" s="53">
        <f t="shared" si="5"/>
        <v>0</v>
      </c>
      <c r="BJ330" s="22"/>
      <c r="BL330" s="22"/>
      <c r="BM330" s="22"/>
      <c r="BN330" s="22"/>
      <c r="BO330" s="22"/>
      <c r="BP330" s="22"/>
      <c r="BQ330" s="22"/>
    </row>
    <row r="331" spans="1:69" s="24" customFormat="1" x14ac:dyDescent="0.2">
      <c r="A331" s="67">
        <v>330</v>
      </c>
      <c r="B331" s="26"/>
      <c r="C331" s="6"/>
      <c r="D331" s="8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51"/>
      <c r="AO331" s="35">
        <f>IF(AP331&lt;6,SUM(E331:AN331),SUM(LARGE(E331:AN331,{1;2;3;4;5;6})))</f>
        <v>0</v>
      </c>
      <c r="AP331" s="55">
        <f t="shared" si="5"/>
        <v>0</v>
      </c>
      <c r="BJ331" s="22"/>
      <c r="BL331" s="22"/>
      <c r="BM331" s="22"/>
      <c r="BN331" s="22"/>
      <c r="BO331" s="22"/>
      <c r="BP331" s="22"/>
      <c r="BQ331" s="22"/>
    </row>
    <row r="332" spans="1:69" s="24" customFormat="1" x14ac:dyDescent="0.2">
      <c r="A332" s="67">
        <v>331</v>
      </c>
      <c r="B332" s="26"/>
      <c r="C332" s="6"/>
      <c r="D332" s="8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  <c r="AK332" s="87"/>
      <c r="AL332" s="87"/>
      <c r="AM332" s="87"/>
      <c r="AN332" s="1"/>
      <c r="AO332" s="35">
        <f>IF(AP332&lt;6,SUM(E332:AN332),SUM(LARGE(E332:AN332,{1;2;3;4;5;6})))</f>
        <v>0</v>
      </c>
      <c r="AP332" s="53">
        <f t="shared" si="5"/>
        <v>0</v>
      </c>
      <c r="BJ332" s="22"/>
      <c r="BL332" s="22"/>
      <c r="BM332" s="22"/>
      <c r="BN332" s="22"/>
      <c r="BO332" s="22"/>
      <c r="BP332" s="22"/>
      <c r="BQ332" s="22"/>
    </row>
    <row r="333" spans="1:69" s="24" customFormat="1" x14ac:dyDescent="0.2">
      <c r="A333" s="67">
        <v>332</v>
      </c>
      <c r="B333" s="6"/>
      <c r="C333" s="6"/>
      <c r="D333" s="8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1"/>
      <c r="AO333" s="35">
        <f>IF(AP333&lt;6,SUM(E333:AN333),SUM(LARGE(E333:AN333,{1;2;3;4;5;6})))</f>
        <v>0</v>
      </c>
      <c r="AP333" s="53">
        <f t="shared" si="5"/>
        <v>0</v>
      </c>
      <c r="BJ333" s="22"/>
      <c r="BL333" s="22"/>
      <c r="BM333" s="22"/>
      <c r="BN333" s="22"/>
      <c r="BO333" s="22"/>
      <c r="BP333" s="22"/>
      <c r="BQ333" s="22"/>
    </row>
    <row r="334" spans="1:69" s="24" customFormat="1" x14ac:dyDescent="0.2">
      <c r="A334" s="67">
        <v>333</v>
      </c>
      <c r="B334" s="6"/>
      <c r="C334" s="6" t="s">
        <v>464</v>
      </c>
      <c r="D334" s="8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1"/>
      <c r="AO334" s="35">
        <f>IF(AP334&lt;6,SUM(E334:AN334),SUM(LARGE(E334:AN334,{1;2;3;4;5;6})))</f>
        <v>0</v>
      </c>
      <c r="AP334" s="53">
        <f t="shared" si="5"/>
        <v>0</v>
      </c>
      <c r="BJ334" s="22"/>
      <c r="BL334" s="22"/>
      <c r="BM334" s="22"/>
      <c r="BN334" s="22"/>
      <c r="BO334" s="22"/>
      <c r="BP334" s="22"/>
      <c r="BQ334" s="22"/>
    </row>
    <row r="335" spans="1:69" s="24" customFormat="1" x14ac:dyDescent="0.2">
      <c r="A335" s="67">
        <v>334</v>
      </c>
      <c r="B335" s="6"/>
      <c r="C335" s="6" t="s">
        <v>464</v>
      </c>
      <c r="D335" s="8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1"/>
      <c r="AO335" s="35">
        <f>IF(AP335&lt;6,SUM(E335:AN335),SUM(LARGE(E335:AN335,{1;2;3;4;5;6})))</f>
        <v>0</v>
      </c>
      <c r="AP335" s="53">
        <f t="shared" si="5"/>
        <v>0</v>
      </c>
      <c r="BJ335" s="22"/>
      <c r="BL335" s="22"/>
      <c r="BM335" s="22"/>
      <c r="BN335" s="22"/>
      <c r="BO335" s="22"/>
      <c r="BP335" s="22"/>
      <c r="BQ335" s="22"/>
    </row>
    <row r="336" spans="1:69" s="24" customFormat="1" x14ac:dyDescent="0.2">
      <c r="A336" s="67">
        <v>335</v>
      </c>
      <c r="B336" s="6"/>
      <c r="C336" s="6" t="s">
        <v>464</v>
      </c>
      <c r="D336" s="8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1"/>
      <c r="AO336" s="35">
        <f>IF(AP336&lt;6,SUM(E336:AN336),SUM(LARGE(E336:AN336,{1;2;3;4;5;6})))</f>
        <v>0</v>
      </c>
      <c r="AP336" s="53">
        <f t="shared" si="5"/>
        <v>0</v>
      </c>
      <c r="BJ336" s="22"/>
      <c r="BL336" s="22"/>
      <c r="BM336" s="22"/>
      <c r="BN336" s="22"/>
      <c r="BO336" s="22"/>
      <c r="BP336" s="22"/>
      <c r="BQ336" s="22"/>
    </row>
    <row r="337" spans="1:69" s="24" customFormat="1" x14ac:dyDescent="0.2">
      <c r="A337" s="67">
        <v>336</v>
      </c>
      <c r="B337" s="26"/>
      <c r="C337" s="6"/>
      <c r="D337" s="8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  <c r="AK337" s="87"/>
      <c r="AL337" s="87"/>
      <c r="AM337" s="87"/>
      <c r="AN337" s="51"/>
      <c r="AO337" s="35">
        <f>IF(AP337&lt;6,SUM(E337:AN337),SUM(LARGE(E337:AN337,{1;2;3;4;5;6})))</f>
        <v>0</v>
      </c>
      <c r="AP337" s="55">
        <f t="shared" si="5"/>
        <v>0</v>
      </c>
      <c r="BJ337" s="22"/>
      <c r="BL337" s="22"/>
      <c r="BM337" s="22"/>
      <c r="BN337" s="22"/>
      <c r="BO337" s="22"/>
      <c r="BP337" s="22"/>
      <c r="BQ337" s="22"/>
    </row>
    <row r="338" spans="1:69" s="24" customFormat="1" x14ac:dyDescent="0.2">
      <c r="A338" s="61"/>
      <c r="B338" s="3"/>
      <c r="C338" s="3" t="s">
        <v>464</v>
      </c>
      <c r="D338" s="23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"/>
      <c r="AO338" s="36"/>
      <c r="AP338" s="56"/>
      <c r="BJ338" s="22"/>
      <c r="BL338" s="22"/>
      <c r="BM338" s="22"/>
      <c r="BN338" s="22"/>
      <c r="BO338" s="22"/>
      <c r="BP338" s="22"/>
      <c r="BQ338" s="22"/>
    </row>
    <row r="339" spans="1:69" s="24" customFormat="1" x14ac:dyDescent="0.2">
      <c r="A339" s="61"/>
      <c r="B339" s="3"/>
      <c r="C339" s="3" t="s">
        <v>464</v>
      </c>
      <c r="D339" s="23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"/>
      <c r="AO339" s="36"/>
      <c r="AP339" s="56"/>
      <c r="BJ339" s="22"/>
      <c r="BL339" s="22"/>
      <c r="BM339" s="22"/>
      <c r="BN339" s="22"/>
      <c r="BO339" s="22"/>
      <c r="BP339" s="22"/>
      <c r="BQ339" s="22"/>
    </row>
    <row r="340" spans="1:69" s="24" customFormat="1" x14ac:dyDescent="0.2">
      <c r="A340" s="61"/>
      <c r="B340" s="3"/>
      <c r="C340" s="3" t="s">
        <v>464</v>
      </c>
      <c r="D340" s="23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"/>
      <c r="AO340" s="36"/>
      <c r="AP340" s="56"/>
      <c r="BJ340" s="22"/>
      <c r="BL340" s="22"/>
      <c r="BM340" s="22"/>
      <c r="BN340" s="22"/>
      <c r="BO340" s="22"/>
      <c r="BP340" s="22"/>
      <c r="BQ340" s="22"/>
    </row>
    <row r="341" spans="1:69" s="24" customFormat="1" x14ac:dyDescent="0.2">
      <c r="A341" s="61"/>
      <c r="B341" s="3"/>
      <c r="C341" s="3" t="s">
        <v>464</v>
      </c>
      <c r="D341" s="23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"/>
      <c r="AO341" s="36"/>
      <c r="AP341" s="56"/>
      <c r="BJ341" s="22"/>
      <c r="BL341" s="22"/>
      <c r="BM341" s="22"/>
      <c r="BN341" s="22"/>
      <c r="BO341" s="22"/>
      <c r="BP341" s="22"/>
      <c r="BQ341" s="22"/>
    </row>
    <row r="342" spans="1:69" s="24" customFormat="1" x14ac:dyDescent="0.2">
      <c r="A342" s="61"/>
      <c r="B342" s="3"/>
      <c r="C342" s="3" t="s">
        <v>464</v>
      </c>
      <c r="D342" s="23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"/>
      <c r="AO342" s="36"/>
      <c r="AP342" s="56"/>
      <c r="BJ342" s="22"/>
      <c r="BL342" s="22"/>
      <c r="BM342" s="22"/>
      <c r="BN342" s="22"/>
      <c r="BO342" s="22"/>
      <c r="BP342" s="22"/>
      <c r="BQ342" s="22"/>
    </row>
    <row r="343" spans="1:69" s="24" customFormat="1" x14ac:dyDescent="0.2">
      <c r="A343" s="61"/>
      <c r="B343" s="3"/>
      <c r="C343" s="3" t="s">
        <v>464</v>
      </c>
      <c r="D343" s="23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"/>
      <c r="AO343" s="36"/>
      <c r="AP343" s="56"/>
      <c r="BJ343" s="22"/>
      <c r="BL343" s="22"/>
      <c r="BM343" s="22"/>
      <c r="BN343" s="22"/>
      <c r="BO343" s="22"/>
      <c r="BP343" s="22"/>
      <c r="BQ343" s="22"/>
    </row>
    <row r="344" spans="1:69" s="24" customFormat="1" x14ac:dyDescent="0.2">
      <c r="A344" s="61"/>
      <c r="B344" s="3"/>
      <c r="C344" s="3" t="s">
        <v>464</v>
      </c>
      <c r="D344" s="23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"/>
      <c r="AO344" s="36"/>
      <c r="AP344" s="56"/>
      <c r="BJ344" s="22"/>
      <c r="BL344" s="22"/>
      <c r="BM344" s="22"/>
      <c r="BN344" s="22"/>
      <c r="BO344" s="22"/>
      <c r="BP344" s="22"/>
      <c r="BQ344" s="22"/>
    </row>
    <row r="345" spans="1:69" s="24" customFormat="1" x14ac:dyDescent="0.2">
      <c r="A345" s="61"/>
      <c r="B345" s="3"/>
      <c r="C345" s="3" t="s">
        <v>464</v>
      </c>
      <c r="D345" s="23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"/>
      <c r="AO345" s="36"/>
      <c r="AP345" s="56"/>
      <c r="BJ345" s="22"/>
      <c r="BL345" s="22"/>
      <c r="BM345" s="22"/>
      <c r="BN345" s="22"/>
      <c r="BO345" s="22"/>
      <c r="BP345" s="22"/>
      <c r="BQ345" s="22"/>
    </row>
    <row r="346" spans="1:69" s="24" customFormat="1" x14ac:dyDescent="0.2">
      <c r="A346" s="61"/>
      <c r="B346" s="3"/>
      <c r="C346" s="3" t="s">
        <v>464</v>
      </c>
      <c r="D346" s="23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"/>
      <c r="AO346" s="36"/>
      <c r="AP346" s="56"/>
      <c r="BJ346" s="22"/>
      <c r="BL346" s="22"/>
      <c r="BM346" s="22"/>
      <c r="BN346" s="22"/>
      <c r="BO346" s="22"/>
      <c r="BP346" s="22"/>
      <c r="BQ346" s="22"/>
    </row>
    <row r="347" spans="1:69" s="24" customFormat="1" x14ac:dyDescent="0.2">
      <c r="A347" s="61"/>
      <c r="B347" s="3"/>
      <c r="C347" s="3" t="s">
        <v>464</v>
      </c>
      <c r="D347" s="23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"/>
      <c r="AO347" s="36"/>
      <c r="AP347" s="56"/>
      <c r="BJ347" s="22"/>
      <c r="BL347" s="22"/>
      <c r="BM347" s="22"/>
      <c r="BN347" s="22"/>
      <c r="BO347" s="22"/>
      <c r="BP347" s="22"/>
      <c r="BQ347" s="22"/>
    </row>
    <row r="348" spans="1:69" s="24" customFormat="1" x14ac:dyDescent="0.2">
      <c r="A348" s="61"/>
      <c r="B348" s="3"/>
      <c r="C348" s="3" t="s">
        <v>464</v>
      </c>
      <c r="D348" s="23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"/>
      <c r="AO348" s="36"/>
      <c r="AP348" s="56"/>
      <c r="BJ348" s="22"/>
      <c r="BL348" s="22"/>
      <c r="BM348" s="22"/>
      <c r="BN348" s="22"/>
      <c r="BO348" s="22"/>
      <c r="BP348" s="22"/>
      <c r="BQ348" s="22"/>
    </row>
    <row r="349" spans="1:69" s="24" customFormat="1" x14ac:dyDescent="0.2">
      <c r="A349" s="61"/>
      <c r="B349" s="3"/>
      <c r="C349" s="3" t="s">
        <v>464</v>
      </c>
      <c r="D349" s="23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"/>
      <c r="AO349" s="36"/>
      <c r="AP349" s="56"/>
      <c r="BJ349" s="22"/>
      <c r="BL349" s="22"/>
      <c r="BM349" s="22"/>
      <c r="BN349" s="22"/>
      <c r="BO349" s="22"/>
      <c r="BP349" s="22"/>
      <c r="BQ349" s="22"/>
    </row>
    <row r="350" spans="1:69" s="24" customFormat="1" x14ac:dyDescent="0.2">
      <c r="A350" s="61"/>
      <c r="B350" s="3"/>
      <c r="C350" s="3" t="s">
        <v>464</v>
      </c>
      <c r="D350" s="23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"/>
      <c r="AO350" s="36"/>
      <c r="AP350" s="56"/>
      <c r="BJ350" s="22"/>
      <c r="BL350" s="22"/>
      <c r="BM350" s="22"/>
      <c r="BN350" s="22"/>
      <c r="BO350" s="22"/>
      <c r="BP350" s="22"/>
      <c r="BQ350" s="22"/>
    </row>
    <row r="351" spans="1:69" s="24" customFormat="1" x14ac:dyDescent="0.2">
      <c r="A351" s="61"/>
      <c r="B351" s="3"/>
      <c r="C351" s="3" t="s">
        <v>464</v>
      </c>
      <c r="D351" s="23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"/>
      <c r="AO351" s="36"/>
      <c r="AP351" s="56"/>
      <c r="BJ351" s="22"/>
      <c r="BL351" s="22"/>
      <c r="BM351" s="22"/>
      <c r="BN351" s="22"/>
      <c r="BO351" s="22"/>
      <c r="BP351" s="22"/>
      <c r="BQ351" s="22"/>
    </row>
    <row r="352" spans="1:69" s="24" customFormat="1" x14ac:dyDescent="0.2">
      <c r="A352" s="61"/>
      <c r="B352" s="3"/>
      <c r="C352" s="3" t="s">
        <v>464</v>
      </c>
      <c r="D352" s="23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"/>
      <c r="AO352" s="36"/>
      <c r="AP352" s="56"/>
      <c r="BJ352" s="22"/>
      <c r="BL352" s="22"/>
      <c r="BM352" s="22"/>
      <c r="BN352" s="22"/>
      <c r="BO352" s="22"/>
      <c r="BP352" s="22"/>
      <c r="BQ352" s="22"/>
    </row>
    <row r="353" spans="1:69" s="24" customFormat="1" x14ac:dyDescent="0.2">
      <c r="A353" s="61"/>
      <c r="B353" s="3"/>
      <c r="C353" s="3" t="s">
        <v>464</v>
      </c>
      <c r="D353" s="23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"/>
      <c r="AO353" s="36"/>
      <c r="AP353" s="56"/>
      <c r="BJ353" s="22"/>
      <c r="BL353" s="22"/>
      <c r="BM353" s="22"/>
      <c r="BN353" s="22"/>
      <c r="BO353" s="22"/>
      <c r="BP353" s="22"/>
      <c r="BQ353" s="22"/>
    </row>
    <row r="354" spans="1:69" s="24" customFormat="1" x14ac:dyDescent="0.2">
      <c r="A354" s="61"/>
      <c r="B354" s="3"/>
      <c r="C354" s="3" t="s">
        <v>464</v>
      </c>
      <c r="D354" s="23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"/>
      <c r="AO354" s="36"/>
      <c r="AP354" s="56"/>
      <c r="BJ354" s="22"/>
      <c r="BL354" s="22"/>
      <c r="BM354" s="22"/>
      <c r="BN354" s="22"/>
      <c r="BO354" s="22"/>
      <c r="BP354" s="22"/>
      <c r="BQ354" s="22"/>
    </row>
    <row r="355" spans="1:69" s="24" customFormat="1" x14ac:dyDescent="0.2">
      <c r="A355" s="61"/>
      <c r="B355" s="3"/>
      <c r="C355" s="3" t="s">
        <v>464</v>
      </c>
      <c r="D355" s="23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"/>
      <c r="AO355" s="36"/>
      <c r="AP355" s="56"/>
      <c r="BJ355" s="22"/>
      <c r="BL355" s="22"/>
      <c r="BM355" s="22"/>
      <c r="BN355" s="22"/>
      <c r="BO355" s="22"/>
      <c r="BP355" s="22"/>
      <c r="BQ355" s="22"/>
    </row>
    <row r="356" spans="1:69" s="24" customFormat="1" x14ac:dyDescent="0.2">
      <c r="A356" s="61"/>
      <c r="B356" s="3"/>
      <c r="C356" s="3" t="s">
        <v>464</v>
      </c>
      <c r="D356" s="23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"/>
      <c r="AO356" s="36"/>
      <c r="AP356" s="56"/>
      <c r="BJ356" s="22"/>
      <c r="BL356" s="22"/>
      <c r="BM356" s="22"/>
      <c r="BN356" s="22"/>
      <c r="BO356" s="22"/>
      <c r="BP356" s="22"/>
      <c r="BQ356" s="22"/>
    </row>
    <row r="357" spans="1:69" s="24" customFormat="1" x14ac:dyDescent="0.2">
      <c r="A357" s="61"/>
      <c r="B357" s="3"/>
      <c r="C357" s="3" t="s">
        <v>464</v>
      </c>
      <c r="D357" s="23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"/>
      <c r="AO357" s="36"/>
      <c r="AP357" s="56"/>
      <c r="BJ357" s="22"/>
      <c r="BL357" s="22"/>
      <c r="BM357" s="22"/>
      <c r="BN357" s="22"/>
      <c r="BO357" s="22"/>
      <c r="BP357" s="22"/>
      <c r="BQ357" s="22"/>
    </row>
    <row r="358" spans="1:69" s="24" customFormat="1" x14ac:dyDescent="0.2">
      <c r="A358" s="61"/>
      <c r="B358" s="3"/>
      <c r="C358" s="3" t="s">
        <v>464</v>
      </c>
      <c r="D358" s="23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"/>
      <c r="AO358" s="36"/>
      <c r="AP358" s="56"/>
      <c r="BJ358" s="22"/>
      <c r="BL358" s="22"/>
      <c r="BM358" s="22"/>
      <c r="BN358" s="22"/>
      <c r="BO358" s="22"/>
      <c r="BP358" s="22"/>
      <c r="BQ358" s="22"/>
    </row>
    <row r="359" spans="1:69" s="24" customFormat="1" x14ac:dyDescent="0.2">
      <c r="A359" s="61"/>
      <c r="B359" s="3"/>
      <c r="C359" s="3" t="s">
        <v>464</v>
      </c>
      <c r="D359" s="23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"/>
      <c r="AO359" s="36"/>
      <c r="AP359" s="56"/>
      <c r="BJ359" s="22"/>
      <c r="BL359" s="22"/>
      <c r="BM359" s="22"/>
      <c r="BN359" s="22"/>
      <c r="BO359" s="22"/>
      <c r="BP359" s="22"/>
      <c r="BQ359" s="22"/>
    </row>
    <row r="360" spans="1:69" s="24" customFormat="1" x14ac:dyDescent="0.2">
      <c r="A360" s="61"/>
      <c r="B360" s="3"/>
      <c r="C360" s="3" t="s">
        <v>464</v>
      </c>
      <c r="D360" s="23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"/>
      <c r="AO360" s="36"/>
      <c r="AP360" s="56"/>
      <c r="BJ360" s="22"/>
      <c r="BL360" s="22"/>
      <c r="BM360" s="22"/>
      <c r="BN360" s="22"/>
      <c r="BO360" s="22"/>
      <c r="BP360" s="22"/>
      <c r="BQ360" s="22"/>
    </row>
    <row r="361" spans="1:69" s="24" customFormat="1" x14ac:dyDescent="0.2">
      <c r="A361" s="61"/>
      <c r="B361" s="3"/>
      <c r="C361" s="3" t="s">
        <v>464</v>
      </c>
      <c r="D361" s="23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"/>
      <c r="AO361" s="36"/>
      <c r="AP361" s="56"/>
      <c r="BJ361" s="22"/>
      <c r="BL361" s="22"/>
      <c r="BM361" s="22"/>
      <c r="BN361" s="22"/>
      <c r="BO361" s="22"/>
      <c r="BP361" s="22"/>
      <c r="BQ361" s="22"/>
    </row>
    <row r="362" spans="1:69" s="24" customFormat="1" x14ac:dyDescent="0.2">
      <c r="A362" s="61"/>
      <c r="B362" s="3"/>
      <c r="C362" s="3" t="s">
        <v>464</v>
      </c>
      <c r="D362" s="23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"/>
      <c r="AO362" s="36"/>
      <c r="AP362" s="56"/>
      <c r="BJ362" s="22"/>
      <c r="BL362" s="22"/>
      <c r="BM362" s="22"/>
      <c r="BN362" s="22"/>
      <c r="BO362" s="22"/>
      <c r="BP362" s="22"/>
      <c r="BQ362" s="22"/>
    </row>
    <row r="363" spans="1:69" s="24" customFormat="1" x14ac:dyDescent="0.2">
      <c r="A363" s="61"/>
      <c r="B363" s="3"/>
      <c r="C363" s="3" t="s">
        <v>464</v>
      </c>
      <c r="D363" s="23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"/>
      <c r="AO363" s="36"/>
      <c r="AP363" s="56"/>
      <c r="BJ363" s="22"/>
      <c r="BL363" s="22"/>
      <c r="BM363" s="22"/>
      <c r="BN363" s="22"/>
      <c r="BO363" s="22"/>
      <c r="BP363" s="22"/>
      <c r="BQ363" s="22"/>
    </row>
    <row r="364" spans="1:69" s="24" customFormat="1" x14ac:dyDescent="0.2">
      <c r="A364" s="61"/>
      <c r="B364" s="3"/>
      <c r="C364" s="3" t="s">
        <v>464</v>
      </c>
      <c r="D364" s="23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"/>
      <c r="AO364" s="36"/>
      <c r="AP364" s="56"/>
      <c r="BJ364" s="22"/>
      <c r="BL364" s="22"/>
      <c r="BM364" s="22"/>
      <c r="BN364" s="22"/>
      <c r="BO364" s="22"/>
      <c r="BP364" s="22"/>
      <c r="BQ364" s="22"/>
    </row>
    <row r="365" spans="1:69" s="24" customFormat="1" x14ac:dyDescent="0.2">
      <c r="A365" s="61"/>
      <c r="B365" s="3"/>
      <c r="C365" s="3" t="s">
        <v>464</v>
      </c>
      <c r="D365" s="23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"/>
      <c r="AO365" s="36"/>
      <c r="AP365" s="56"/>
      <c r="BJ365" s="22"/>
      <c r="BL365" s="22"/>
      <c r="BM365" s="22"/>
      <c r="BN365" s="22"/>
      <c r="BO365" s="22"/>
      <c r="BP365" s="22"/>
      <c r="BQ365" s="22"/>
    </row>
    <row r="366" spans="1:69" s="24" customFormat="1" x14ac:dyDescent="0.2">
      <c r="A366" s="61"/>
      <c r="B366" s="3"/>
      <c r="C366" s="3" t="s">
        <v>464</v>
      </c>
      <c r="D366" s="2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"/>
      <c r="AO366" s="36"/>
      <c r="AP366" s="56"/>
      <c r="BJ366" s="22"/>
      <c r="BL366" s="22"/>
      <c r="BM366" s="22"/>
      <c r="BN366" s="22"/>
      <c r="BO366" s="22"/>
      <c r="BP366" s="22"/>
      <c r="BQ366" s="22"/>
    </row>
    <row r="367" spans="1:69" s="24" customFormat="1" x14ac:dyDescent="0.2">
      <c r="A367" s="61"/>
      <c r="B367" s="3"/>
      <c r="C367" s="3" t="s">
        <v>464</v>
      </c>
      <c r="D367" s="2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"/>
      <c r="AO367" s="36"/>
      <c r="AP367" s="56"/>
      <c r="BJ367" s="22"/>
      <c r="BL367" s="22"/>
      <c r="BM367" s="22"/>
      <c r="BN367" s="22"/>
      <c r="BO367" s="22"/>
      <c r="BP367" s="22"/>
      <c r="BQ367" s="22"/>
    </row>
    <row r="368" spans="1:69" s="24" customFormat="1" x14ac:dyDescent="0.2">
      <c r="A368" s="61"/>
      <c r="B368" s="3"/>
      <c r="C368" s="3" t="s">
        <v>464</v>
      </c>
      <c r="D368" s="2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"/>
      <c r="AO368" s="36"/>
      <c r="AP368" s="56"/>
      <c r="BJ368" s="22"/>
      <c r="BL368" s="22"/>
      <c r="BM368" s="22"/>
      <c r="BN368" s="22"/>
      <c r="BO368" s="22"/>
      <c r="BP368" s="22"/>
      <c r="BQ368" s="22"/>
    </row>
    <row r="369" spans="1:69" s="24" customFormat="1" x14ac:dyDescent="0.2">
      <c r="A369" s="61"/>
      <c r="B369" s="3"/>
      <c r="C369" s="3" t="s">
        <v>464</v>
      </c>
      <c r="D369" s="2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"/>
      <c r="AO369" s="36"/>
      <c r="AP369" s="56"/>
      <c r="BJ369" s="22"/>
      <c r="BL369" s="22"/>
      <c r="BM369" s="22"/>
      <c r="BN369" s="22"/>
      <c r="BO369" s="22"/>
      <c r="BP369" s="22"/>
      <c r="BQ369" s="22"/>
    </row>
    <row r="370" spans="1:69" s="24" customFormat="1" x14ac:dyDescent="0.2">
      <c r="A370" s="61"/>
      <c r="B370" s="3"/>
      <c r="C370" s="3" t="s">
        <v>464</v>
      </c>
      <c r="D370" s="2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"/>
      <c r="AO370" s="36"/>
      <c r="AP370" s="56"/>
      <c r="BJ370" s="22"/>
      <c r="BL370" s="22"/>
      <c r="BM370" s="22"/>
      <c r="BN370" s="22"/>
      <c r="BO370" s="22"/>
      <c r="BP370" s="22"/>
      <c r="BQ370" s="22"/>
    </row>
    <row r="371" spans="1:69" s="24" customFormat="1" x14ac:dyDescent="0.2">
      <c r="A371" s="61"/>
      <c r="B371" s="3"/>
      <c r="C371" s="3" t="s">
        <v>464</v>
      </c>
      <c r="D371" s="2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"/>
      <c r="AO371" s="36"/>
      <c r="AP371" s="56"/>
      <c r="BJ371" s="22"/>
      <c r="BL371" s="22"/>
      <c r="BM371" s="22"/>
      <c r="BN371" s="22"/>
      <c r="BO371" s="22"/>
      <c r="BP371" s="22"/>
      <c r="BQ371" s="22"/>
    </row>
    <row r="372" spans="1:69" s="24" customFormat="1" x14ac:dyDescent="0.2">
      <c r="A372" s="61"/>
      <c r="B372" s="3"/>
      <c r="C372" s="3" t="s">
        <v>464</v>
      </c>
      <c r="D372" s="2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"/>
      <c r="AO372" s="36"/>
      <c r="AP372" s="56"/>
      <c r="BJ372" s="22"/>
      <c r="BL372" s="22"/>
      <c r="BM372" s="22"/>
      <c r="BN372" s="22"/>
      <c r="BO372" s="22"/>
      <c r="BP372" s="22"/>
      <c r="BQ372" s="22"/>
    </row>
    <row r="373" spans="1:69" s="24" customFormat="1" x14ac:dyDescent="0.2">
      <c r="A373" s="61"/>
      <c r="B373" s="3"/>
      <c r="C373" s="3" t="s">
        <v>464</v>
      </c>
      <c r="D373" s="2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"/>
      <c r="AO373" s="36"/>
      <c r="AP373" s="56"/>
      <c r="BJ373" s="22"/>
      <c r="BL373" s="22"/>
      <c r="BM373" s="22"/>
      <c r="BN373" s="22"/>
      <c r="BO373" s="22"/>
      <c r="BP373" s="22"/>
      <c r="BQ373" s="22"/>
    </row>
    <row r="374" spans="1:69" s="24" customFormat="1" x14ac:dyDescent="0.2">
      <c r="A374" s="61"/>
      <c r="B374" s="3"/>
      <c r="C374" s="3" t="s">
        <v>464</v>
      </c>
      <c r="D374" s="2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"/>
      <c r="AO374" s="36"/>
      <c r="AP374" s="56"/>
      <c r="BJ374" s="22"/>
      <c r="BL374" s="22"/>
      <c r="BM374" s="22"/>
      <c r="BN374" s="22"/>
      <c r="BO374" s="22"/>
      <c r="BP374" s="22"/>
      <c r="BQ374" s="22"/>
    </row>
    <row r="375" spans="1:69" s="24" customFormat="1" x14ac:dyDescent="0.2">
      <c r="A375" s="61"/>
      <c r="B375" s="3"/>
      <c r="C375" s="3" t="s">
        <v>464</v>
      </c>
      <c r="D375" s="2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"/>
      <c r="AO375" s="36"/>
      <c r="AP375" s="56"/>
      <c r="BJ375" s="22"/>
      <c r="BL375" s="22"/>
      <c r="BM375" s="22"/>
      <c r="BN375" s="22"/>
      <c r="BO375" s="22"/>
      <c r="BP375" s="22"/>
      <c r="BQ375" s="22"/>
    </row>
    <row r="376" spans="1:69" s="24" customFormat="1" x14ac:dyDescent="0.2">
      <c r="A376" s="61"/>
      <c r="B376" s="3"/>
      <c r="C376" s="3" t="s">
        <v>464</v>
      </c>
      <c r="D376" s="2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"/>
      <c r="AO376" s="36"/>
      <c r="AP376" s="56"/>
      <c r="BJ376" s="22"/>
      <c r="BL376" s="22"/>
      <c r="BM376" s="22"/>
      <c r="BN376" s="22"/>
      <c r="BO376" s="22"/>
      <c r="BP376" s="22"/>
      <c r="BQ376" s="22"/>
    </row>
    <row r="377" spans="1:69" s="24" customFormat="1" x14ac:dyDescent="0.2">
      <c r="A377" s="61"/>
      <c r="B377" s="3"/>
      <c r="C377" s="3" t="s">
        <v>464</v>
      </c>
      <c r="D377" s="2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"/>
      <c r="AO377" s="36"/>
      <c r="AP377" s="56"/>
      <c r="BJ377" s="22"/>
      <c r="BL377" s="22"/>
      <c r="BM377" s="22"/>
      <c r="BN377" s="22"/>
      <c r="BO377" s="22"/>
      <c r="BP377" s="22"/>
      <c r="BQ377" s="22"/>
    </row>
    <row r="378" spans="1:69" s="24" customFormat="1" x14ac:dyDescent="0.2">
      <c r="A378" s="61"/>
      <c r="B378" s="3"/>
      <c r="C378" s="3" t="s">
        <v>464</v>
      </c>
      <c r="D378" s="2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"/>
      <c r="AO378" s="36"/>
      <c r="AP378" s="56"/>
      <c r="BJ378" s="22"/>
      <c r="BL378" s="22"/>
      <c r="BM378" s="22"/>
      <c r="BN378" s="22"/>
      <c r="BO378" s="22"/>
      <c r="BP378" s="22"/>
      <c r="BQ378" s="22"/>
    </row>
    <row r="379" spans="1:69" s="24" customFormat="1" x14ac:dyDescent="0.2">
      <c r="A379" s="61"/>
      <c r="B379" s="3"/>
      <c r="C379" s="3" t="s">
        <v>464</v>
      </c>
      <c r="D379" s="2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"/>
      <c r="AO379" s="36"/>
      <c r="AP379" s="56"/>
      <c r="BJ379" s="22"/>
      <c r="BL379" s="22"/>
      <c r="BM379" s="22"/>
      <c r="BN379" s="22"/>
      <c r="BO379" s="22"/>
      <c r="BP379" s="22"/>
      <c r="BQ379" s="22"/>
    </row>
    <row r="380" spans="1:69" s="24" customFormat="1" x14ac:dyDescent="0.2">
      <c r="A380" s="61"/>
      <c r="B380" s="3"/>
      <c r="C380" s="3" t="s">
        <v>464</v>
      </c>
      <c r="D380" s="2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"/>
      <c r="AO380" s="36"/>
      <c r="AP380" s="56"/>
      <c r="BJ380" s="22"/>
      <c r="BL380" s="22"/>
      <c r="BM380" s="22"/>
      <c r="BN380" s="22"/>
      <c r="BO380" s="22"/>
      <c r="BP380" s="22"/>
      <c r="BQ380" s="22"/>
    </row>
    <row r="381" spans="1:69" s="24" customFormat="1" x14ac:dyDescent="0.2">
      <c r="A381" s="61"/>
      <c r="B381" s="3"/>
      <c r="C381" s="3" t="s">
        <v>464</v>
      </c>
      <c r="D381" s="2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"/>
      <c r="AO381" s="36"/>
      <c r="AP381" s="56"/>
      <c r="BJ381" s="22"/>
      <c r="BL381" s="22"/>
      <c r="BM381" s="22"/>
      <c r="BN381" s="22"/>
      <c r="BO381" s="22"/>
      <c r="BP381" s="22"/>
      <c r="BQ381" s="22"/>
    </row>
    <row r="382" spans="1:69" s="24" customFormat="1" x14ac:dyDescent="0.2">
      <c r="A382" s="61"/>
      <c r="B382" s="3"/>
      <c r="C382" s="3" t="s">
        <v>464</v>
      </c>
      <c r="D382" s="2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"/>
      <c r="AO382" s="36"/>
      <c r="AP382" s="56"/>
      <c r="BJ382" s="22"/>
      <c r="BL382" s="22"/>
      <c r="BM382" s="22"/>
      <c r="BN382" s="22"/>
      <c r="BO382" s="22"/>
      <c r="BP382" s="22"/>
      <c r="BQ382" s="22"/>
    </row>
    <row r="383" spans="1:69" s="24" customFormat="1" x14ac:dyDescent="0.2">
      <c r="A383" s="61"/>
      <c r="B383" s="3"/>
      <c r="C383" s="3" t="s">
        <v>464</v>
      </c>
      <c r="D383" s="2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"/>
      <c r="AO383" s="36"/>
      <c r="AP383" s="56"/>
      <c r="BJ383" s="22"/>
      <c r="BL383" s="22"/>
      <c r="BM383" s="22"/>
      <c r="BN383" s="22"/>
      <c r="BO383" s="22"/>
      <c r="BP383" s="22"/>
      <c r="BQ383" s="22"/>
    </row>
    <row r="384" spans="1:69" s="24" customFormat="1" x14ac:dyDescent="0.2">
      <c r="A384" s="61"/>
      <c r="B384" s="3"/>
      <c r="C384" s="3" t="s">
        <v>464</v>
      </c>
      <c r="D384" s="2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"/>
      <c r="AO384" s="36"/>
      <c r="AP384" s="56"/>
      <c r="BJ384" s="22"/>
      <c r="BL384" s="22"/>
      <c r="BM384" s="22"/>
      <c r="BN384" s="22"/>
      <c r="BO384" s="22"/>
      <c r="BP384" s="22"/>
      <c r="BQ384" s="22"/>
    </row>
    <row r="385" spans="1:69" s="24" customFormat="1" x14ac:dyDescent="0.2">
      <c r="A385" s="61"/>
      <c r="B385" s="3"/>
      <c r="C385" s="3" t="s">
        <v>464</v>
      </c>
      <c r="D385" s="2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"/>
      <c r="AO385" s="36"/>
      <c r="AP385" s="56"/>
      <c r="BJ385" s="22"/>
      <c r="BL385" s="22"/>
      <c r="BM385" s="22"/>
      <c r="BN385" s="22"/>
      <c r="BO385" s="22"/>
      <c r="BP385" s="22"/>
      <c r="BQ385" s="22"/>
    </row>
    <row r="386" spans="1:69" s="24" customFormat="1" x14ac:dyDescent="0.2">
      <c r="A386" s="61"/>
      <c r="B386" s="3"/>
      <c r="C386" s="3" t="s">
        <v>464</v>
      </c>
      <c r="D386" s="2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"/>
      <c r="AO386" s="36"/>
      <c r="AP386" s="56"/>
      <c r="BJ386" s="22"/>
      <c r="BL386" s="22"/>
      <c r="BM386" s="22"/>
      <c r="BN386" s="22"/>
      <c r="BO386" s="22"/>
      <c r="BP386" s="22"/>
      <c r="BQ386" s="22"/>
    </row>
    <row r="387" spans="1:69" s="24" customFormat="1" x14ac:dyDescent="0.2">
      <c r="A387" s="61"/>
      <c r="B387" s="3"/>
      <c r="C387" s="3" t="s">
        <v>464</v>
      </c>
      <c r="D387" s="2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"/>
      <c r="AO387" s="36"/>
      <c r="AP387" s="56"/>
      <c r="BJ387" s="22"/>
      <c r="BL387" s="22"/>
      <c r="BM387" s="22"/>
      <c r="BN387" s="22"/>
      <c r="BO387" s="22"/>
      <c r="BP387" s="22"/>
      <c r="BQ387" s="22"/>
    </row>
    <row r="388" spans="1:69" s="24" customFormat="1" x14ac:dyDescent="0.2">
      <c r="A388" s="61"/>
      <c r="B388" s="3"/>
      <c r="C388" s="3" t="s">
        <v>464</v>
      </c>
      <c r="D388" s="2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"/>
      <c r="AO388" s="36"/>
      <c r="AP388" s="56"/>
      <c r="BJ388" s="22"/>
      <c r="BL388" s="22"/>
      <c r="BM388" s="22"/>
      <c r="BN388" s="22"/>
      <c r="BO388" s="22"/>
      <c r="BP388" s="22"/>
      <c r="BQ388" s="22"/>
    </row>
    <row r="389" spans="1:69" s="24" customFormat="1" x14ac:dyDescent="0.2">
      <c r="A389" s="61"/>
      <c r="B389" s="3"/>
      <c r="C389" s="3" t="s">
        <v>464</v>
      </c>
      <c r="D389" s="2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"/>
      <c r="AO389" s="36"/>
      <c r="AP389" s="56"/>
      <c r="BJ389" s="22"/>
      <c r="BL389" s="22"/>
      <c r="BM389" s="22"/>
      <c r="BN389" s="22"/>
      <c r="BO389" s="22"/>
      <c r="BP389" s="22"/>
      <c r="BQ389" s="22"/>
    </row>
    <row r="390" spans="1:69" s="24" customFormat="1" x14ac:dyDescent="0.2">
      <c r="A390" s="61"/>
      <c r="B390" s="3"/>
      <c r="C390" s="3" t="s">
        <v>464</v>
      </c>
      <c r="D390" s="2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"/>
      <c r="AO390" s="36"/>
      <c r="AP390" s="56"/>
      <c r="BJ390" s="22"/>
      <c r="BL390" s="22"/>
      <c r="BM390" s="22"/>
      <c r="BN390" s="22"/>
      <c r="BO390" s="22"/>
      <c r="BP390" s="22"/>
      <c r="BQ390" s="22"/>
    </row>
    <row r="391" spans="1:69" s="24" customFormat="1" x14ac:dyDescent="0.2">
      <c r="A391" s="61"/>
      <c r="B391" s="3"/>
      <c r="C391" s="3" t="s">
        <v>464</v>
      </c>
      <c r="D391" s="2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"/>
      <c r="AO391" s="36"/>
      <c r="AP391" s="56"/>
      <c r="BJ391" s="22"/>
      <c r="BL391" s="22"/>
      <c r="BM391" s="22"/>
      <c r="BN391" s="22"/>
      <c r="BO391" s="22"/>
      <c r="BP391" s="22"/>
      <c r="BQ391" s="22"/>
    </row>
    <row r="392" spans="1:69" s="24" customFormat="1" x14ac:dyDescent="0.2">
      <c r="A392" s="61"/>
      <c r="B392" s="3"/>
      <c r="C392" s="3" t="s">
        <v>464</v>
      </c>
      <c r="D392" s="2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"/>
      <c r="AO392" s="36"/>
      <c r="AP392" s="56"/>
      <c r="BJ392" s="22"/>
      <c r="BL392" s="22"/>
      <c r="BM392" s="22"/>
      <c r="BN392" s="22"/>
      <c r="BO392" s="22"/>
      <c r="BP392" s="22"/>
      <c r="BQ392" s="22"/>
    </row>
    <row r="393" spans="1:69" s="24" customFormat="1" x14ac:dyDescent="0.2">
      <c r="A393" s="61"/>
      <c r="B393" s="3"/>
      <c r="C393" s="3" t="s">
        <v>464</v>
      </c>
      <c r="D393" s="2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"/>
      <c r="AO393" s="36"/>
      <c r="AP393" s="56"/>
      <c r="BJ393" s="22"/>
      <c r="BL393" s="22"/>
      <c r="BM393" s="22"/>
      <c r="BN393" s="22"/>
      <c r="BO393" s="22"/>
      <c r="BP393" s="22"/>
      <c r="BQ393" s="22"/>
    </row>
    <row r="394" spans="1:69" s="24" customFormat="1" x14ac:dyDescent="0.2">
      <c r="A394" s="61"/>
      <c r="B394" s="3"/>
      <c r="C394" s="3" t="s">
        <v>464</v>
      </c>
      <c r="D394" s="2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"/>
      <c r="AO394" s="36"/>
      <c r="AP394" s="56"/>
      <c r="BJ394" s="22"/>
      <c r="BL394" s="22"/>
      <c r="BM394" s="22"/>
      <c r="BN394" s="22"/>
      <c r="BO394" s="22"/>
      <c r="BP394" s="22"/>
      <c r="BQ394" s="22"/>
    </row>
    <row r="395" spans="1:69" s="24" customFormat="1" x14ac:dyDescent="0.2">
      <c r="A395" s="61"/>
      <c r="B395" s="3"/>
      <c r="C395" s="3" t="s">
        <v>464</v>
      </c>
      <c r="D395" s="2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"/>
      <c r="AO395" s="36"/>
      <c r="AP395" s="56"/>
      <c r="BJ395" s="22"/>
      <c r="BL395" s="22"/>
      <c r="BM395" s="22"/>
      <c r="BN395" s="22"/>
      <c r="BO395" s="22"/>
      <c r="BP395" s="22"/>
      <c r="BQ395" s="22"/>
    </row>
    <row r="396" spans="1:69" s="24" customFormat="1" x14ac:dyDescent="0.2">
      <c r="A396" s="61"/>
      <c r="B396" s="3"/>
      <c r="C396" s="3" t="s">
        <v>464</v>
      </c>
      <c r="D396" s="2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"/>
      <c r="AO396" s="36"/>
      <c r="AP396" s="56"/>
      <c r="BJ396" s="22"/>
      <c r="BL396" s="22"/>
      <c r="BM396" s="22"/>
      <c r="BN396" s="22"/>
      <c r="BO396" s="22"/>
      <c r="BP396" s="22"/>
      <c r="BQ396" s="22"/>
    </row>
    <row r="397" spans="1:69" s="24" customFormat="1" x14ac:dyDescent="0.2">
      <c r="A397" s="61"/>
      <c r="B397" s="3"/>
      <c r="C397" s="3" t="s">
        <v>464</v>
      </c>
      <c r="D397" s="2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"/>
      <c r="AO397" s="36"/>
      <c r="AP397" s="56"/>
      <c r="BJ397" s="22"/>
      <c r="BL397" s="22"/>
      <c r="BM397" s="22"/>
      <c r="BN397" s="22"/>
      <c r="BO397" s="22"/>
      <c r="BP397" s="22"/>
      <c r="BQ397" s="22"/>
    </row>
    <row r="398" spans="1:69" s="24" customFormat="1" x14ac:dyDescent="0.2">
      <c r="A398" s="61"/>
      <c r="B398" s="3"/>
      <c r="C398" s="3" t="s">
        <v>464</v>
      </c>
      <c r="D398" s="2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"/>
      <c r="AO398" s="36"/>
      <c r="AP398" s="56"/>
      <c r="BJ398" s="22"/>
      <c r="BL398" s="22"/>
      <c r="BM398" s="22"/>
      <c r="BN398" s="22"/>
      <c r="BO398" s="22"/>
      <c r="BP398" s="22"/>
      <c r="BQ398" s="22"/>
    </row>
    <row r="399" spans="1:69" s="24" customFormat="1" x14ac:dyDescent="0.2">
      <c r="A399" s="61"/>
      <c r="B399" s="3"/>
      <c r="C399" s="3" t="s">
        <v>464</v>
      </c>
      <c r="D399" s="2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"/>
      <c r="AO399" s="36"/>
      <c r="AP399" s="56"/>
      <c r="BJ399" s="22"/>
      <c r="BL399" s="22"/>
      <c r="BM399" s="22"/>
      <c r="BN399" s="22"/>
      <c r="BO399" s="22"/>
      <c r="BP399" s="22"/>
      <c r="BQ399" s="22"/>
    </row>
    <row r="400" spans="1:69" s="24" customFormat="1" x14ac:dyDescent="0.2">
      <c r="A400" s="61"/>
      <c r="B400" s="3"/>
      <c r="C400" s="3" t="s">
        <v>464</v>
      </c>
      <c r="D400" s="2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"/>
      <c r="AO400" s="36"/>
      <c r="AP400" s="56"/>
      <c r="BJ400" s="22"/>
      <c r="BL400" s="22"/>
      <c r="BM400" s="22"/>
      <c r="BN400" s="22"/>
      <c r="BO400" s="22"/>
      <c r="BP400" s="22"/>
      <c r="BQ400" s="22"/>
    </row>
    <row r="401" spans="1:69" s="24" customFormat="1" x14ac:dyDescent="0.2">
      <c r="A401" s="61"/>
      <c r="B401" s="3"/>
      <c r="C401" s="3" t="s">
        <v>464</v>
      </c>
      <c r="D401" s="2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"/>
      <c r="AO401" s="36"/>
      <c r="AP401" s="56"/>
      <c r="BJ401" s="22"/>
      <c r="BL401" s="22"/>
      <c r="BM401" s="22"/>
      <c r="BN401" s="22"/>
      <c r="BO401" s="22"/>
      <c r="BP401" s="22"/>
      <c r="BQ401" s="22"/>
    </row>
    <row r="402" spans="1:69" s="24" customFormat="1" x14ac:dyDescent="0.2">
      <c r="A402" s="61"/>
      <c r="B402" s="3"/>
      <c r="C402" s="3" t="s">
        <v>464</v>
      </c>
      <c r="D402" s="2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"/>
      <c r="AO402" s="36"/>
      <c r="AP402" s="56"/>
      <c r="BJ402" s="22"/>
      <c r="BL402" s="22"/>
      <c r="BM402" s="22"/>
      <c r="BN402" s="22"/>
      <c r="BO402" s="22"/>
      <c r="BP402" s="22"/>
      <c r="BQ402" s="22"/>
    </row>
    <row r="403" spans="1:69" s="24" customFormat="1" x14ac:dyDescent="0.2">
      <c r="A403" s="61"/>
      <c r="B403" s="3"/>
      <c r="C403" s="3" t="s">
        <v>464</v>
      </c>
      <c r="D403" s="2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"/>
      <c r="AO403" s="36"/>
      <c r="AP403" s="56"/>
      <c r="BJ403" s="22"/>
      <c r="BL403" s="22"/>
      <c r="BM403" s="22"/>
      <c r="BN403" s="22"/>
      <c r="BO403" s="22"/>
      <c r="BP403" s="22"/>
      <c r="BQ403" s="22"/>
    </row>
    <row r="404" spans="1:69" s="24" customFormat="1" x14ac:dyDescent="0.2">
      <c r="A404" s="61"/>
      <c r="B404" s="3"/>
      <c r="C404" s="3" t="s">
        <v>464</v>
      </c>
      <c r="D404" s="2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"/>
      <c r="AO404" s="36"/>
      <c r="AP404" s="56"/>
      <c r="BJ404" s="22"/>
      <c r="BL404" s="22"/>
      <c r="BM404" s="22"/>
      <c r="BN404" s="22"/>
      <c r="BO404" s="22"/>
      <c r="BP404" s="22"/>
      <c r="BQ404" s="22"/>
    </row>
    <row r="405" spans="1:69" s="24" customFormat="1" x14ac:dyDescent="0.2">
      <c r="A405" s="61"/>
      <c r="B405" s="3"/>
      <c r="C405" s="3" t="s">
        <v>464</v>
      </c>
      <c r="D405" s="2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"/>
      <c r="AO405" s="36"/>
      <c r="AP405" s="56"/>
      <c r="BJ405" s="22"/>
      <c r="BL405" s="22"/>
      <c r="BM405" s="22"/>
      <c r="BN405" s="22"/>
      <c r="BO405" s="22"/>
      <c r="BP405" s="22"/>
      <c r="BQ405" s="22"/>
    </row>
    <row r="406" spans="1:69" s="24" customFormat="1" x14ac:dyDescent="0.2">
      <c r="A406" s="61"/>
      <c r="B406" s="3"/>
      <c r="C406" s="3" t="s">
        <v>464</v>
      </c>
      <c r="D406" s="2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"/>
      <c r="AO406" s="36"/>
      <c r="AP406" s="56"/>
      <c r="BJ406" s="22"/>
      <c r="BL406" s="22"/>
      <c r="BM406" s="22"/>
      <c r="BN406" s="22"/>
      <c r="BO406" s="22"/>
      <c r="BP406" s="22"/>
      <c r="BQ406" s="22"/>
    </row>
    <row r="407" spans="1:69" s="24" customFormat="1" x14ac:dyDescent="0.2">
      <c r="A407" s="61"/>
      <c r="B407" s="3"/>
      <c r="C407" s="3" t="s">
        <v>464</v>
      </c>
      <c r="D407" s="2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"/>
      <c r="AO407" s="36"/>
      <c r="AP407" s="56"/>
      <c r="BJ407" s="22"/>
      <c r="BL407" s="22"/>
      <c r="BM407" s="22"/>
      <c r="BN407" s="22"/>
      <c r="BO407" s="22"/>
      <c r="BP407" s="22"/>
      <c r="BQ407" s="22"/>
    </row>
    <row r="408" spans="1:69" s="24" customFormat="1" x14ac:dyDescent="0.2">
      <c r="A408" s="61"/>
      <c r="B408" s="3"/>
      <c r="C408" s="3" t="s">
        <v>464</v>
      </c>
      <c r="D408" s="2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"/>
      <c r="AO408" s="36"/>
      <c r="AP408" s="56"/>
      <c r="BJ408" s="22"/>
      <c r="BL408" s="22"/>
      <c r="BM408" s="22"/>
      <c r="BN408" s="22"/>
      <c r="BO408" s="22"/>
      <c r="BP408" s="22"/>
      <c r="BQ408" s="22"/>
    </row>
    <row r="409" spans="1:69" s="24" customFormat="1" x14ac:dyDescent="0.2">
      <c r="A409" s="61"/>
      <c r="B409" s="3"/>
      <c r="C409" s="3" t="s">
        <v>464</v>
      </c>
      <c r="D409" s="2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"/>
      <c r="AO409" s="36"/>
      <c r="AP409" s="56"/>
      <c r="BJ409" s="22"/>
      <c r="BL409" s="22"/>
      <c r="BM409" s="22"/>
      <c r="BN409" s="22"/>
      <c r="BO409" s="22"/>
      <c r="BP409" s="22"/>
      <c r="BQ409" s="22"/>
    </row>
    <row r="410" spans="1:69" s="24" customFormat="1" x14ac:dyDescent="0.2">
      <c r="A410" s="61"/>
      <c r="B410" s="3"/>
      <c r="C410" s="3" t="s">
        <v>464</v>
      </c>
      <c r="D410" s="2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"/>
      <c r="AO410" s="36"/>
      <c r="AP410" s="56"/>
      <c r="BJ410" s="22"/>
      <c r="BL410" s="22"/>
      <c r="BM410" s="22"/>
      <c r="BN410" s="22"/>
      <c r="BO410" s="22"/>
      <c r="BP410" s="22"/>
      <c r="BQ410" s="22"/>
    </row>
    <row r="411" spans="1:69" s="24" customFormat="1" x14ac:dyDescent="0.2">
      <c r="A411" s="61"/>
      <c r="B411" s="3"/>
      <c r="C411" s="3" t="s">
        <v>464</v>
      </c>
      <c r="D411" s="2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"/>
      <c r="AO411" s="36"/>
      <c r="AP411" s="56"/>
      <c r="BJ411" s="22"/>
      <c r="BL411" s="22"/>
      <c r="BM411" s="22"/>
      <c r="BN411" s="22"/>
      <c r="BO411" s="22"/>
      <c r="BP411" s="22"/>
      <c r="BQ411" s="22"/>
    </row>
    <row r="412" spans="1:69" s="24" customFormat="1" x14ac:dyDescent="0.2">
      <c r="A412" s="61"/>
      <c r="B412" s="3"/>
      <c r="C412" s="3" t="s">
        <v>464</v>
      </c>
      <c r="D412" s="2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"/>
      <c r="AO412" s="36"/>
      <c r="AP412" s="56"/>
      <c r="BJ412" s="22"/>
      <c r="BL412" s="22"/>
      <c r="BM412" s="22"/>
      <c r="BN412" s="22"/>
      <c r="BO412" s="22"/>
      <c r="BP412" s="22"/>
      <c r="BQ412" s="22"/>
    </row>
    <row r="413" spans="1:69" s="24" customFormat="1" x14ac:dyDescent="0.2">
      <c r="A413" s="61"/>
      <c r="B413" s="3"/>
      <c r="C413" s="3" t="s">
        <v>464</v>
      </c>
      <c r="D413" s="2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"/>
      <c r="AO413" s="36"/>
      <c r="AP413" s="56"/>
      <c r="BJ413" s="22"/>
      <c r="BL413" s="22"/>
      <c r="BM413" s="22"/>
      <c r="BN413" s="22"/>
      <c r="BO413" s="22"/>
      <c r="BP413" s="22"/>
      <c r="BQ413" s="22"/>
    </row>
    <row r="414" spans="1:69" s="24" customFormat="1" x14ac:dyDescent="0.2">
      <c r="A414" s="61"/>
      <c r="B414" s="3"/>
      <c r="C414" s="3" t="s">
        <v>464</v>
      </c>
      <c r="D414" s="2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"/>
      <c r="AO414" s="36"/>
      <c r="AP414" s="56"/>
      <c r="BJ414" s="22"/>
      <c r="BL414" s="22"/>
      <c r="BM414" s="22"/>
      <c r="BN414" s="22"/>
      <c r="BO414" s="22"/>
      <c r="BP414" s="22"/>
      <c r="BQ414" s="22"/>
    </row>
    <row r="415" spans="1:69" s="24" customFormat="1" x14ac:dyDescent="0.2">
      <c r="A415" s="61"/>
      <c r="B415" s="3"/>
      <c r="C415" s="3" t="s">
        <v>464</v>
      </c>
      <c r="D415" s="2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"/>
      <c r="AO415" s="36"/>
      <c r="AP415" s="56"/>
      <c r="BJ415" s="22"/>
      <c r="BL415" s="22"/>
      <c r="BM415" s="22"/>
      <c r="BN415" s="22"/>
      <c r="BO415" s="22"/>
      <c r="BP415" s="22"/>
      <c r="BQ415" s="22"/>
    </row>
    <row r="416" spans="1:69" s="24" customFormat="1" x14ac:dyDescent="0.2">
      <c r="A416" s="61"/>
      <c r="B416" s="3"/>
      <c r="C416" s="3" t="s">
        <v>464</v>
      </c>
      <c r="D416" s="2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"/>
      <c r="AO416" s="36"/>
      <c r="AP416" s="56"/>
      <c r="BJ416" s="22"/>
      <c r="BL416" s="22"/>
      <c r="BM416" s="22"/>
      <c r="BN416" s="22"/>
      <c r="BO416" s="22"/>
      <c r="BP416" s="22"/>
      <c r="BQ416" s="22"/>
    </row>
    <row r="417" spans="1:69" s="24" customFormat="1" x14ac:dyDescent="0.2">
      <c r="A417" s="61"/>
      <c r="B417" s="3"/>
      <c r="C417" s="3" t="s">
        <v>464</v>
      </c>
      <c r="D417" s="2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"/>
      <c r="AO417" s="36"/>
      <c r="AP417" s="56"/>
      <c r="BJ417" s="22"/>
      <c r="BL417" s="22"/>
      <c r="BM417" s="22"/>
      <c r="BN417" s="22"/>
      <c r="BO417" s="22"/>
      <c r="BP417" s="22"/>
      <c r="BQ417" s="22"/>
    </row>
    <row r="418" spans="1:69" s="24" customFormat="1" x14ac:dyDescent="0.2">
      <c r="A418" s="61"/>
      <c r="B418" s="3"/>
      <c r="C418" s="3" t="s">
        <v>464</v>
      </c>
      <c r="D418" s="2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"/>
      <c r="AO418" s="36"/>
      <c r="AP418" s="56"/>
      <c r="BJ418" s="22"/>
      <c r="BL418" s="22"/>
      <c r="BM418" s="22"/>
      <c r="BN418" s="22"/>
      <c r="BO418" s="22"/>
      <c r="BP418" s="22"/>
      <c r="BQ418" s="22"/>
    </row>
    <row r="419" spans="1:69" s="24" customFormat="1" x14ac:dyDescent="0.2">
      <c r="A419" s="61"/>
      <c r="B419" s="3"/>
      <c r="C419" s="3" t="s">
        <v>464</v>
      </c>
      <c r="D419" s="2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"/>
      <c r="AO419" s="36"/>
      <c r="AP419" s="56"/>
      <c r="BJ419" s="22"/>
      <c r="BL419" s="22"/>
      <c r="BM419" s="22"/>
      <c r="BN419" s="22"/>
      <c r="BO419" s="22"/>
      <c r="BP419" s="22"/>
      <c r="BQ419" s="22"/>
    </row>
    <row r="420" spans="1:69" s="24" customFormat="1" x14ac:dyDescent="0.2">
      <c r="A420" s="61"/>
      <c r="B420" s="3"/>
      <c r="C420" s="3" t="s">
        <v>464</v>
      </c>
      <c r="D420" s="2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"/>
      <c r="AO420" s="36"/>
      <c r="AP420" s="56"/>
      <c r="BJ420" s="22"/>
      <c r="BL420" s="22"/>
      <c r="BM420" s="22"/>
      <c r="BN420" s="22"/>
      <c r="BO420" s="22"/>
      <c r="BP420" s="22"/>
      <c r="BQ420" s="22"/>
    </row>
    <row r="421" spans="1:69" s="24" customFormat="1" x14ac:dyDescent="0.2">
      <c r="A421" s="61"/>
      <c r="B421" s="3"/>
      <c r="C421" s="3" t="s">
        <v>464</v>
      </c>
      <c r="D421" s="2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"/>
      <c r="AO421" s="36"/>
      <c r="AP421" s="56"/>
      <c r="BJ421" s="22"/>
      <c r="BL421" s="22"/>
      <c r="BM421" s="22"/>
      <c r="BN421" s="22"/>
      <c r="BO421" s="22"/>
      <c r="BP421" s="22"/>
      <c r="BQ421" s="22"/>
    </row>
    <row r="422" spans="1:69" s="24" customFormat="1" x14ac:dyDescent="0.2">
      <c r="A422" s="61"/>
      <c r="B422" s="3"/>
      <c r="C422" s="3" t="s">
        <v>464</v>
      </c>
      <c r="D422" s="2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"/>
      <c r="AO422" s="36"/>
      <c r="AP422" s="56"/>
      <c r="BJ422" s="22"/>
      <c r="BL422" s="22"/>
      <c r="BM422" s="22"/>
      <c r="BN422" s="22"/>
      <c r="BO422" s="22"/>
      <c r="BP422" s="22"/>
      <c r="BQ422" s="22"/>
    </row>
    <row r="423" spans="1:69" s="24" customFormat="1" x14ac:dyDescent="0.2">
      <c r="A423" s="61"/>
      <c r="B423" s="3"/>
      <c r="C423" s="3" t="s">
        <v>464</v>
      </c>
      <c r="D423" s="2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"/>
      <c r="AO423" s="36"/>
      <c r="AP423" s="56"/>
      <c r="BJ423" s="22"/>
      <c r="BL423" s="22"/>
      <c r="BM423" s="22"/>
      <c r="BN423" s="22"/>
      <c r="BO423" s="22"/>
      <c r="BP423" s="22"/>
      <c r="BQ423" s="22"/>
    </row>
    <row r="424" spans="1:69" s="24" customFormat="1" x14ac:dyDescent="0.2">
      <c r="A424" s="61"/>
      <c r="B424" s="3"/>
      <c r="C424" s="3" t="s">
        <v>464</v>
      </c>
      <c r="D424" s="2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"/>
      <c r="AO424" s="36"/>
      <c r="AP424" s="56"/>
      <c r="BJ424" s="22"/>
      <c r="BL424" s="22"/>
      <c r="BM424" s="22"/>
      <c r="BN424" s="22"/>
      <c r="BO424" s="22"/>
      <c r="BP424" s="22"/>
      <c r="BQ424" s="22"/>
    </row>
    <row r="425" spans="1:69" s="24" customFormat="1" x14ac:dyDescent="0.2">
      <c r="A425" s="61"/>
      <c r="B425" s="3"/>
      <c r="C425" s="3" t="s">
        <v>464</v>
      </c>
      <c r="D425" s="2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"/>
      <c r="AO425" s="36"/>
      <c r="AP425" s="56"/>
      <c r="BJ425" s="22"/>
      <c r="BL425" s="22"/>
      <c r="BM425" s="22"/>
      <c r="BN425" s="22"/>
      <c r="BO425" s="22"/>
      <c r="BP425" s="22"/>
      <c r="BQ425" s="22"/>
    </row>
    <row r="426" spans="1:69" s="24" customFormat="1" x14ac:dyDescent="0.2">
      <c r="A426" s="61"/>
      <c r="B426" s="3"/>
      <c r="C426" s="3" t="s">
        <v>464</v>
      </c>
      <c r="D426" s="2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"/>
      <c r="AO426" s="36"/>
      <c r="AP426" s="56"/>
      <c r="BJ426" s="22"/>
      <c r="BL426" s="22"/>
      <c r="BM426" s="22"/>
      <c r="BN426" s="22"/>
      <c r="BO426" s="22"/>
      <c r="BP426" s="22"/>
      <c r="BQ426" s="22"/>
    </row>
    <row r="427" spans="1:69" s="24" customFormat="1" x14ac:dyDescent="0.2">
      <c r="A427" s="61"/>
      <c r="B427" s="3"/>
      <c r="C427" s="3" t="s">
        <v>464</v>
      </c>
      <c r="D427" s="2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"/>
      <c r="AO427" s="36"/>
      <c r="AP427" s="56"/>
      <c r="BJ427" s="22"/>
      <c r="BL427" s="22"/>
      <c r="BM427" s="22"/>
      <c r="BN427" s="22"/>
      <c r="BO427" s="22"/>
      <c r="BP427" s="22"/>
      <c r="BQ427" s="22"/>
    </row>
    <row r="428" spans="1:69" s="24" customFormat="1" x14ac:dyDescent="0.2">
      <c r="A428" s="61"/>
      <c r="B428" s="3"/>
      <c r="C428" s="3" t="s">
        <v>464</v>
      </c>
      <c r="D428" s="2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"/>
      <c r="AO428" s="36"/>
      <c r="AP428" s="56"/>
      <c r="BJ428" s="22"/>
      <c r="BL428" s="22"/>
      <c r="BM428" s="22"/>
      <c r="BN428" s="22"/>
      <c r="BO428" s="22"/>
      <c r="BP428" s="22"/>
      <c r="BQ428" s="22"/>
    </row>
    <row r="429" spans="1:69" s="24" customFormat="1" x14ac:dyDescent="0.2">
      <c r="A429" s="61"/>
      <c r="B429" s="3"/>
      <c r="C429" s="3" t="s">
        <v>464</v>
      </c>
      <c r="D429" s="2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"/>
      <c r="AO429" s="36"/>
      <c r="AP429" s="56"/>
      <c r="BJ429" s="22"/>
      <c r="BL429" s="22"/>
      <c r="BM429" s="22"/>
      <c r="BN429" s="22"/>
      <c r="BO429" s="22"/>
      <c r="BP429" s="22"/>
      <c r="BQ429" s="22"/>
    </row>
    <row r="430" spans="1:69" s="24" customFormat="1" x14ac:dyDescent="0.2">
      <c r="A430" s="61"/>
      <c r="B430" s="3"/>
      <c r="C430" s="3" t="s">
        <v>464</v>
      </c>
      <c r="D430" s="2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"/>
      <c r="AO430" s="36"/>
      <c r="AP430" s="56"/>
      <c r="BJ430" s="22"/>
      <c r="BL430" s="22"/>
      <c r="BM430" s="22"/>
      <c r="BN430" s="22"/>
      <c r="BO430" s="22"/>
      <c r="BP430" s="22"/>
      <c r="BQ430" s="22"/>
    </row>
    <row r="431" spans="1:69" s="24" customFormat="1" x14ac:dyDescent="0.2">
      <c r="A431" s="61"/>
      <c r="B431" s="3"/>
      <c r="C431" s="3" t="s">
        <v>464</v>
      </c>
      <c r="D431" s="2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"/>
      <c r="AO431" s="36"/>
      <c r="AP431" s="56"/>
      <c r="BJ431" s="22"/>
      <c r="BL431" s="22"/>
      <c r="BM431" s="22"/>
      <c r="BN431" s="22"/>
      <c r="BO431" s="22"/>
      <c r="BP431" s="22"/>
      <c r="BQ431" s="22"/>
    </row>
    <row r="432" spans="1:69" x14ac:dyDescent="0.2">
      <c r="C432" s="3" t="s">
        <v>464</v>
      </c>
    </row>
    <row r="433" spans="3:3" x14ac:dyDescent="0.2">
      <c r="C433" s="3" t="s">
        <v>464</v>
      </c>
    </row>
    <row r="434" spans="3:3" x14ac:dyDescent="0.2">
      <c r="C434" s="3" t="s">
        <v>464</v>
      </c>
    </row>
    <row r="435" spans="3:3" x14ac:dyDescent="0.2">
      <c r="C435" s="3" t="s">
        <v>464</v>
      </c>
    </row>
    <row r="436" spans="3:3" x14ac:dyDescent="0.2">
      <c r="C436" s="3" t="s">
        <v>464</v>
      </c>
    </row>
    <row r="437" spans="3:3" x14ac:dyDescent="0.2">
      <c r="C437" s="3" t="s">
        <v>464</v>
      </c>
    </row>
    <row r="438" spans="3:3" x14ac:dyDescent="0.2">
      <c r="C438" s="3" t="s">
        <v>464</v>
      </c>
    </row>
    <row r="439" spans="3:3" x14ac:dyDescent="0.2">
      <c r="C439" s="3" t="s">
        <v>464</v>
      </c>
    </row>
    <row r="440" spans="3:3" x14ac:dyDescent="0.2">
      <c r="C440" s="3" t="s">
        <v>464</v>
      </c>
    </row>
    <row r="441" spans="3:3" x14ac:dyDescent="0.2">
      <c r="C441" s="3" t="s">
        <v>464</v>
      </c>
    </row>
    <row r="442" spans="3:3" x14ac:dyDescent="0.2">
      <c r="C442" s="3" t="s">
        <v>464</v>
      </c>
    </row>
    <row r="443" spans="3:3" x14ac:dyDescent="0.2">
      <c r="C443" s="3" t="s">
        <v>464</v>
      </c>
    </row>
    <row r="444" spans="3:3" x14ac:dyDescent="0.2">
      <c r="C444" s="3" t="s">
        <v>464</v>
      </c>
    </row>
  </sheetData>
  <autoFilter ref="B1:AP431">
    <sortState ref="B2:AP444">
      <sortCondition descending="1" ref="AO1:AO431"/>
    </sortState>
  </autoFilter>
  <conditionalFormatting sqref="D1:D215 D220 D218 D236:D243 D222:D234 D245:D253 D255:D258 D262:D301 D303:D314 D316:D65536">
    <cfRule type="duplicateValues" dxfId="34" priority="27" stopIfTrue="1"/>
    <cfRule type="duplicateValues" dxfId="33" priority="28" stopIfTrue="1"/>
  </conditionalFormatting>
  <conditionalFormatting sqref="D219">
    <cfRule type="duplicateValues" dxfId="32" priority="23" stopIfTrue="1"/>
    <cfRule type="duplicateValues" dxfId="31" priority="24" stopIfTrue="1"/>
  </conditionalFormatting>
  <conditionalFormatting sqref="D216">
    <cfRule type="duplicateValues" dxfId="30" priority="21" stopIfTrue="1"/>
    <cfRule type="duplicateValues" dxfId="29" priority="22" stopIfTrue="1"/>
  </conditionalFormatting>
  <conditionalFormatting sqref="D217">
    <cfRule type="duplicateValues" dxfId="28" priority="19" stopIfTrue="1"/>
    <cfRule type="duplicateValues" dxfId="27" priority="20" stopIfTrue="1"/>
  </conditionalFormatting>
  <conditionalFormatting sqref="D259">
    <cfRule type="duplicateValues" dxfId="26" priority="18" stopIfTrue="1"/>
  </conditionalFormatting>
  <conditionalFormatting sqref="D259">
    <cfRule type="duplicateValues" dxfId="25" priority="17" stopIfTrue="1"/>
  </conditionalFormatting>
  <conditionalFormatting sqref="D260">
    <cfRule type="duplicateValues" dxfId="24" priority="16" stopIfTrue="1"/>
  </conditionalFormatting>
  <conditionalFormatting sqref="D260">
    <cfRule type="duplicateValues" dxfId="23" priority="15" stopIfTrue="1"/>
  </conditionalFormatting>
  <conditionalFormatting sqref="D261">
    <cfRule type="duplicateValues" dxfId="22" priority="14" stopIfTrue="1"/>
  </conditionalFormatting>
  <conditionalFormatting sqref="D261">
    <cfRule type="duplicateValues" dxfId="21" priority="13" stopIfTrue="1"/>
  </conditionalFormatting>
  <conditionalFormatting sqref="D221">
    <cfRule type="duplicateValues" dxfId="20" priority="10" stopIfTrue="1"/>
  </conditionalFormatting>
  <conditionalFormatting sqref="D221">
    <cfRule type="duplicateValues" dxfId="19" priority="9" stopIfTrue="1"/>
  </conditionalFormatting>
  <conditionalFormatting sqref="D235">
    <cfRule type="duplicateValues" dxfId="18" priority="7" stopIfTrue="1"/>
    <cfRule type="duplicateValues" dxfId="17" priority="8" stopIfTrue="1"/>
  </conditionalFormatting>
  <conditionalFormatting sqref="D244">
    <cfRule type="duplicateValues" dxfId="16" priority="6" stopIfTrue="1"/>
  </conditionalFormatting>
  <conditionalFormatting sqref="D244">
    <cfRule type="duplicateValues" dxfId="15" priority="5" stopIfTrue="1"/>
  </conditionalFormatting>
  <conditionalFormatting sqref="D254">
    <cfRule type="duplicateValues" dxfId="14" priority="4" stopIfTrue="1"/>
  </conditionalFormatting>
  <conditionalFormatting sqref="D254">
    <cfRule type="duplicateValues" dxfId="13" priority="3" stopIfTrue="1"/>
  </conditionalFormatting>
  <conditionalFormatting sqref="D302">
    <cfRule type="duplicateValues" dxfId="12" priority="1" stopIfTrue="1"/>
    <cfRule type="duplicateValues" dxfId="11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zoomScale="85" zoomScaleNormal="85" workbookViewId="0">
      <selection activeCell="A20" sqref="A20"/>
    </sheetView>
  </sheetViews>
  <sheetFormatPr defaultRowHeight="12.75" x14ac:dyDescent="0.2"/>
  <cols>
    <col min="1" max="1" width="16.85546875" bestFit="1" customWidth="1"/>
    <col min="3" max="6" width="9.140625" customWidth="1"/>
    <col min="10" max="10" width="53.5703125" bestFit="1" customWidth="1"/>
    <col min="13" max="13" width="18.85546875" bestFit="1" customWidth="1"/>
    <col min="14" max="14" width="9.85546875" style="105" bestFit="1" customWidth="1"/>
    <col min="15" max="15" width="12.28515625" style="105" bestFit="1" customWidth="1"/>
    <col min="16" max="16" width="9.85546875" style="105" bestFit="1" customWidth="1"/>
    <col min="17" max="17" width="15.5703125" style="105" bestFit="1" customWidth="1"/>
    <col min="19" max="19" width="9.140625" style="105"/>
    <col min="20" max="20" width="14.85546875" style="105" bestFit="1" customWidth="1"/>
    <col min="24" max="24" width="3" bestFit="1" customWidth="1"/>
    <col min="25" max="25" width="0" hidden="1" customWidth="1"/>
    <col min="27" max="27" width="17.28515625" bestFit="1" customWidth="1"/>
    <col min="31" max="31" width="33.28515625" bestFit="1" customWidth="1"/>
    <col min="36" max="36" width="6" bestFit="1" customWidth="1"/>
    <col min="37" max="37" width="11" bestFit="1" customWidth="1"/>
    <col min="38" max="38" width="7" bestFit="1" customWidth="1"/>
    <col min="39" max="41" width="6.42578125" bestFit="1" customWidth="1"/>
  </cols>
  <sheetData>
    <row r="1" spans="1:41" s="110" customFormat="1" x14ac:dyDescent="0.2">
      <c r="A1" s="110" t="s">
        <v>652</v>
      </c>
      <c r="B1" s="112" t="s">
        <v>653</v>
      </c>
      <c r="C1" s="115" t="s">
        <v>654</v>
      </c>
      <c r="D1" s="113" t="s">
        <v>655</v>
      </c>
      <c r="E1" s="114" t="s">
        <v>656</v>
      </c>
      <c r="F1" s="116" t="s">
        <v>657</v>
      </c>
      <c r="G1" s="116" t="s">
        <v>658</v>
      </c>
      <c r="H1" s="110" t="s">
        <v>326</v>
      </c>
      <c r="N1" s="111"/>
      <c r="O1" s="111"/>
      <c r="P1" s="111"/>
      <c r="Q1" s="111"/>
      <c r="S1" s="111"/>
      <c r="T1" s="111"/>
    </row>
    <row r="2" spans="1:41" ht="18" x14ac:dyDescent="0.25">
      <c r="A2" t="s">
        <v>79</v>
      </c>
      <c r="B2" s="109">
        <f>IFERROR(COUNTIF(MS!C:C,Info!A2),"")</f>
        <v>33</v>
      </c>
      <c r="C2" s="109">
        <f>IFERROR(COUNTIF(WS!C:C,Info!A2),"")</f>
        <v>28</v>
      </c>
      <c r="D2" s="109">
        <f>IFERROR(COUNTIF(MD!C:C,Info!A2),"")</f>
        <v>54</v>
      </c>
      <c r="E2" s="109">
        <f>IFERROR(COUNTIF(WD!C:C,Info!A2),"")</f>
        <v>61</v>
      </c>
      <c r="F2" s="109">
        <f>IFERROR(COUNTIF('XD M'!C:C,Info!A2),"")</f>
        <v>33</v>
      </c>
      <c r="G2" s="109">
        <f>IFERROR(COUNTIF('XD W'!C:C,Info!A2),"")</f>
        <v>29</v>
      </c>
      <c r="H2" s="109">
        <f t="shared" ref="H2:H32" si="0">SUM(B2:G2)</f>
        <v>238</v>
      </c>
      <c r="L2" s="186" t="s">
        <v>929</v>
      </c>
      <c r="M2" s="186"/>
      <c r="N2" s="186"/>
      <c r="O2" s="186"/>
      <c r="P2" s="186"/>
      <c r="Q2" s="186"/>
      <c r="R2" s="186"/>
      <c r="S2" s="186"/>
      <c r="T2" s="186"/>
      <c r="U2" s="186"/>
    </row>
    <row r="3" spans="1:41" x14ac:dyDescent="0.2">
      <c r="A3" s="137" t="s">
        <v>78</v>
      </c>
      <c r="B3" s="109">
        <f>IFERROR(COUNTIF(MS!C:C,Info!A3),"")</f>
        <v>41</v>
      </c>
      <c r="C3" s="109">
        <f>IFERROR(COUNTIF(WS!C:C,Info!A3),"")</f>
        <v>18</v>
      </c>
      <c r="D3" s="109">
        <f>IFERROR(COUNTIF(MD!C:C,Info!A3),"")</f>
        <v>45</v>
      </c>
      <c r="E3" s="109">
        <f>IFERROR(COUNTIF(WD!C:C,Info!A3),"")</f>
        <v>43</v>
      </c>
      <c r="F3" s="109">
        <f>IFERROR(COUNTIF('XD M'!C:C,Info!A3),"")</f>
        <v>38</v>
      </c>
      <c r="G3" s="109">
        <f>IFERROR(COUNTIF('XD W'!C:C,Info!A3),"")</f>
        <v>34</v>
      </c>
      <c r="H3" s="109">
        <f t="shared" si="0"/>
        <v>219</v>
      </c>
      <c r="L3" s="187" t="s">
        <v>330</v>
      </c>
      <c r="M3" s="187"/>
      <c r="N3" s="187"/>
      <c r="O3" s="187"/>
      <c r="P3" s="187"/>
      <c r="Q3" s="187"/>
      <c r="R3" s="187"/>
      <c r="S3" s="187"/>
      <c r="T3" s="187"/>
      <c r="U3" s="187"/>
    </row>
    <row r="4" spans="1:41" x14ac:dyDescent="0.2">
      <c r="A4" s="137" t="s">
        <v>137</v>
      </c>
      <c r="B4" s="109">
        <f>IFERROR(COUNTIF(MS!C:C,Info!A4),"")</f>
        <v>21</v>
      </c>
      <c r="C4" s="109">
        <f>IFERROR(COUNTIF(WS!C:C,Info!A4),"")</f>
        <v>21</v>
      </c>
      <c r="D4" s="109">
        <f>IFERROR(COUNTIF(MD!C:C,Info!A4),"")</f>
        <v>26</v>
      </c>
      <c r="E4" s="109">
        <f>IFERROR(COUNTIF(WD!C:C,Info!A4),"")</f>
        <v>32</v>
      </c>
      <c r="F4" s="109">
        <f>IFERROR(COUNTIF('XD M'!C:C,Info!A4),"")</f>
        <v>30</v>
      </c>
      <c r="G4" s="109">
        <f>IFERROR(COUNTIF('XD W'!C:C,Info!A4),"")</f>
        <v>32</v>
      </c>
      <c r="H4" s="109">
        <f t="shared" si="0"/>
        <v>162</v>
      </c>
    </row>
    <row r="5" spans="1:41" ht="15" x14ac:dyDescent="0.25">
      <c r="A5" t="s">
        <v>83</v>
      </c>
      <c r="B5" s="109">
        <f>IFERROR(COUNTIF(MS!C:C,Info!A5),"")</f>
        <v>34</v>
      </c>
      <c r="C5" s="109">
        <f>IFERROR(COUNTIF(WS!C:C,Info!A5),"")</f>
        <v>27</v>
      </c>
      <c r="D5" s="109">
        <f>IFERROR(COUNTIF(MD!C:C,Info!A5),"")</f>
        <v>26</v>
      </c>
      <c r="E5" s="109">
        <f>IFERROR(COUNTIF(WD!C:C,Info!A5),"")</f>
        <v>27</v>
      </c>
      <c r="F5" s="109">
        <f>IFERROR(COUNTIF('XD M'!C:C,Info!A5),"")</f>
        <v>20</v>
      </c>
      <c r="G5" s="109">
        <f>IFERROR(COUNTIF('XD W'!C:C,Info!A5),"")</f>
        <v>16</v>
      </c>
      <c r="H5" s="109">
        <f t="shared" si="0"/>
        <v>150</v>
      </c>
      <c r="L5" s="122" t="s">
        <v>329</v>
      </c>
      <c r="M5" s="176" t="s">
        <v>324</v>
      </c>
      <c r="N5" s="160" t="s">
        <v>931</v>
      </c>
      <c r="O5" s="160" t="s">
        <v>936</v>
      </c>
      <c r="P5" s="167" t="s">
        <v>930</v>
      </c>
      <c r="Q5" s="161" t="s">
        <v>325</v>
      </c>
      <c r="R5" s="164" t="s">
        <v>326</v>
      </c>
      <c r="S5" s="162" t="s">
        <v>931</v>
      </c>
      <c r="T5" s="162" t="s">
        <v>327</v>
      </c>
      <c r="U5" s="163" t="s">
        <v>328</v>
      </c>
      <c r="X5" t="s">
        <v>933</v>
      </c>
      <c r="Z5" s="177" t="s">
        <v>931</v>
      </c>
      <c r="AA5" s="178" t="s">
        <v>811</v>
      </c>
      <c r="AB5" s="179" t="s">
        <v>932</v>
      </c>
      <c r="AD5" s="122" t="s">
        <v>329</v>
      </c>
      <c r="AE5" s="123" t="s">
        <v>811</v>
      </c>
      <c r="AF5" s="124" t="s">
        <v>812</v>
      </c>
      <c r="AG5" s="125" t="s">
        <v>813</v>
      </c>
      <c r="AK5" s="142" t="s">
        <v>69</v>
      </c>
      <c r="AL5" s="45" t="s">
        <v>70</v>
      </c>
      <c r="AM5" s="44" t="s">
        <v>71</v>
      </c>
      <c r="AN5" s="43" t="s">
        <v>72</v>
      </c>
      <c r="AO5" s="69" t="s">
        <v>73</v>
      </c>
    </row>
    <row r="6" spans="1:41" x14ac:dyDescent="0.2">
      <c r="A6" s="137" t="s">
        <v>263</v>
      </c>
      <c r="B6" s="109">
        <f>IFERROR(COUNTIF(MS!C:C,Info!A6),"")</f>
        <v>10</v>
      </c>
      <c r="C6" s="109">
        <f>IFERROR(COUNTIF(WS!C:C,Info!A6),"")</f>
        <v>3</v>
      </c>
      <c r="D6" s="109">
        <f>IFERROR(COUNTIF(MD!C:C,Info!A6),"")</f>
        <v>24</v>
      </c>
      <c r="E6" s="109">
        <f>IFERROR(COUNTIF(WD!C:C,Info!A6),"")</f>
        <v>13</v>
      </c>
      <c r="F6" s="109">
        <f>IFERROR(COUNTIF('XD M'!C:C,Info!A6),"")</f>
        <v>18</v>
      </c>
      <c r="G6" s="109">
        <f>IFERROR(COUNTIF('XD W'!C:C,Info!A6),"")</f>
        <v>11</v>
      </c>
      <c r="H6" s="109">
        <f t="shared" si="0"/>
        <v>79</v>
      </c>
      <c r="L6" s="190">
        <v>1</v>
      </c>
      <c r="M6" s="173"/>
      <c r="N6" s="150" t="str">
        <f>IF(M6="","",IFERROR(INDEX($AK$5:$AO$5,1,MATCH(INDEX(MS!A:A,MATCH(Info!M6,MS!D:D,0),1),$AK$6:$AO$6)),IFERROR(INDEX($AK$5:$AO$5,1,MATCH(INDEX(WS!A:A,MATCH(Info!M6,WS!D:D,0),1),$AK$7:$AO$7)),"")))</f>
        <v/>
      </c>
      <c r="O6" s="153" t="str">
        <f>IF(M6="","",IFERROR(INDEX(MS!AJ:AJ,MATCH(Info!M6,MS!D:D,0),1),IFERROR(INDEX(WS!AS:AS,MATCH(Info!M6,WS!D:D,0),1),"EI OLE")))</f>
        <v/>
      </c>
      <c r="P6" s="168" t="str">
        <f>IF(M6="","",IFERROR(INDEX($AK$5:$AO$5,1,MATCH(INDEX(MD!A:A,MATCH(Info!M6,MD!D:D,0),1),$AK$8:$AO$8)),IFERROR(INDEX($AK$5:$AO$5,1,MATCH(INDEX(WD!A:A,MATCH(Info!M6,WD!D:D,0),1),$AK$9:$AO$9)),"")))</f>
        <v/>
      </c>
      <c r="Q6" s="132" t="str">
        <f>IF(M6="","",IFERROR(INDEX(MD!AU:AU,MATCH(Info!M6,MD!D:D,0),1),IFERROR(INDEX(WD!AR:AR,MATCH(Info!M6,WD!D:D,0),1),"EI OLE")))</f>
        <v/>
      </c>
      <c r="R6" s="192">
        <f>SUM(Q6:Q7)</f>
        <v>0</v>
      </c>
      <c r="S6" s="157" t="str">
        <f>IF(M6="","",IFERROR(INDEX($AK$5:$AO$5,1,MATCH(INDEX('XD M'!A:A,MATCH(Info!M6,'XD M'!D:D,0),1),$AK$10:$AO$10)),IFERROR(INDEX($AK$5:$AO$5,1,MATCH(INDEX('XD W'!A:A,MATCH(Info!M6,'XD W'!D:D,0),1),$AK$11:$AO$11)),"")))</f>
        <v/>
      </c>
      <c r="T6" s="139" t="str">
        <f>IF(M6="","",IFERROR(INDEX('XD M'!AO:AO,MATCH(Info!M6,'XD M'!D:D,0),1),IFERROR(INDEX('XD W'!AO:AO,MATCH(Info!M6,'XD W'!D:D,0),1),"EI OLE")))</f>
        <v/>
      </c>
      <c r="U6" s="188">
        <f>SUM(T6:T7)</f>
        <v>0</v>
      </c>
      <c r="V6" t="str">
        <f>IF(M6="","",MAX(O6,Q6,T6))</f>
        <v/>
      </c>
      <c r="X6">
        <v>1</v>
      </c>
      <c r="Z6" s="143" t="str">
        <f>$N$6</f>
        <v/>
      </c>
      <c r="AA6" s="143">
        <f>$M$6</f>
        <v>0</v>
      </c>
      <c r="AB6" s="144" t="str">
        <f>$O$6</f>
        <v/>
      </c>
      <c r="AD6" s="126">
        <f>$L$6</f>
        <v>1</v>
      </c>
      <c r="AE6" s="127" t="str">
        <f>$M$6&amp;" - "&amp;$M$7</f>
        <v xml:space="preserve"> - </v>
      </c>
      <c r="AF6" s="128">
        <f>$R$6</f>
        <v>0</v>
      </c>
      <c r="AG6" s="129">
        <f>$U$6</f>
        <v>0</v>
      </c>
      <c r="AJ6" s="110" t="s">
        <v>653</v>
      </c>
      <c r="AK6">
        <v>1</v>
      </c>
      <c r="AL6">
        <v>15</v>
      </c>
      <c r="AM6">
        <v>49</v>
      </c>
      <c r="AN6">
        <v>97</v>
      </c>
      <c r="AO6">
        <v>161</v>
      </c>
    </row>
    <row r="7" spans="1:41" x14ac:dyDescent="0.2">
      <c r="A7" s="137" t="s">
        <v>82</v>
      </c>
      <c r="B7" s="109">
        <f>IFERROR(COUNTIF(MS!C:C,Info!A7),"")</f>
        <v>7</v>
      </c>
      <c r="C7" s="109">
        <f>IFERROR(COUNTIF(WS!C:C,Info!A7),"")</f>
        <v>6</v>
      </c>
      <c r="D7" s="109">
        <f>IFERROR(COUNTIF(MD!C:C,Info!A7),"")</f>
        <v>19</v>
      </c>
      <c r="E7" s="109">
        <f>IFERROR(COUNTIF(WD!C:C,Info!A7),"")</f>
        <v>17</v>
      </c>
      <c r="F7" s="109">
        <f>IFERROR(COUNTIF('XD M'!C:C,Info!A7),"")</f>
        <v>8</v>
      </c>
      <c r="G7" s="109">
        <f>IFERROR(COUNTIF('XD W'!C:C,Info!A7),"")</f>
        <v>10</v>
      </c>
      <c r="H7" s="109">
        <f t="shared" si="0"/>
        <v>67</v>
      </c>
      <c r="L7" s="190"/>
      <c r="M7" s="173"/>
      <c r="N7" s="151" t="str">
        <f>IF(M7="","",IFERROR(INDEX($AK$5:$AO$5,1,MATCH(INDEX(MS!A:A,MATCH(Info!M7,MS!D:D,0),1),$AK$6:$AO$6)),IFERROR(INDEX($AK$5:$AO$5,1,MATCH(INDEX(WS!A:A,MATCH(Info!M7,WS!D:D,0),1),$AK$7:$AO$7)),"")))</f>
        <v/>
      </c>
      <c r="O7" s="166" t="str">
        <f>IF(M7="","",IFERROR(INDEX(MS!AJ:AJ,MATCH(Info!M7,MS!D:D,0),1),IFERROR(INDEX(WS!AS:AS,MATCH(Info!M7,WS!D:D,0),1),"EI OLE")))</f>
        <v/>
      </c>
      <c r="P7" s="169" t="str">
        <f>IF(M7="","",IFERROR(INDEX($AK$5:$AO$5,1,MATCH(INDEX(MD!A:A,MATCH(Info!M7,MD!D:D,0),1),$AK$8:$AO$8)),IFERROR(INDEX($AK$5:$AO$5,1,MATCH(INDEX(WD!A:A,MATCH(Info!M7,WD!D:D,0),1),$AK$9:$AO$9)),"")))</f>
        <v/>
      </c>
      <c r="Q7" s="133" t="str">
        <f>IF(M7="","",IFERROR(INDEX(MD!AU:AU,MATCH(Info!M7,MD!D:D,0),1),IFERROR(INDEX(WD!AR:AR,MATCH(Info!M7,WD!D:D,0),1),"EI OLE")))</f>
        <v/>
      </c>
      <c r="R7" s="189"/>
      <c r="S7" s="158" t="str">
        <f>IF(M7="","",IFERROR(INDEX($AK$5:$AO$5,1,MATCH(INDEX('XD M'!A:A,MATCH(Info!M7,'XD M'!D:D,0),1),$AK$10:$AO$10)),IFERROR(INDEX($AK$5:$AO$5,1,MATCH(INDEX('XD W'!A:A,MATCH(Info!M7,'XD W'!D:D,0),1),$AK$11:$AO$11)),"")))</f>
        <v/>
      </c>
      <c r="T7" s="140" t="str">
        <f>IF(M7="","",IFERROR(INDEX('XD M'!AO:AO,MATCH(Info!M7,'XD M'!D:D,0),1),IFERROR(INDEX('XD W'!AO:AO,MATCH(Info!M7,'XD W'!D:D,0),1),"EI OLE")))</f>
        <v/>
      </c>
      <c r="U7" s="185"/>
      <c r="X7">
        <v>2</v>
      </c>
      <c r="Z7" s="143" t="str">
        <f>$N$7</f>
        <v/>
      </c>
      <c r="AA7" s="145">
        <f>$M$7</f>
        <v>0</v>
      </c>
      <c r="AB7" s="146" t="str">
        <f>$O$7</f>
        <v/>
      </c>
      <c r="AD7" s="130">
        <f>$L$8</f>
        <v>2</v>
      </c>
      <c r="AE7" s="127" t="str">
        <f>$M$8&amp;" - "&amp;$M$9</f>
        <v xml:space="preserve"> - </v>
      </c>
      <c r="AF7" s="128">
        <f>$R$8</f>
        <v>0</v>
      </c>
      <c r="AG7" s="129">
        <f>$U$8</f>
        <v>0</v>
      </c>
      <c r="AJ7" s="110" t="s">
        <v>654</v>
      </c>
      <c r="AK7">
        <v>1</v>
      </c>
      <c r="AL7">
        <v>11</v>
      </c>
      <c r="AM7">
        <v>25</v>
      </c>
      <c r="AN7">
        <v>49</v>
      </c>
      <c r="AO7">
        <v>85</v>
      </c>
    </row>
    <row r="8" spans="1:41" x14ac:dyDescent="0.2">
      <c r="A8" s="137" t="s">
        <v>85</v>
      </c>
      <c r="B8" s="109">
        <f>IFERROR(COUNTIF(MS!C:C,Info!A8),"")</f>
        <v>5</v>
      </c>
      <c r="C8" s="109">
        <f>IFERROR(COUNTIF(WS!C:C,Info!A8),"")</f>
        <v>4</v>
      </c>
      <c r="D8" s="109">
        <f>IFERROR(COUNTIF(MD!C:C,Info!A8),"")</f>
        <v>14</v>
      </c>
      <c r="E8" s="109">
        <f>IFERROR(COUNTIF(WD!C:C,Info!A8),"")</f>
        <v>16</v>
      </c>
      <c r="F8" s="109">
        <f>IFERROR(COUNTIF('XD M'!C:C,Info!A8),"")</f>
        <v>11</v>
      </c>
      <c r="G8" s="109">
        <f>IFERROR(COUNTIF('XD W'!C:C,Info!A8),"")</f>
        <v>9</v>
      </c>
      <c r="H8" s="109">
        <f t="shared" si="0"/>
        <v>59</v>
      </c>
      <c r="L8" s="193">
        <v>2</v>
      </c>
      <c r="M8" s="171"/>
      <c r="N8" s="151" t="str">
        <f>IF(M8="","",IFERROR(INDEX($AK$5:$AO$5,1,MATCH(INDEX(MS!A:A,MATCH(Info!M8,MS!D:D,0),1),$AK$6:$AO$6)),IFERROR(INDEX($AK$5:$AO$5,1,MATCH(INDEX(WS!A:A,MATCH(Info!M8,WS!D:D,0),1),$AK$7:$AO$7)),"")))</f>
        <v/>
      </c>
      <c r="O8" s="154" t="str">
        <f>IF(M8="","",IFERROR(INDEX(MS!AJ:AJ,MATCH(Info!M8,MS!D:D,0),1),IFERROR(INDEX(WS!AS:AS,MATCH(Info!M8,WS!D:D,0),1),"EI OLE")))</f>
        <v/>
      </c>
      <c r="P8" s="170" t="str">
        <f>IF(M8="","",IFERROR(INDEX($AK$5:$AO$5,1,MATCH(INDEX(MD!A:A,MATCH(Info!M8,MD!D:D,0),1),$AK$8:$AO$8)),IFERROR(INDEX($AK$5:$AO$5,1,MATCH(INDEX(WD!A:A,MATCH(Info!M8,WD!D:D,0),1),$AK$9:$AO$9)),"")))</f>
        <v/>
      </c>
      <c r="Q8" s="133" t="str">
        <f>IF(M8="","",IFERROR(INDEX(MD!AU:AU,MATCH(Info!M8,MD!D:D,0),1),IFERROR(INDEX(WD!AR:AR,MATCH(Info!M8,WD!D:D,0),1),"EI OLE")))</f>
        <v/>
      </c>
      <c r="R8" s="189">
        <f>SUM(Q8:Q9)</f>
        <v>0</v>
      </c>
      <c r="S8" s="158" t="str">
        <f>IF(M8="","",IFERROR(INDEX($AK$5:$AO$5,1,MATCH(INDEX('XD M'!A:A,MATCH(Info!M8,'XD M'!D:D,0),1),$AK$10:$AO$10)),IFERROR(INDEX($AK$5:$AO$5,1,MATCH(INDEX('XD W'!A:A,MATCH(Info!M8,'XD W'!D:D,0),1),$AK$11:$AO$11)),"")))</f>
        <v/>
      </c>
      <c r="T8" s="140" t="str">
        <f>IF(M8="","",IFERROR(INDEX('XD M'!AO:AO,MATCH(Info!M8,'XD M'!D:D,0),1),IFERROR(INDEX('XD W'!AO:AO,MATCH(Info!M8,'XD W'!D:D,0),1),"EI OLE")))</f>
        <v/>
      </c>
      <c r="U8" s="185">
        <f>SUM(T8:T9)</f>
        <v>0</v>
      </c>
      <c r="X8">
        <v>3</v>
      </c>
      <c r="Z8" s="143" t="str">
        <f>$N$8</f>
        <v/>
      </c>
      <c r="AA8" s="145">
        <f>$M$8</f>
        <v>0</v>
      </c>
      <c r="AB8" s="146" t="str">
        <f>$O$8</f>
        <v/>
      </c>
      <c r="AD8" s="130">
        <f>$L$10</f>
        <v>3</v>
      </c>
      <c r="AE8" s="127" t="str">
        <f>$M$10&amp;" - "&amp;$M$11</f>
        <v xml:space="preserve"> - </v>
      </c>
      <c r="AF8" s="128">
        <f>$R$10</f>
        <v>0</v>
      </c>
      <c r="AG8" s="129">
        <f>$U$10</f>
        <v>0</v>
      </c>
      <c r="AJ8" s="110" t="s">
        <v>655</v>
      </c>
      <c r="AK8">
        <v>1</v>
      </c>
      <c r="AL8">
        <v>23</v>
      </c>
      <c r="AM8">
        <v>65</v>
      </c>
      <c r="AN8">
        <v>113</v>
      </c>
      <c r="AO8">
        <v>209</v>
      </c>
    </row>
    <row r="9" spans="1:41" ht="15" x14ac:dyDescent="0.25">
      <c r="A9" s="137" t="s">
        <v>192</v>
      </c>
      <c r="B9" s="109">
        <f>IFERROR(COUNTIF(MS!C:C,Info!A9),"")</f>
        <v>7</v>
      </c>
      <c r="C9" s="109">
        <f>IFERROR(COUNTIF(WS!C:C,Info!A9),"")</f>
        <v>1</v>
      </c>
      <c r="D9" s="109">
        <f>IFERROR(COUNTIF(MD!C:C,Info!A9),"")</f>
        <v>13</v>
      </c>
      <c r="E9" s="109">
        <f>IFERROR(COUNTIF(WD!C:C,Info!A9),"")</f>
        <v>8</v>
      </c>
      <c r="F9" s="109">
        <f>IFERROR(COUNTIF('XD M'!C:C,Info!A9),"")</f>
        <v>10</v>
      </c>
      <c r="G9" s="109">
        <f>IFERROR(COUNTIF('XD W'!C:C,Info!A9),"")</f>
        <v>9</v>
      </c>
      <c r="H9" s="109">
        <f t="shared" si="0"/>
        <v>48</v>
      </c>
      <c r="I9" s="46"/>
      <c r="J9" s="76" t="s">
        <v>69</v>
      </c>
      <c r="L9" s="193"/>
      <c r="M9" s="171"/>
      <c r="N9" s="151" t="str">
        <f>IF(M9="","",IFERROR(INDEX($AK$5:$AO$5,1,MATCH(INDEX(MS!A:A,MATCH(Info!M9,MS!D:D,0),1),$AK$6:$AO$6)),IFERROR(INDEX($AK$5:$AO$5,1,MATCH(INDEX(WS!A:A,MATCH(Info!M9,WS!D:D,0),1),$AK$7:$AO$7)),"")))</f>
        <v/>
      </c>
      <c r="O9" s="154" t="str">
        <f>IF(M9="","",IFERROR(INDEX(MS!AJ:AJ,MATCH(Info!M9,MS!D:D,0),1),IFERROR(INDEX(WS!AS:AS,MATCH(Info!M9,WS!D:D,0),1),"EI OLE")))</f>
        <v/>
      </c>
      <c r="P9" s="170" t="str">
        <f>IF(M9="","",IFERROR(INDEX($AK$5:$AO$5,1,MATCH(INDEX(MD!A:A,MATCH(Info!M9,MD!D:D,0),1),$AK$8:$AO$8)),IFERROR(INDEX($AK$5:$AO$5,1,MATCH(INDEX(WD!A:A,MATCH(Info!M9,WD!D:D,0),1),$AK$9:$AO$9)),"")))</f>
        <v/>
      </c>
      <c r="Q9" s="133" t="str">
        <f>IF(M9="","",IFERROR(INDEX(MD!AU:AU,MATCH(Info!M9,MD!D:D,0),1),IFERROR(INDEX(WD!AR:AR,MATCH(Info!M9,WD!D:D,0),1),"EI OLE")))</f>
        <v/>
      </c>
      <c r="R9" s="189"/>
      <c r="S9" s="158" t="str">
        <f>IF(M9="","",IFERROR(INDEX($AK$5:$AO$5,1,MATCH(INDEX('XD M'!A:A,MATCH(Info!M9,'XD M'!D:D,0),1),$AK$10:$AO$10)),IFERROR(INDEX($AK$5:$AO$5,1,MATCH(INDEX('XD W'!A:A,MATCH(Info!M9,'XD W'!D:D,0),1),$AK$11:$AO$11)),"")))</f>
        <v/>
      </c>
      <c r="T9" s="140" t="str">
        <f>IF(M9="","",IFERROR(INDEX('XD M'!AO:AO,MATCH(Info!M9,'XD M'!D:D,0),1),IFERROR(INDEX('XD W'!AO:AO,MATCH(Info!M9,'XD W'!D:D,0),1),"EI OLE")))</f>
        <v/>
      </c>
      <c r="U9" s="185"/>
      <c r="X9">
        <v>4</v>
      </c>
      <c r="Z9" s="143" t="str">
        <f>$N$9</f>
        <v/>
      </c>
      <c r="AA9" s="145">
        <f>$M$9</f>
        <v>0</v>
      </c>
      <c r="AB9" s="146" t="str">
        <f>$O$9</f>
        <v/>
      </c>
      <c r="AD9" s="130">
        <f>$L$12</f>
        <v>4</v>
      </c>
      <c r="AE9" s="127" t="str">
        <f>$M$12&amp;" - "&amp;$M$13</f>
        <v xml:space="preserve"> - </v>
      </c>
      <c r="AF9" s="128">
        <f>$R$12</f>
        <v>0</v>
      </c>
      <c r="AG9" s="129">
        <f>$U$12</f>
        <v>0</v>
      </c>
      <c r="AJ9" s="110" t="s">
        <v>656</v>
      </c>
      <c r="AK9">
        <v>1</v>
      </c>
      <c r="AL9">
        <v>15</v>
      </c>
      <c r="AM9">
        <v>33</v>
      </c>
      <c r="AN9">
        <v>81</v>
      </c>
      <c r="AO9">
        <v>145</v>
      </c>
    </row>
    <row r="10" spans="1:41" x14ac:dyDescent="0.2">
      <c r="A10" s="137" t="s">
        <v>1229</v>
      </c>
      <c r="B10" s="109">
        <f>IFERROR(COUNTIF(MS!C:C,Info!A10),"")</f>
        <v>13</v>
      </c>
      <c r="C10" s="109">
        <f>IFERROR(COUNTIF(WS!C:C,Info!A10),"")</f>
        <v>9</v>
      </c>
      <c r="D10" s="109">
        <f>IFERROR(COUNTIF(MD!C:C,Info!A10),"")</f>
        <v>7</v>
      </c>
      <c r="E10" s="109">
        <f>IFERROR(COUNTIF(WD!C:C,Info!A10),"")</f>
        <v>3</v>
      </c>
      <c r="F10" s="109">
        <f>IFERROR(COUNTIF('XD M'!C:C,Info!A10),"")</f>
        <v>6</v>
      </c>
      <c r="G10" s="109">
        <f>IFERROR(COUNTIF('XD W'!C:C,Info!A10),"")</f>
        <v>0</v>
      </c>
      <c r="H10" s="109">
        <f t="shared" si="0"/>
        <v>38</v>
      </c>
      <c r="I10" s="45"/>
      <c r="J10" s="76" t="s">
        <v>70</v>
      </c>
      <c r="L10" s="190">
        <v>3</v>
      </c>
      <c r="M10" s="173"/>
      <c r="N10" s="151" t="str">
        <f>IF(M10="","",IFERROR(INDEX($AK$5:$AO$5,1,MATCH(INDEX(MS!A:A,MATCH(Info!M10,MS!D:D,0),1),$AK$6:$AO$6)),IFERROR(INDEX($AK$5:$AO$5,1,MATCH(INDEX(WS!A:A,MATCH(Info!M10,WS!D:D,0),1),$AK$7:$AO$7)),"")))</f>
        <v/>
      </c>
      <c r="O10" s="154" t="str">
        <f>IF(M10="","",IFERROR(INDEX(MS!AJ:AJ,MATCH(Info!M10,MS!D:D,0),1),IFERROR(INDEX(WS!AS:AS,MATCH(Info!M10,WS!D:D,0),1),"EI OLE")))</f>
        <v/>
      </c>
      <c r="P10" s="170" t="str">
        <f>IF(M10="","",IFERROR(INDEX($AK$5:$AO$5,1,MATCH(INDEX(MD!A:A,MATCH(Info!M10,MD!D:D,0),1),$AK$8:$AO$8)),IFERROR(INDEX($AK$5:$AO$5,1,MATCH(INDEX(WD!A:A,MATCH(Info!M10,WD!D:D,0),1),$AK$9:$AO$9)),"")))</f>
        <v/>
      </c>
      <c r="Q10" s="133" t="str">
        <f>IF(M10="","",IFERROR(INDEX(MD!AU:AU,MATCH(Info!M10,MD!D:D,0),1),IFERROR(INDEX(WD!AR:AR,MATCH(Info!M10,WD!D:D,0),1),"EI OLE")))</f>
        <v/>
      </c>
      <c r="R10" s="189">
        <f>SUM(Q10:Q11)</f>
        <v>0</v>
      </c>
      <c r="S10" s="158" t="str">
        <f>IF(M10="","",IFERROR(INDEX($AK$5:$AO$5,1,MATCH(INDEX('XD M'!A:A,MATCH(Info!M10,'XD M'!D:D,0),1),$AK$10:$AO$10)),IFERROR(INDEX($AK$5:$AO$5,1,MATCH(INDEX('XD W'!A:A,MATCH(Info!M10,'XD W'!D:D,0),1),$AK$11:$AO$11)),"")))</f>
        <v/>
      </c>
      <c r="T10" s="140" t="str">
        <f>IF(M10="","",IFERROR(INDEX('XD M'!AO:AO,MATCH(Info!M10,'XD M'!D:D,0),1),IFERROR(INDEX('XD W'!AO:AO,MATCH(Info!M10,'XD W'!D:D,0),1),"EI OLE")))</f>
        <v/>
      </c>
      <c r="U10" s="185">
        <f>SUM(T10:T11)</f>
        <v>0</v>
      </c>
      <c r="X10">
        <v>5</v>
      </c>
      <c r="Z10" s="143" t="str">
        <f>$N$10</f>
        <v/>
      </c>
      <c r="AA10" s="145">
        <f>$M$10</f>
        <v>0</v>
      </c>
      <c r="AB10" s="146" t="str">
        <f>$O$10</f>
        <v/>
      </c>
      <c r="AD10" s="130">
        <f>$L$14</f>
        <v>5</v>
      </c>
      <c r="AE10" s="127" t="str">
        <f>$M$14&amp;" - "&amp;$M$15</f>
        <v xml:space="preserve"> - </v>
      </c>
      <c r="AF10" s="128">
        <f>$R$14</f>
        <v>0</v>
      </c>
      <c r="AG10" s="129">
        <f>$U$14</f>
        <v>0</v>
      </c>
      <c r="AJ10" s="110" t="s">
        <v>934</v>
      </c>
      <c r="AK10">
        <v>1</v>
      </c>
      <c r="AL10">
        <v>11</v>
      </c>
      <c r="AM10">
        <v>35</v>
      </c>
      <c r="AN10">
        <v>71</v>
      </c>
      <c r="AO10">
        <v>119</v>
      </c>
    </row>
    <row r="11" spans="1:41" x14ac:dyDescent="0.2">
      <c r="A11" s="137" t="s">
        <v>169</v>
      </c>
      <c r="B11" s="109">
        <f>IFERROR(COUNTIF(MS!C:C,Info!A11),"")</f>
        <v>5</v>
      </c>
      <c r="C11" s="109">
        <f>IFERROR(COUNTIF(WS!C:C,Info!A11),"")</f>
        <v>3</v>
      </c>
      <c r="D11" s="109">
        <f>IFERROR(COUNTIF(MD!C:C,Info!A11),"")</f>
        <v>7</v>
      </c>
      <c r="E11" s="109">
        <f>IFERROR(COUNTIF(WD!C:C,Info!A11),"")</f>
        <v>13</v>
      </c>
      <c r="F11" s="109">
        <f>IFERROR(COUNTIF('XD M'!C:C,Info!A11),"")</f>
        <v>3</v>
      </c>
      <c r="G11" s="109">
        <f>IFERROR(COUNTIF('XD W'!C:C,Info!A11),"")</f>
        <v>4</v>
      </c>
      <c r="H11" s="109">
        <f t="shared" si="0"/>
        <v>35</v>
      </c>
      <c r="I11" s="44"/>
      <c r="J11" s="76" t="s">
        <v>71</v>
      </c>
      <c r="L11" s="190"/>
      <c r="M11" s="173"/>
      <c r="N11" s="151" t="str">
        <f>IF(M11="","",IFERROR(INDEX($AK$5:$AO$5,1,MATCH(INDEX(MS!A:A,MATCH(Info!M11,MS!D:D,0),1),$AK$6:$AO$6)),IFERROR(INDEX($AK$5:$AO$5,1,MATCH(INDEX(WS!A:A,MATCH(Info!M11,WS!D:D,0),1),$AK$7:$AO$7)),"")))</f>
        <v/>
      </c>
      <c r="O11" s="154" t="str">
        <f>IF(M11="","",IFERROR(INDEX(MS!AJ:AJ,MATCH(Info!M11,MS!D:D,0),1),IFERROR(INDEX(WS!AS:AS,MATCH(Info!M11,WS!D:D,0),1),"EI OLE")))</f>
        <v/>
      </c>
      <c r="P11" s="170" t="str">
        <f>IF(M11="","",IFERROR(INDEX($AK$5:$AO$5,1,MATCH(INDEX(MD!A:A,MATCH(Info!M11,MD!D:D,0),1),$AK$8:$AO$8)),IFERROR(INDEX($AK$5:$AO$5,1,MATCH(INDEX(WD!A:A,MATCH(Info!M11,WD!D:D,0),1),$AK$9:$AO$9)),"")))</f>
        <v/>
      </c>
      <c r="Q11" s="133" t="str">
        <f>IF(M11="","",IFERROR(INDEX(MD!AU:AU,MATCH(Info!M11,MD!D:D,0),1),IFERROR(INDEX(WD!AR:AR,MATCH(Info!M11,WD!D:D,0),1),"EI OLE")))</f>
        <v/>
      </c>
      <c r="R11" s="189"/>
      <c r="S11" s="158" t="str">
        <f>IF(M11="","",IFERROR(INDEX($AK$5:$AO$5,1,MATCH(INDEX('XD M'!A:A,MATCH(Info!M11,'XD M'!D:D,0),1),$AK$10:$AO$10)),IFERROR(INDEX($AK$5:$AO$5,1,MATCH(INDEX('XD W'!A:A,MATCH(Info!M11,'XD W'!D:D,0),1),$AK$11:$AO$11)),"")))</f>
        <v/>
      </c>
      <c r="T11" s="140" t="str">
        <f>IF(M11="","",IFERROR(INDEX('XD M'!AO:AO,MATCH(Info!M11,'XD M'!D:D,0),1),IFERROR(INDEX('XD W'!AO:AO,MATCH(Info!M11,'XD W'!D:D,0),1),"EI OLE")))</f>
        <v/>
      </c>
      <c r="U11" s="185"/>
      <c r="X11">
        <v>6</v>
      </c>
      <c r="Z11" s="143" t="str">
        <f>$N$11</f>
        <v/>
      </c>
      <c r="AA11" s="145">
        <f>$M$11</f>
        <v>0</v>
      </c>
      <c r="AB11" s="146" t="str">
        <f>$O$11</f>
        <v/>
      </c>
      <c r="AD11" s="130">
        <f>$L$16</f>
        <v>6</v>
      </c>
      <c r="AE11" s="127" t="str">
        <f>$M$16&amp;" - "&amp;$M$17</f>
        <v xml:space="preserve"> - </v>
      </c>
      <c r="AF11" s="128">
        <f>$R$16</f>
        <v>0</v>
      </c>
      <c r="AG11" s="129">
        <f>$U$16</f>
        <v>0</v>
      </c>
      <c r="AJ11" s="110" t="s">
        <v>935</v>
      </c>
      <c r="AK11">
        <v>1</v>
      </c>
      <c r="AL11">
        <v>11</v>
      </c>
      <c r="AM11">
        <v>35</v>
      </c>
      <c r="AN11">
        <v>71</v>
      </c>
      <c r="AO11">
        <v>119</v>
      </c>
    </row>
    <row r="12" spans="1:41" x14ac:dyDescent="0.2">
      <c r="A12" s="137" t="s">
        <v>86</v>
      </c>
      <c r="B12" s="109">
        <f>IFERROR(COUNTIF(MS!C:C,Info!A12),"")</f>
        <v>3</v>
      </c>
      <c r="C12" s="109">
        <f>IFERROR(COUNTIF(WS!C:C,Info!A12),"")</f>
        <v>1</v>
      </c>
      <c r="D12" s="109">
        <f>IFERROR(COUNTIF(MD!C:C,Info!A12),"")</f>
        <v>8</v>
      </c>
      <c r="E12" s="109">
        <f>IFERROR(COUNTIF(WD!C:C,Info!A12),"")</f>
        <v>8</v>
      </c>
      <c r="F12" s="109">
        <f>IFERROR(COUNTIF('XD M'!C:C,Info!A12),"")</f>
        <v>8</v>
      </c>
      <c r="G12" s="109">
        <f>IFERROR(COUNTIF('XD W'!C:C,Info!A12),"")</f>
        <v>6</v>
      </c>
      <c r="H12" s="109">
        <f t="shared" si="0"/>
        <v>34</v>
      </c>
      <c r="I12" s="43"/>
      <c r="J12" s="76" t="s">
        <v>72</v>
      </c>
      <c r="L12" s="193">
        <v>4</v>
      </c>
      <c r="M12" s="171"/>
      <c r="N12" s="151" t="str">
        <f>IF(M12="","",IFERROR(INDEX($AK$5:$AO$5,1,MATCH(INDEX(MS!A:A,MATCH(Info!M12,MS!D:D,0),1),$AK$6:$AO$6)),IFERROR(INDEX($AK$5:$AO$5,1,MATCH(INDEX(WS!A:A,MATCH(Info!M12,WS!D:D,0),1),$AK$7:$AO$7)),"")))</f>
        <v/>
      </c>
      <c r="O12" s="154" t="str">
        <f>IF(M12="","",IFERROR(INDEX(MS!AJ:AJ,MATCH(Info!M12,MS!D:D,0),1),IFERROR(INDEX(WS!AS:AS,MATCH(Info!M12,WS!D:D,0),1),"EI OLE")))</f>
        <v/>
      </c>
      <c r="P12" s="170" t="str">
        <f>IF(M12="","",IFERROR(INDEX($AK$5:$AO$5,1,MATCH(INDEX(MD!A:A,MATCH(Info!M12,MD!D:D,0),1),$AK$8:$AO$8)),IFERROR(INDEX($AK$5:$AO$5,1,MATCH(INDEX(WD!A:A,MATCH(Info!M12,WD!D:D,0),1),$AK$9:$AO$9)),"")))</f>
        <v/>
      </c>
      <c r="Q12" s="133" t="str">
        <f>IF(M12="","",IFERROR(INDEX(MD!AU:AU,MATCH(Info!M12,MD!D:D,0),1),IFERROR(INDEX(WD!AR:AR,MATCH(Info!M12,WD!D:D,0),1),"EI OLE")))</f>
        <v/>
      </c>
      <c r="R12" s="189">
        <f>SUM(Q12:Q13)</f>
        <v>0</v>
      </c>
      <c r="S12" s="158" t="str">
        <f>IF(M12="","",IFERROR(INDEX($AK$5:$AO$5,1,MATCH(INDEX('XD M'!A:A,MATCH(Info!M12,'XD M'!D:D,0),1),$AK$10:$AO$10)),IFERROR(INDEX($AK$5:$AO$5,1,MATCH(INDEX('XD W'!A:A,MATCH(Info!M12,'XD W'!D:D,0),1),$AK$11:$AO$11)),"")))</f>
        <v/>
      </c>
      <c r="T12" s="140" t="str">
        <f>IF(M12="","",IFERROR(INDEX('XD M'!AO:AO,MATCH(Info!M12,'XD M'!D:D,0),1),IFERROR(INDEX('XD W'!AO:AO,MATCH(Info!M12,'XD W'!D:D,0),1),"EI OLE")))</f>
        <v/>
      </c>
      <c r="U12" s="185">
        <f>SUM(T12:T13)</f>
        <v>0</v>
      </c>
      <c r="X12">
        <v>7</v>
      </c>
      <c r="Z12" s="143" t="str">
        <f>$N$12</f>
        <v/>
      </c>
      <c r="AA12" s="145">
        <f>$M$12</f>
        <v>0</v>
      </c>
      <c r="AB12" s="146" t="str">
        <f>$O$12</f>
        <v/>
      </c>
      <c r="AD12" s="130">
        <f>$L$18</f>
        <v>7</v>
      </c>
      <c r="AE12" s="127" t="str">
        <f>$M$18&amp;" - "&amp;$M$19</f>
        <v xml:space="preserve"> - </v>
      </c>
      <c r="AF12" s="128">
        <f>$R$18</f>
        <v>0</v>
      </c>
      <c r="AG12" s="129">
        <f>$U$18</f>
        <v>0</v>
      </c>
    </row>
    <row r="13" spans="1:41" x14ac:dyDescent="0.2">
      <c r="A13" s="137" t="s">
        <v>98</v>
      </c>
      <c r="B13" s="109">
        <f>IFERROR(COUNTIF(MS!C:C,Info!A13),"")</f>
        <v>3</v>
      </c>
      <c r="C13" s="109">
        <f>IFERROR(COUNTIF(WS!C:C,Info!A13),"")</f>
        <v>0</v>
      </c>
      <c r="D13" s="109">
        <f>IFERROR(COUNTIF(MD!C:C,Info!A13),"")</f>
        <v>9</v>
      </c>
      <c r="E13" s="109">
        <f>IFERROR(COUNTIF(WD!C:C,Info!A13),"")</f>
        <v>4</v>
      </c>
      <c r="F13" s="109">
        <f>IFERROR(COUNTIF('XD M'!C:C,Info!A13),"")</f>
        <v>8</v>
      </c>
      <c r="G13" s="109">
        <f>IFERROR(COUNTIF('XD W'!C:C,Info!A13),"")</f>
        <v>5</v>
      </c>
      <c r="H13" s="109">
        <f t="shared" si="0"/>
        <v>29</v>
      </c>
      <c r="I13" s="69"/>
      <c r="J13" s="76" t="s">
        <v>73</v>
      </c>
      <c r="L13" s="193"/>
      <c r="M13" s="172"/>
      <c r="N13" s="151" t="str">
        <f>IF(M13="","",IFERROR(INDEX($AK$5:$AO$5,1,MATCH(INDEX(MS!A:A,MATCH(Info!M13,MS!D:D,0),1),$AK$6:$AO$6)),IFERROR(INDEX($AK$5:$AO$5,1,MATCH(INDEX(WS!A:A,MATCH(Info!M13,WS!D:D,0),1),$AK$7:$AO$7)),"")))</f>
        <v/>
      </c>
      <c r="O13" s="154" t="str">
        <f>IF(M13="","",IFERROR(INDEX(MS!AJ:AJ,MATCH(Info!M13,MS!D:D,0),1),IFERROR(INDEX(WS!AS:AS,MATCH(Info!M13,WS!D:D,0),1),"EI OLE")))</f>
        <v/>
      </c>
      <c r="P13" s="170" t="str">
        <f>IF(M13="","",IFERROR(INDEX($AK$5:$AO$5,1,MATCH(INDEX(MD!A:A,MATCH(Info!M13,MD!D:D,0),1),$AK$8:$AO$8)),IFERROR(INDEX($AK$5:$AO$5,1,MATCH(INDEX(WD!A:A,MATCH(Info!M13,WD!D:D,0),1),$AK$9:$AO$9)),"")))</f>
        <v/>
      </c>
      <c r="Q13" s="133" t="str">
        <f>IF(M13="","",IFERROR(INDEX(MD!AU:AU,MATCH(Info!M13,MD!D:D,0),1),IFERROR(INDEX(WD!AR:AR,MATCH(Info!M13,WD!D:D,0),1),"EI OLE")))</f>
        <v/>
      </c>
      <c r="R13" s="189"/>
      <c r="S13" s="158" t="str">
        <f>IF(M13="","",IFERROR(INDEX($AK$5:$AO$5,1,MATCH(INDEX('XD M'!A:A,MATCH(Info!M13,'XD M'!D:D,0),1),$AK$10:$AO$10)),IFERROR(INDEX($AK$5:$AO$5,1,MATCH(INDEX('XD W'!A:A,MATCH(Info!M13,'XD W'!D:D,0),1),$AK$11:$AO$11)),"")))</f>
        <v/>
      </c>
      <c r="T13" s="140" t="str">
        <f>IF(M13="","",IFERROR(INDEX('XD M'!AO:AO,MATCH(Info!M13,'XD M'!D:D,0),1),IFERROR(INDEX('XD W'!AO:AO,MATCH(Info!M13,'XD W'!D:D,0),1),"EI OLE")))</f>
        <v/>
      </c>
      <c r="U13" s="185"/>
      <c r="X13">
        <v>8</v>
      </c>
      <c r="Z13" s="143" t="str">
        <f>$N$13</f>
        <v/>
      </c>
      <c r="AA13" s="145">
        <f>$M$13</f>
        <v>0</v>
      </c>
      <c r="AB13" s="146" t="str">
        <f>$O$13</f>
        <v/>
      </c>
      <c r="AD13" s="130">
        <f>$L$20</f>
        <v>8</v>
      </c>
      <c r="AE13" s="127" t="str">
        <f>$M$20&amp;" - "&amp;$M$21</f>
        <v xml:space="preserve"> - </v>
      </c>
      <c r="AF13" s="128">
        <f>$R$20</f>
        <v>0</v>
      </c>
      <c r="AG13" s="129">
        <f>$U$20</f>
        <v>0</v>
      </c>
    </row>
    <row r="14" spans="1:41" x14ac:dyDescent="0.2">
      <c r="A14" s="137" t="s">
        <v>262</v>
      </c>
      <c r="B14" s="109">
        <f>IFERROR(COUNTIF(MS!C:C,Info!A14),"")</f>
        <v>10</v>
      </c>
      <c r="C14" s="109">
        <f>IFERROR(COUNTIF(WS!C:C,Info!A14),"")</f>
        <v>1</v>
      </c>
      <c r="D14" s="109">
        <f>IFERROR(COUNTIF(MD!C:C,Info!A14),"")</f>
        <v>9</v>
      </c>
      <c r="E14" s="109">
        <f>IFERROR(COUNTIF(WD!C:C,Info!A14),"")</f>
        <v>0</v>
      </c>
      <c r="F14" s="109">
        <f>IFERROR(COUNTIF('XD M'!C:C,Info!A14),"")</f>
        <v>7</v>
      </c>
      <c r="G14" s="109">
        <f>IFERROR(COUNTIF('XD W'!C:C,Info!A14),"")</f>
        <v>1</v>
      </c>
      <c r="H14" s="109">
        <f t="shared" si="0"/>
        <v>28</v>
      </c>
      <c r="J14" s="40"/>
      <c r="L14" s="190">
        <v>5</v>
      </c>
      <c r="M14" s="174"/>
      <c r="N14" s="151" t="str">
        <f>IF(M14="","",IFERROR(INDEX($AK$5:$AO$5,1,MATCH(INDEX(MS!A:A,MATCH(Info!M14,MS!D:D,0),1),$AK$6:$AO$6)),IFERROR(INDEX($AK$5:$AO$5,1,MATCH(INDEX(WS!A:A,MATCH(Info!M14,WS!D:D,0),1),$AK$7:$AO$7)),"")))</f>
        <v/>
      </c>
      <c r="O14" s="154" t="str">
        <f>IF(M14="","",IFERROR(INDEX(MS!AJ:AJ,MATCH(Info!M14,MS!D:D,0),1),IFERROR(INDEX(WS!AS:AS,MATCH(Info!M14,WS!D:D,0),1),"EI OLE")))</f>
        <v/>
      </c>
      <c r="P14" s="170" t="str">
        <f>IF(M14="","",IFERROR(INDEX($AK$5:$AO$5,1,MATCH(INDEX(MD!A:A,MATCH(Info!M14,MD!D:D,0),1),$AK$8:$AO$8)),IFERROR(INDEX($AK$5:$AO$5,1,MATCH(INDEX(WD!A:A,MATCH(Info!M14,WD!D:D,0),1),$AK$9:$AO$9)),"")))</f>
        <v/>
      </c>
      <c r="Q14" s="133" t="str">
        <f>IF(M14="","",IFERROR(INDEX(MD!AU:AU,MATCH(Info!M14,MD!D:D,0),1),IFERROR(INDEX(WD!AR:AR,MATCH(Info!M14,WD!D:D,0),1),"EI OLE")))</f>
        <v/>
      </c>
      <c r="R14" s="189">
        <f>SUM(Q14:Q15)</f>
        <v>0</v>
      </c>
      <c r="S14" s="158" t="str">
        <f>IF(M14="","",IFERROR(INDEX($AK$5:$AO$5,1,MATCH(INDEX('XD M'!A:A,MATCH(Info!M14,'XD M'!D:D,0),1),$AK$10:$AO$10)),IFERROR(INDEX($AK$5:$AO$5,1,MATCH(INDEX('XD W'!A:A,MATCH(Info!M14,'XD W'!D:D,0),1),$AK$11:$AO$11)),"")))</f>
        <v/>
      </c>
      <c r="T14" s="140" t="str">
        <f>IF(M14="","",IFERROR(INDEX('XD M'!AO:AO,MATCH(Info!M14,'XD M'!D:D,0),1),IFERROR(INDEX('XD W'!AO:AO,MATCH(Info!M14,'XD W'!D:D,0),1),"EI OLE")))</f>
        <v/>
      </c>
      <c r="U14" s="185">
        <f>SUM(T14:T15)</f>
        <v>0</v>
      </c>
      <c r="X14">
        <v>9</v>
      </c>
      <c r="Z14" s="143" t="str">
        <f>$N$14</f>
        <v/>
      </c>
      <c r="AA14" s="145">
        <f>$M$14</f>
        <v>0</v>
      </c>
      <c r="AB14" s="146" t="str">
        <f>$O$14</f>
        <v/>
      </c>
      <c r="AD14" s="130">
        <f>$L$22</f>
        <v>9</v>
      </c>
      <c r="AE14" s="127" t="str">
        <f>$M$22&amp;" - "&amp;$M$23</f>
        <v xml:space="preserve"> - </v>
      </c>
      <c r="AF14" s="128">
        <f>$R$22</f>
        <v>0</v>
      </c>
      <c r="AG14" s="129">
        <f>$U$22</f>
        <v>0</v>
      </c>
    </row>
    <row r="15" spans="1:41" ht="15" x14ac:dyDescent="0.25">
      <c r="A15" s="137" t="s">
        <v>343</v>
      </c>
      <c r="B15" s="109">
        <f>IFERROR(COUNTIF(MS!C:C,Info!A15),"")</f>
        <v>1</v>
      </c>
      <c r="C15" s="109">
        <f>IFERROR(COUNTIF(WS!C:C,Info!A15),"")</f>
        <v>1</v>
      </c>
      <c r="D15" s="109">
        <f>IFERROR(COUNTIF(MD!C:C,Info!A15),"")</f>
        <v>12</v>
      </c>
      <c r="E15" s="109">
        <f>IFERROR(COUNTIF(WD!C:C,Info!A15),"")</f>
        <v>3</v>
      </c>
      <c r="F15" s="109">
        <f>IFERROR(COUNTIF('XD M'!C:C,Info!A15),"")</f>
        <v>5</v>
      </c>
      <c r="G15" s="109">
        <f>IFERROR(COUNTIF('XD W'!C:C,Info!A15),"")</f>
        <v>4</v>
      </c>
      <c r="H15" s="109">
        <f t="shared" si="0"/>
        <v>26</v>
      </c>
      <c r="I15" s="42">
        <v>0</v>
      </c>
      <c r="J15" s="40" t="s">
        <v>42</v>
      </c>
      <c r="L15" s="190"/>
      <c r="M15" s="174"/>
      <c r="N15" s="151" t="str">
        <f>IF(M15="","",IFERROR(INDEX($AK$5:$AO$5,1,MATCH(INDEX(MS!A:A,MATCH(Info!M15,MS!D:D,0),1),$AK$6:$AO$6)),IFERROR(INDEX($AK$5:$AO$5,1,MATCH(INDEX(WS!A:A,MATCH(Info!M15,WS!D:D,0),1),$AK$7:$AO$7)),"")))</f>
        <v/>
      </c>
      <c r="O15" s="154" t="str">
        <f>IF(M15="","",IFERROR(INDEX(MS!AJ:AJ,MATCH(Info!M15,MS!D:D,0),1),IFERROR(INDEX(WS!AS:AS,MATCH(Info!M15,WS!D:D,0),1),"EI OLE")))</f>
        <v/>
      </c>
      <c r="P15" s="170" t="str">
        <f>IF(M15="","",IFERROR(INDEX($AK$5:$AO$5,1,MATCH(INDEX(MD!A:A,MATCH(Info!M15,MD!D:D,0),1),$AK$8:$AO$8)),IFERROR(INDEX($AK$5:$AO$5,1,MATCH(INDEX(WD!A:A,MATCH(Info!M15,WD!D:D,0),1),$AK$9:$AO$9)),"")))</f>
        <v/>
      </c>
      <c r="Q15" s="133" t="str">
        <f>IF(M15="","",IFERROR(INDEX(MD!AU:AU,MATCH(Info!M15,MD!D:D,0),1),IFERROR(INDEX(WD!AR:AR,MATCH(Info!M15,WD!D:D,0),1),"EI OLE")))</f>
        <v/>
      </c>
      <c r="R15" s="189"/>
      <c r="S15" s="158" t="str">
        <f>IF(M15="","",IFERROR(INDEX($AK$5:$AO$5,1,MATCH(INDEX('XD M'!A:A,MATCH(Info!M15,'XD M'!D:D,0),1),$AK$10:$AO$10)),IFERROR(INDEX($AK$5:$AO$5,1,MATCH(INDEX('XD W'!A:A,MATCH(Info!M15,'XD W'!D:D,0),1),$AK$11:$AO$11)),"")))</f>
        <v/>
      </c>
      <c r="T15" s="140" t="str">
        <f>IF(M15="","",IFERROR(INDEX('XD M'!AO:AO,MATCH(Info!M15,'XD M'!D:D,0),1),IFERROR(INDEX('XD W'!AO:AO,MATCH(Info!M15,'XD W'!D:D,0),1),"EI OLE")))</f>
        <v/>
      </c>
      <c r="U15" s="185"/>
      <c r="X15">
        <v>10</v>
      </c>
      <c r="Z15" s="143" t="str">
        <f>$N$15</f>
        <v/>
      </c>
      <c r="AA15" s="145">
        <f>$M$15</f>
        <v>0</v>
      </c>
      <c r="AB15" s="146" t="str">
        <f>$O$15</f>
        <v/>
      </c>
      <c r="AD15" s="130">
        <f>$L$24</f>
        <v>10</v>
      </c>
      <c r="AE15" s="127" t="str">
        <f>$M$24&amp;" - "&amp;$M$25</f>
        <v xml:space="preserve"> - </v>
      </c>
      <c r="AF15" s="128">
        <f>$R$24</f>
        <v>0</v>
      </c>
      <c r="AG15" s="129">
        <f>$U$24</f>
        <v>0</v>
      </c>
    </row>
    <row r="16" spans="1:41" x14ac:dyDescent="0.2">
      <c r="A16" s="137" t="s">
        <v>239</v>
      </c>
      <c r="B16" s="109">
        <f>IFERROR(COUNTIF(MS!C:C,Info!A16),"")</f>
        <v>4</v>
      </c>
      <c r="C16" s="109">
        <f>IFERROR(COUNTIF(WS!C:C,Info!A16),"")</f>
        <v>0</v>
      </c>
      <c r="D16" s="109">
        <f>IFERROR(COUNTIF(MD!C:C,Info!A16),"")</f>
        <v>12</v>
      </c>
      <c r="E16" s="109">
        <f>IFERROR(COUNTIF(WD!C:C,Info!A16),"")</f>
        <v>1</v>
      </c>
      <c r="F16" s="109">
        <f>IFERROR(COUNTIF('XD M'!C:C,Info!A16),"")</f>
        <v>6</v>
      </c>
      <c r="G16" s="109">
        <f>IFERROR(COUNTIF('XD W'!C:C,Info!A16),"")</f>
        <v>2</v>
      </c>
      <c r="H16" s="109">
        <f t="shared" si="0"/>
        <v>25</v>
      </c>
      <c r="I16" s="41"/>
      <c r="J16" s="40" t="s">
        <v>41</v>
      </c>
      <c r="L16" s="191">
        <v>6</v>
      </c>
      <c r="M16" s="134"/>
      <c r="N16" s="151" t="str">
        <f>IF(M16="","",IFERROR(INDEX($AK$5:$AO$5,1,MATCH(INDEX(MS!A:A,MATCH(Info!M16,MS!D:D,0),1),$AK$6:$AO$6)),IFERROR(INDEX($AK$5:$AO$5,1,MATCH(INDEX(WS!A:A,MATCH(Info!M16,WS!D:D,0),1),$AK$7:$AO$7)),"")))</f>
        <v/>
      </c>
      <c r="O16" s="154" t="str">
        <f>IF(M16="","",IFERROR(INDEX(MS!AJ:AJ,MATCH(Info!M16,MS!D:D,0),1),IFERROR(INDEX(WS!AS:AS,MATCH(Info!M16,WS!D:D,0),1),"EI OLE")))</f>
        <v/>
      </c>
      <c r="P16" s="170" t="str">
        <f>IF(M16="","",IFERROR(INDEX($AK$5:$AO$5,1,MATCH(INDEX(MD!A:A,MATCH(Info!M16,MD!D:D,0),1),$AK$8:$AO$8)),IFERROR(INDEX($AK$5:$AO$5,1,MATCH(INDEX(WD!A:A,MATCH(Info!M16,WD!D:D,0),1),$AK$9:$AO$9)),"")))</f>
        <v/>
      </c>
      <c r="Q16" s="133" t="str">
        <f>IF(M16="","",IFERROR(INDEX(MD!AU:AU,MATCH(Info!M16,MD!D:D,0),1),IFERROR(INDEX(WD!AR:AR,MATCH(Info!M16,WD!D:D,0),1),"EI OLE")))</f>
        <v/>
      </c>
      <c r="R16" s="189">
        <f>SUM(Q16:Q17)</f>
        <v>0</v>
      </c>
      <c r="S16" s="158" t="str">
        <f>IF(M16="","",IFERROR(INDEX($AK$5:$AO$5,1,MATCH(INDEX('XD M'!A:A,MATCH(Info!M16,'XD M'!D:D,0),1),$AK$10:$AO$10)),IFERROR(INDEX($AK$5:$AO$5,1,MATCH(INDEX('XD W'!A:A,MATCH(Info!M16,'XD W'!D:D,0),1),$AK$11:$AO$11)),"")))</f>
        <v/>
      </c>
      <c r="T16" s="140" t="str">
        <f>IF(M16="","",IFERROR(INDEX('XD M'!AO:AO,MATCH(Info!M16,'XD M'!D:D,0),1),IFERROR(INDEX('XD W'!AO:AO,MATCH(Info!M16,'XD W'!D:D,0),1),"EI OLE")))</f>
        <v/>
      </c>
      <c r="U16" s="185">
        <f>SUM(T16:T17)</f>
        <v>0</v>
      </c>
      <c r="X16">
        <v>11</v>
      </c>
      <c r="Z16" s="143" t="str">
        <f>$N$16</f>
        <v/>
      </c>
      <c r="AA16" s="145">
        <f>$M$16</f>
        <v>0</v>
      </c>
      <c r="AB16" s="146" t="str">
        <f>$O$16</f>
        <v/>
      </c>
      <c r="AD16" s="130">
        <f>$L$26</f>
        <v>11</v>
      </c>
      <c r="AE16" s="127" t="str">
        <f>$M$26&amp;" - "&amp;$M$27</f>
        <v xml:space="preserve"> - </v>
      </c>
      <c r="AF16" s="128">
        <f>$R$26</f>
        <v>0</v>
      </c>
      <c r="AG16" s="129">
        <f>$U$26</f>
        <v>0</v>
      </c>
    </row>
    <row r="17" spans="1:33" x14ac:dyDescent="0.2">
      <c r="A17" s="137" t="s">
        <v>81</v>
      </c>
      <c r="B17" s="109">
        <f>IFERROR(COUNTIF(MS!C:C,Info!A17),"")</f>
        <v>4</v>
      </c>
      <c r="C17" s="109">
        <f>IFERROR(COUNTIF(WS!C:C,Info!A17),"")</f>
        <v>3</v>
      </c>
      <c r="D17" s="109">
        <f>IFERROR(COUNTIF(MD!C:C,Info!A17),"")</f>
        <v>4</v>
      </c>
      <c r="E17" s="109">
        <f>IFERROR(COUNTIF(WD!C:C,Info!A17),"")</f>
        <v>3</v>
      </c>
      <c r="F17" s="109">
        <f>IFERROR(COUNTIF('XD M'!C:C,Info!A17),"")</f>
        <v>4</v>
      </c>
      <c r="G17" s="109">
        <f>IFERROR(COUNTIF('XD W'!C:C,Info!A17),"")</f>
        <v>3</v>
      </c>
      <c r="H17" s="109">
        <f t="shared" si="0"/>
        <v>21</v>
      </c>
      <c r="L17" s="191"/>
      <c r="M17" s="134"/>
      <c r="N17" s="151" t="str">
        <f>IF(M17="","",IFERROR(INDEX($AK$5:$AO$5,1,MATCH(INDEX(MS!A:A,MATCH(Info!M17,MS!D:D,0),1),$AK$6:$AO$6)),IFERROR(INDEX($AK$5:$AO$5,1,MATCH(INDEX(WS!A:A,MATCH(Info!M17,WS!D:D,0),1),$AK$7:$AO$7)),"")))</f>
        <v/>
      </c>
      <c r="O17" s="154" t="str">
        <f>IF(M17="","",IFERROR(INDEX(MS!AJ:AJ,MATCH(Info!M17,MS!D:D,0),1),IFERROR(INDEX(WS!AS:AS,MATCH(Info!M17,WS!D:D,0),1),"EI OLE")))</f>
        <v/>
      </c>
      <c r="P17" s="170" t="str">
        <f>IF(M17="","",IFERROR(INDEX($AK$5:$AO$5,1,MATCH(INDEX(MD!A:A,MATCH(Info!M17,MD!D:D,0),1),$AK$8:$AO$8)),IFERROR(INDEX($AK$5:$AO$5,1,MATCH(INDEX(WD!A:A,MATCH(Info!M17,WD!D:D,0),1),$AK$9:$AO$9)),"")))</f>
        <v/>
      </c>
      <c r="Q17" s="133" t="str">
        <f>IF(M17="","",IFERROR(INDEX(MD!AU:AU,MATCH(Info!M17,MD!D:D,0),1),IFERROR(INDEX(WD!AR:AR,MATCH(Info!M17,WD!D:D,0),1),"EI OLE")))</f>
        <v/>
      </c>
      <c r="R17" s="189"/>
      <c r="S17" s="158" t="str">
        <f>IF(M17="","",IFERROR(INDEX($AK$5:$AO$5,1,MATCH(INDEX('XD M'!A:A,MATCH(Info!M17,'XD M'!D:D,0),1),$AK$10:$AO$10)),IFERROR(INDEX($AK$5:$AO$5,1,MATCH(INDEX('XD W'!A:A,MATCH(Info!M17,'XD W'!D:D,0),1),$AK$11:$AO$11)),"")))</f>
        <v/>
      </c>
      <c r="T17" s="140" t="str">
        <f>IF(M17="","",IFERROR(INDEX('XD M'!AO:AO,MATCH(Info!M17,'XD M'!D:D,0),1),IFERROR(INDEX('XD W'!AO:AO,MATCH(Info!M17,'XD W'!D:D,0),1),"EI OLE")))</f>
        <v/>
      </c>
      <c r="U17" s="185"/>
      <c r="X17">
        <v>12</v>
      </c>
      <c r="Z17" s="143" t="str">
        <f>$N$17</f>
        <v/>
      </c>
      <c r="AA17" s="145">
        <f>$M$17</f>
        <v>0</v>
      </c>
      <c r="AB17" s="146" t="str">
        <f>$O$17</f>
        <v/>
      </c>
      <c r="AD17" s="130">
        <f>$L$28</f>
        <v>12</v>
      </c>
      <c r="AE17" s="127" t="str">
        <f>$M$28&amp;" - "&amp;$M$29</f>
        <v xml:space="preserve"> - </v>
      </c>
      <c r="AF17" s="128">
        <f>$R$28</f>
        <v>0</v>
      </c>
      <c r="AG17" s="129">
        <f>$U$28</f>
        <v>0</v>
      </c>
    </row>
    <row r="18" spans="1:33" x14ac:dyDescent="0.2">
      <c r="A18" s="137" t="s">
        <v>357</v>
      </c>
      <c r="B18" s="109">
        <f>IFERROR(COUNTIF(MS!C:C,Info!A18),"")</f>
        <v>0</v>
      </c>
      <c r="C18" s="109">
        <f>IFERROR(COUNTIF(WS!C:C,Info!A18),"")</f>
        <v>2</v>
      </c>
      <c r="D18" s="109">
        <f>IFERROR(COUNTIF(MD!C:C,Info!A18),"")</f>
        <v>4</v>
      </c>
      <c r="E18" s="109">
        <f>IFERROR(COUNTIF(WD!C:C,Info!A18),"")</f>
        <v>4</v>
      </c>
      <c r="F18" s="109">
        <f>IFERROR(COUNTIF('XD M'!C:C,Info!A18),"")</f>
        <v>3</v>
      </c>
      <c r="G18" s="109">
        <f>IFERROR(COUNTIF('XD W'!C:C,Info!A18),"")</f>
        <v>3</v>
      </c>
      <c r="H18" s="109">
        <f t="shared" si="0"/>
        <v>16</v>
      </c>
      <c r="J18" s="40" t="s">
        <v>271</v>
      </c>
      <c r="L18" s="190">
        <v>7</v>
      </c>
      <c r="M18" s="174"/>
      <c r="N18" s="151" t="str">
        <f>IF(M18="","",IFERROR(INDEX($AK$5:$AO$5,1,MATCH(INDEX(MS!A:A,MATCH(Info!M18,MS!D:D,0),1),$AK$6:$AO$6)),IFERROR(INDEX($AK$5:$AO$5,1,MATCH(INDEX(WS!A:A,MATCH(Info!M18,WS!D:D,0),1),$AK$7:$AO$7)),"")))</f>
        <v/>
      </c>
      <c r="O18" s="154" t="str">
        <f>IF(M18="","",IFERROR(INDEX(MS!AJ:AJ,MATCH(Info!M18,MS!D:D,0),1),IFERROR(INDEX(WS!AS:AS,MATCH(Info!M18,WS!D:D,0),1),"EI OLE")))</f>
        <v/>
      </c>
      <c r="P18" s="170" t="str">
        <f>IF(M18="","",IFERROR(INDEX($AK$5:$AO$5,1,MATCH(INDEX(MD!A:A,MATCH(Info!M18,MD!D:D,0),1),$AK$8:$AO$8)),IFERROR(INDEX($AK$5:$AO$5,1,MATCH(INDEX(WD!A:A,MATCH(Info!M18,WD!D:D,0),1),$AK$9:$AO$9)),"")))</f>
        <v/>
      </c>
      <c r="Q18" s="133" t="str">
        <f>IF(M18="","",IFERROR(INDEX(MD!AU:AU,MATCH(Info!M18,MD!D:D,0),1),IFERROR(INDEX(WD!AR:AR,MATCH(Info!M18,WD!D:D,0),1),"EI OLE")))</f>
        <v/>
      </c>
      <c r="R18" s="189">
        <f>SUM(Q18:Q19)</f>
        <v>0</v>
      </c>
      <c r="S18" s="158" t="str">
        <f>IF(M18="","",IFERROR(INDEX($AK$5:$AO$5,1,MATCH(INDEX('XD M'!A:A,MATCH(Info!M18,'XD M'!D:D,0),1),$AK$10:$AO$10)),IFERROR(INDEX($AK$5:$AO$5,1,MATCH(INDEX('XD W'!A:A,MATCH(Info!M18,'XD W'!D:D,0),1),$AK$11:$AO$11)),"")))</f>
        <v/>
      </c>
      <c r="T18" s="140" t="str">
        <f>IF(M18="","",IFERROR(INDEX('XD M'!AO:AO,MATCH(Info!M18,'XD M'!D:D,0),1),IFERROR(INDEX('XD W'!AO:AO,MATCH(Info!M18,'XD W'!D:D,0),1),"EI OLE")))</f>
        <v/>
      </c>
      <c r="U18" s="185">
        <f>SUM(T18:T19)</f>
        <v>0</v>
      </c>
      <c r="X18">
        <v>13</v>
      </c>
      <c r="Z18" s="143" t="str">
        <f>$N$18</f>
        <v/>
      </c>
      <c r="AA18" s="145">
        <f>$M$18</f>
        <v>0</v>
      </c>
      <c r="AB18" s="146" t="str">
        <f>$O$18</f>
        <v/>
      </c>
      <c r="AD18" s="130">
        <f>$L$30</f>
        <v>13</v>
      </c>
      <c r="AE18" s="127" t="str">
        <f>$M$30&amp;" - "&amp;$M$31</f>
        <v xml:space="preserve"> - </v>
      </c>
      <c r="AF18" s="128">
        <f>$R$30</f>
        <v>0</v>
      </c>
      <c r="AG18" s="129">
        <f>$U$30</f>
        <v>0</v>
      </c>
    </row>
    <row r="19" spans="1:33" x14ac:dyDescent="0.2">
      <c r="A19" s="137" t="s">
        <v>397</v>
      </c>
      <c r="B19" s="109">
        <f>IFERROR(COUNTIF(MS!C:C,Info!A19),"")</f>
        <v>1</v>
      </c>
      <c r="C19" s="109">
        <f>IFERROR(COUNTIF(WS!C:C,Info!A19),"")</f>
        <v>0</v>
      </c>
      <c r="D19" s="109">
        <f>IFERROR(COUNTIF(MD!C:C,Info!A19),"")</f>
        <v>6</v>
      </c>
      <c r="E19" s="109">
        <f>IFERROR(COUNTIF(WD!C:C,Info!A19),"")</f>
        <v>3</v>
      </c>
      <c r="F19" s="109">
        <f>IFERROR(COUNTIF('XD M'!C:C,Info!A19),"")</f>
        <v>4</v>
      </c>
      <c r="G19" s="109">
        <f>IFERROR(COUNTIF('XD W'!C:C,Info!A19),"")</f>
        <v>2</v>
      </c>
      <c r="H19" s="109">
        <f t="shared" si="0"/>
        <v>16</v>
      </c>
      <c r="L19" s="190"/>
      <c r="M19" s="174"/>
      <c r="N19" s="151" t="str">
        <f>IF(M19="","",IFERROR(INDEX($AK$5:$AO$5,1,MATCH(INDEX(MS!A:A,MATCH(Info!M19,MS!D:D,0),1),$AK$6:$AO$6)),IFERROR(INDEX($AK$5:$AO$5,1,MATCH(INDEX(WS!A:A,MATCH(Info!M19,WS!D:D,0),1),$AK$7:$AO$7)),"")))</f>
        <v/>
      </c>
      <c r="O19" s="154" t="str">
        <f>IF(M19="","",IFERROR(INDEX(MS!AJ:AJ,MATCH(Info!M19,MS!D:D,0),1),IFERROR(INDEX(WS!AS:AS,MATCH(Info!M19,WS!D:D,0),1),"EI OLE")))</f>
        <v/>
      </c>
      <c r="P19" s="170" t="str">
        <f>IF(M19="","",IFERROR(INDEX($AK$5:$AO$5,1,MATCH(INDEX(MD!A:A,MATCH(Info!M19,MD!D:D,0),1),$AK$8:$AO$8)),IFERROR(INDEX($AK$5:$AO$5,1,MATCH(INDEX(WD!A:A,MATCH(Info!M19,WD!D:D,0),1),$AK$9:$AO$9)),"")))</f>
        <v/>
      </c>
      <c r="Q19" s="133" t="str">
        <f>IF(M19="","",IFERROR(INDEX(MD!AU:AU,MATCH(Info!M19,MD!D:D,0),1),IFERROR(INDEX(WD!AR:AR,MATCH(Info!M19,WD!D:D,0),1),"EI OLE")))</f>
        <v/>
      </c>
      <c r="R19" s="189"/>
      <c r="S19" s="158" t="str">
        <f>IF(M19="","",IFERROR(INDEX($AK$5:$AO$5,1,MATCH(INDEX('XD M'!A:A,MATCH(Info!M19,'XD M'!D:D,0),1),$AK$10:$AO$10)),IFERROR(INDEX($AK$5:$AO$5,1,MATCH(INDEX('XD W'!A:A,MATCH(Info!M19,'XD W'!D:D,0),1),$AK$11:$AO$11)),"")))</f>
        <v/>
      </c>
      <c r="T19" s="140" t="str">
        <f>IF(M19="","",IFERROR(INDEX('XD M'!AO:AO,MATCH(Info!M19,'XD M'!D:D,0),1),IFERROR(INDEX('XD W'!AO:AO,MATCH(Info!M19,'XD W'!D:D,0),1),"EI OLE")))</f>
        <v/>
      </c>
      <c r="U19" s="185"/>
      <c r="X19">
        <v>14</v>
      </c>
      <c r="Z19" s="143" t="str">
        <f>$N$19</f>
        <v/>
      </c>
      <c r="AA19" s="145">
        <f>$M$19</f>
        <v>0</v>
      </c>
      <c r="AB19" s="146" t="str">
        <f>$O$19</f>
        <v/>
      </c>
      <c r="AD19" s="130">
        <f>$L$32</f>
        <v>14</v>
      </c>
      <c r="AE19" s="127" t="str">
        <f>$M$32&amp;" - "&amp;$M$33</f>
        <v xml:space="preserve"> - </v>
      </c>
      <c r="AF19" s="128">
        <f>$R$32</f>
        <v>0</v>
      </c>
      <c r="AG19" s="129">
        <f>$U$32</f>
        <v>0</v>
      </c>
    </row>
    <row r="20" spans="1:33" x14ac:dyDescent="0.2">
      <c r="A20" s="137" t="s">
        <v>84</v>
      </c>
      <c r="B20" s="109">
        <f>IFERROR(COUNTIF(MS!C:C,Info!A20),"")</f>
        <v>2</v>
      </c>
      <c r="C20" s="109">
        <f>IFERROR(COUNTIF(WS!C:C,Info!A20),"")</f>
        <v>1</v>
      </c>
      <c r="D20" s="109">
        <f>IFERROR(COUNTIF(MD!C:C,Info!A20),"")</f>
        <v>4</v>
      </c>
      <c r="E20" s="109">
        <f>IFERROR(COUNTIF(WD!C:C,Info!A20),"")</f>
        <v>2</v>
      </c>
      <c r="F20" s="109">
        <f>IFERROR(COUNTIF('XD M'!C:C,Info!A20),"")</f>
        <v>4</v>
      </c>
      <c r="G20" s="109">
        <f>IFERROR(COUNTIF('XD W'!C:C,Info!A20),"")</f>
        <v>1</v>
      </c>
      <c r="H20" s="109">
        <f t="shared" si="0"/>
        <v>14</v>
      </c>
      <c r="L20" s="191">
        <v>8</v>
      </c>
      <c r="M20" s="134"/>
      <c r="N20" s="151" t="str">
        <f>IF(M20="","",IFERROR(INDEX($AK$5:$AO$5,1,MATCH(INDEX(MS!A:A,MATCH(Info!M20,MS!D:D,0),1),$AK$6:$AO$6)),IFERROR(INDEX($AK$5:$AO$5,1,MATCH(INDEX(WS!A:A,MATCH(Info!M20,WS!D:D,0),1),$AK$7:$AO$7)),"")))</f>
        <v/>
      </c>
      <c r="O20" s="154" t="str">
        <f>IF(M20="","",IFERROR(INDEX(MS!AJ:AJ,MATCH(Info!M20,MS!D:D,0),1),IFERROR(INDEX(WS!AS:AS,MATCH(Info!M20,WS!D:D,0),1),"EI OLE")))</f>
        <v/>
      </c>
      <c r="P20" s="170" t="str">
        <f>IF(M20="","",IFERROR(INDEX($AK$5:$AO$5,1,MATCH(INDEX(MD!A:A,MATCH(Info!M20,MD!D:D,0),1),$AK$8:$AO$8)),IFERROR(INDEX($AK$5:$AO$5,1,MATCH(INDEX(WD!A:A,MATCH(Info!M20,WD!D:D,0),1),$AK$9:$AO$9)),"")))</f>
        <v/>
      </c>
      <c r="Q20" s="133" t="str">
        <f>IF(M20="","",IFERROR(INDEX(MD!AU:AU,MATCH(Info!M20,MD!D:D,0),1),IFERROR(INDEX(WD!AR:AR,MATCH(Info!M20,WD!D:D,0),1),"EI OLE")))</f>
        <v/>
      </c>
      <c r="R20" s="189">
        <f>SUM(Q20:Q21)</f>
        <v>0</v>
      </c>
      <c r="S20" s="158" t="str">
        <f>IF(M20="","",IFERROR(INDEX($AK$5:$AO$5,1,MATCH(INDEX('XD M'!A:A,MATCH(Info!M20,'XD M'!D:D,0),1),$AK$10:$AO$10)),IFERROR(INDEX($AK$5:$AO$5,1,MATCH(INDEX('XD W'!A:A,MATCH(Info!M20,'XD W'!D:D,0),1),$AK$11:$AO$11)),"")))</f>
        <v/>
      </c>
      <c r="T20" s="140" t="str">
        <f>IF(M20="","",IFERROR(INDEX('XD M'!AO:AO,MATCH(Info!M20,'XD M'!D:D,0),1),IFERROR(INDEX('XD W'!AO:AO,MATCH(Info!M20,'XD W'!D:D,0),1),"EI OLE")))</f>
        <v/>
      </c>
      <c r="U20" s="185">
        <f>SUM(T20:T21)</f>
        <v>0</v>
      </c>
      <c r="X20">
        <v>15</v>
      </c>
      <c r="Z20" s="143" t="str">
        <f>$N$20</f>
        <v/>
      </c>
      <c r="AA20" s="145">
        <f>$M$20</f>
        <v>0</v>
      </c>
      <c r="AB20" s="146" t="str">
        <f>$O$20</f>
        <v/>
      </c>
      <c r="AD20" s="130">
        <f>$L$34</f>
        <v>15</v>
      </c>
      <c r="AE20" s="127" t="str">
        <f>$M$34&amp;" - "&amp;$M$35</f>
        <v xml:space="preserve"> - </v>
      </c>
      <c r="AF20" s="128">
        <f>$R$34</f>
        <v>0</v>
      </c>
      <c r="AG20" s="129">
        <f>$U$34</f>
        <v>0</v>
      </c>
    </row>
    <row r="21" spans="1:33" x14ac:dyDescent="0.2">
      <c r="A21" s="137" t="s">
        <v>240</v>
      </c>
      <c r="B21" s="109">
        <f>IFERROR(COUNTIF(MS!C:C,Info!A21),"")</f>
        <v>1</v>
      </c>
      <c r="C21" s="109">
        <f>IFERROR(COUNTIF(WS!C:C,Info!A21),"")</f>
        <v>1</v>
      </c>
      <c r="D21" s="109">
        <f>IFERROR(COUNTIF(MD!C:C,Info!A21),"")</f>
        <v>4</v>
      </c>
      <c r="E21" s="109">
        <f>IFERROR(COUNTIF(WD!C:C,Info!A21),"")</f>
        <v>1</v>
      </c>
      <c r="F21" s="109">
        <f>IFERROR(COUNTIF('XD M'!C:C,Info!A21),"")</f>
        <v>3</v>
      </c>
      <c r="G21" s="109">
        <f>IFERROR(COUNTIF('XD W'!C:C,Info!A21),"")</f>
        <v>1</v>
      </c>
      <c r="H21" s="109">
        <f t="shared" si="0"/>
        <v>11</v>
      </c>
      <c r="L21" s="191"/>
      <c r="M21" s="134"/>
      <c r="N21" s="151" t="str">
        <f>IF(M21="","",IFERROR(INDEX($AK$5:$AO$5,1,MATCH(INDEX(MS!A:A,MATCH(Info!M21,MS!D:D,0),1),$AK$6:$AO$6)),IFERROR(INDEX($AK$5:$AO$5,1,MATCH(INDEX(WS!A:A,MATCH(Info!M21,WS!D:D,0),1),$AK$7:$AO$7)),"")))</f>
        <v/>
      </c>
      <c r="O21" s="154" t="str">
        <f>IF(M21="","",IFERROR(INDEX(MS!AJ:AJ,MATCH(Info!M21,MS!D:D,0),1),IFERROR(INDEX(WS!AS:AS,MATCH(Info!M21,WS!D:D,0),1),"EI OLE")))</f>
        <v/>
      </c>
      <c r="P21" s="170" t="str">
        <f>IF(M21="","",IFERROR(INDEX($AK$5:$AO$5,1,MATCH(INDEX(MD!A:A,MATCH(Info!M21,MD!D:D,0),1),$AK$8:$AO$8)),IFERROR(INDEX($AK$5:$AO$5,1,MATCH(INDEX(WD!A:A,MATCH(Info!M21,WD!D:D,0),1),$AK$9:$AO$9)),"")))</f>
        <v/>
      </c>
      <c r="Q21" s="133" t="str">
        <f>IF(M21="","",IFERROR(INDEX(MD!AU:AU,MATCH(Info!M21,MD!D:D,0),1),IFERROR(INDEX(WD!AR:AR,MATCH(Info!M21,WD!D:D,0),1),"EI OLE")))</f>
        <v/>
      </c>
      <c r="R21" s="189"/>
      <c r="S21" s="158" t="str">
        <f>IF(M21="","",IFERROR(INDEX($AK$5:$AO$5,1,MATCH(INDEX('XD M'!A:A,MATCH(Info!M21,'XD M'!D:D,0),1),$AK$10:$AO$10)),IFERROR(INDEX($AK$5:$AO$5,1,MATCH(INDEX('XD W'!A:A,MATCH(Info!M21,'XD W'!D:D,0),1),$AK$11:$AO$11)),"")))</f>
        <v/>
      </c>
      <c r="T21" s="140" t="str">
        <f>IF(M21="","",IFERROR(INDEX('XD M'!AO:AO,MATCH(Info!M21,'XD M'!D:D,0),1),IFERROR(INDEX('XD W'!AO:AO,MATCH(Info!M21,'XD W'!D:D,0),1),"EI OLE")))</f>
        <v/>
      </c>
      <c r="U21" s="185"/>
      <c r="X21">
        <v>16</v>
      </c>
      <c r="Z21" s="143" t="str">
        <f>$N$21</f>
        <v/>
      </c>
      <c r="AA21" s="145">
        <f>$M$21</f>
        <v>0</v>
      </c>
      <c r="AB21" s="146" t="str">
        <f>$O$21</f>
        <v/>
      </c>
      <c r="AD21" s="130">
        <f>$L$36</f>
        <v>16</v>
      </c>
      <c r="AE21" s="127" t="str">
        <f>$M$36&amp;" - "&amp;$M$37</f>
        <v xml:space="preserve"> - </v>
      </c>
      <c r="AF21" s="128">
        <f>$R$36</f>
        <v>0</v>
      </c>
      <c r="AG21" s="129">
        <f>$U$36</f>
        <v>0</v>
      </c>
    </row>
    <row r="22" spans="1:33" x14ac:dyDescent="0.2">
      <c r="A22" s="137" t="s">
        <v>317</v>
      </c>
      <c r="B22" s="109">
        <f>IFERROR(COUNTIF(MS!C:C,Info!A22),"")</f>
        <v>1</v>
      </c>
      <c r="C22" s="109">
        <f>IFERROR(COUNTIF(WS!C:C,Info!A22),"")</f>
        <v>0</v>
      </c>
      <c r="D22" s="109">
        <f>IFERROR(COUNTIF(MD!C:C,Info!A22),"")</f>
        <v>3</v>
      </c>
      <c r="E22" s="109">
        <f>IFERROR(COUNTIF(WD!C:C,Info!A22),"")</f>
        <v>3</v>
      </c>
      <c r="F22" s="109">
        <f>IFERROR(COUNTIF('XD M'!C:C,Info!A22),"")</f>
        <v>2</v>
      </c>
      <c r="G22" s="109">
        <f>IFERROR(COUNTIF('XD W'!C:C,Info!A22),"")</f>
        <v>2</v>
      </c>
      <c r="H22" s="109">
        <f t="shared" si="0"/>
        <v>11</v>
      </c>
      <c r="L22" s="190">
        <v>9</v>
      </c>
      <c r="M22" s="174"/>
      <c r="N22" s="151" t="str">
        <f>IF(M22="","",IFERROR(INDEX($AK$5:$AO$5,1,MATCH(INDEX(MS!A:A,MATCH(Info!M22,MS!D:D,0),1),$AK$6:$AO$6)),IFERROR(INDEX($AK$5:$AO$5,1,MATCH(INDEX(WS!A:A,MATCH(Info!M22,WS!D:D,0),1),$AK$7:$AO$7)),"")))</f>
        <v/>
      </c>
      <c r="O22" s="154" t="str">
        <f>IF(M22="","",IFERROR(INDEX(MS!AJ:AJ,MATCH(Info!M22,MS!D:D,0),1),IFERROR(INDEX(WS!AS:AS,MATCH(Info!M22,WS!D:D,0),1),"EI OLE")))</f>
        <v/>
      </c>
      <c r="P22" s="170" t="str">
        <f>IF(M22="","",IFERROR(INDEX($AK$5:$AO$5,1,MATCH(INDEX(MD!A:A,MATCH(Info!M22,MD!D:D,0),1),$AK$8:$AO$8)),IFERROR(INDEX($AK$5:$AO$5,1,MATCH(INDEX(WD!A:A,MATCH(Info!M22,WD!D:D,0),1),$AK$9:$AO$9)),"")))</f>
        <v/>
      </c>
      <c r="Q22" s="133" t="str">
        <f>IF(M22="","",IFERROR(INDEX(MD!AU:AU,MATCH(Info!M22,MD!D:D,0),1),IFERROR(INDEX(WD!AR:AR,MATCH(Info!M22,WD!D:D,0),1),"EI OLE")))</f>
        <v/>
      </c>
      <c r="R22" s="189">
        <f>SUM(Q22:Q23)</f>
        <v>0</v>
      </c>
      <c r="S22" s="158" t="str">
        <f>IF(M22="","",IFERROR(INDEX($AK$5:$AO$5,1,MATCH(INDEX('XD M'!A:A,MATCH(Info!M22,'XD M'!D:D,0),1),$AK$10:$AO$10)),IFERROR(INDEX($AK$5:$AO$5,1,MATCH(INDEX('XD W'!A:A,MATCH(Info!M22,'XD W'!D:D,0),1),$AK$11:$AO$11)),"")))</f>
        <v/>
      </c>
      <c r="T22" s="140" t="str">
        <f>IF(M22="","",IFERROR(INDEX('XD M'!AO:AO,MATCH(Info!M22,'XD M'!D:D,0),1),IFERROR(INDEX('XD W'!AO:AO,MATCH(Info!M22,'XD W'!D:D,0),1),"EI OLE")))</f>
        <v/>
      </c>
      <c r="U22" s="185">
        <f>SUM(T22:T23)</f>
        <v>0</v>
      </c>
      <c r="X22">
        <v>17</v>
      </c>
      <c r="Z22" s="143" t="str">
        <f>$N$22</f>
        <v/>
      </c>
      <c r="AA22" s="145">
        <f>$M$22</f>
        <v>0</v>
      </c>
      <c r="AB22" s="146" t="str">
        <f>$O$22</f>
        <v/>
      </c>
      <c r="AD22" s="130">
        <f>$L$38</f>
        <v>17</v>
      </c>
      <c r="AE22" s="127" t="str">
        <f>$M$38&amp;" - "&amp;$M$39</f>
        <v xml:space="preserve"> - </v>
      </c>
      <c r="AF22" s="128">
        <f>$R$38</f>
        <v>0</v>
      </c>
      <c r="AG22" s="129">
        <f>$U$38</f>
        <v>0</v>
      </c>
    </row>
    <row r="23" spans="1:33" x14ac:dyDescent="0.2">
      <c r="A23" s="137" t="s">
        <v>1150</v>
      </c>
      <c r="B23" s="109">
        <f>IFERROR(COUNTIF(MS!C:C,Info!A23),"")</f>
        <v>0</v>
      </c>
      <c r="C23" s="109">
        <f>IFERROR(COUNTIF(WS!C:C,Info!A23),"")</f>
        <v>1</v>
      </c>
      <c r="D23" s="109">
        <f>IFERROR(COUNTIF(MD!C:C,Info!A23),"")</f>
        <v>4</v>
      </c>
      <c r="E23" s="109">
        <f>IFERROR(COUNTIF(WD!C:C,Info!A23),"")</f>
        <v>1</v>
      </c>
      <c r="F23" s="109">
        <f>IFERROR(COUNTIF('XD M'!C:C,Info!A23),"")</f>
        <v>2</v>
      </c>
      <c r="G23" s="109">
        <f>IFERROR(COUNTIF('XD W'!C:C,Info!A23),"")</f>
        <v>1</v>
      </c>
      <c r="H23" s="109">
        <f t="shared" si="0"/>
        <v>9</v>
      </c>
      <c r="L23" s="190"/>
      <c r="M23" s="174"/>
      <c r="N23" s="151" t="str">
        <f>IF(M23="","",IFERROR(INDEX($AK$5:$AO$5,1,MATCH(INDEX(MS!A:A,MATCH(Info!M23,MS!D:D,0),1),$AK$6:$AO$6)),IFERROR(INDEX($AK$5:$AO$5,1,MATCH(INDEX(WS!A:A,MATCH(Info!M23,WS!D:D,0),1),$AK$7:$AO$7)),"")))</f>
        <v/>
      </c>
      <c r="O23" s="154" t="str">
        <f>IF(M23="","",IFERROR(INDEX(MS!AJ:AJ,MATCH(Info!M23,MS!D:D,0),1),IFERROR(INDEX(WS!AS:AS,MATCH(Info!M23,WS!D:D,0),1),"EI OLE")))</f>
        <v/>
      </c>
      <c r="P23" s="170" t="str">
        <f>IF(M23="","",IFERROR(INDEX($AK$5:$AO$5,1,MATCH(INDEX(MD!A:A,MATCH(Info!M23,MD!D:D,0),1),$AK$8:$AO$8)),IFERROR(INDEX($AK$5:$AO$5,1,MATCH(INDEX(WD!A:A,MATCH(Info!M23,WD!D:D,0),1),$AK$9:$AO$9)),"")))</f>
        <v/>
      </c>
      <c r="Q23" s="133" t="str">
        <f>IF(M23="","",IFERROR(INDEX(MD!AU:AU,MATCH(Info!M23,MD!D:D,0),1),IFERROR(INDEX(WD!AR:AR,MATCH(Info!M23,WD!D:D,0),1),"EI OLE")))</f>
        <v/>
      </c>
      <c r="R23" s="189"/>
      <c r="S23" s="158" t="str">
        <f>IF(M23="","",IFERROR(INDEX($AK$5:$AO$5,1,MATCH(INDEX('XD M'!A:A,MATCH(Info!M23,'XD M'!D:D,0),1),$AK$10:$AO$10)),IFERROR(INDEX($AK$5:$AO$5,1,MATCH(INDEX('XD W'!A:A,MATCH(Info!M23,'XD W'!D:D,0),1),$AK$11:$AO$11)),"")))</f>
        <v/>
      </c>
      <c r="T23" s="140" t="str">
        <f>IF(M23="","",IFERROR(INDEX('XD M'!AO:AO,MATCH(Info!M23,'XD M'!D:D,0),1),IFERROR(INDEX('XD W'!AO:AO,MATCH(Info!M23,'XD W'!D:D,0),1),"EI OLE")))</f>
        <v/>
      </c>
      <c r="U23" s="185"/>
      <c r="X23">
        <v>18</v>
      </c>
      <c r="Z23" s="143" t="str">
        <f>$N$23</f>
        <v/>
      </c>
      <c r="AA23" s="145">
        <f>$M$23</f>
        <v>0</v>
      </c>
      <c r="AB23" s="146" t="str">
        <f>$O$23</f>
        <v/>
      </c>
      <c r="AD23" s="130">
        <f>$L$40</f>
        <v>18</v>
      </c>
      <c r="AE23" s="127" t="str">
        <f>$M$40&amp;" - "&amp;$M$41</f>
        <v xml:space="preserve"> - </v>
      </c>
      <c r="AF23" s="128">
        <f>$R$40</f>
        <v>0</v>
      </c>
      <c r="AG23" s="129">
        <f>$U$40</f>
        <v>0</v>
      </c>
    </row>
    <row r="24" spans="1:33" x14ac:dyDescent="0.2">
      <c r="A24" s="137" t="s">
        <v>1149</v>
      </c>
      <c r="B24" s="109">
        <f>IFERROR(COUNTIF(MS!C:C,Info!A24),"")</f>
        <v>1</v>
      </c>
      <c r="C24" s="109">
        <f>IFERROR(COUNTIF(WS!C:C,Info!A24),"")</f>
        <v>0</v>
      </c>
      <c r="D24" s="109">
        <f>IFERROR(COUNTIF(MD!C:C,Info!A24),"")</f>
        <v>4</v>
      </c>
      <c r="E24" s="109">
        <f>IFERROR(COUNTIF(WD!C:C,Info!A24),"")</f>
        <v>2</v>
      </c>
      <c r="F24" s="109">
        <f>IFERROR(COUNTIF('XD M'!C:C,Info!A24),"")</f>
        <v>0</v>
      </c>
      <c r="G24" s="109">
        <f>IFERROR(COUNTIF('XD W'!C:C,Info!A24),"")</f>
        <v>1</v>
      </c>
      <c r="H24" s="109">
        <f t="shared" si="0"/>
        <v>8</v>
      </c>
      <c r="L24" s="191">
        <v>10</v>
      </c>
      <c r="M24" s="134"/>
      <c r="N24" s="151" t="str">
        <f>IF(M24="","",IFERROR(INDEX($AK$5:$AO$5,1,MATCH(INDEX(MS!A:A,MATCH(Info!M24,MS!D:D,0),1),$AK$6:$AO$6)),IFERROR(INDEX($AK$5:$AO$5,1,MATCH(INDEX(WS!A:A,MATCH(Info!M24,WS!D:D,0),1),$AK$7:$AO$7)),"")))</f>
        <v/>
      </c>
      <c r="O24" s="154" t="str">
        <f>IF(M24="","",IFERROR(INDEX(MS!AJ:AJ,MATCH(Info!M24,MS!D:D,0),1),IFERROR(INDEX(WS!AS:AS,MATCH(Info!M24,WS!D:D,0),1),"EI OLE")))</f>
        <v/>
      </c>
      <c r="P24" s="170" t="str">
        <f>IF(M24="","",IFERROR(INDEX($AK$5:$AO$5,1,MATCH(INDEX(MD!A:A,MATCH(Info!M24,MD!D:D,0),1),$AK$8:$AO$8)),IFERROR(INDEX($AK$5:$AO$5,1,MATCH(INDEX(WD!A:A,MATCH(Info!M24,WD!D:D,0),1),$AK$9:$AO$9)),"")))</f>
        <v/>
      </c>
      <c r="Q24" s="133" t="str">
        <f>IF(M24="","",IFERROR(INDEX(MD!AU:AU,MATCH(Info!M24,MD!D:D,0),1),IFERROR(INDEX(WD!AR:AR,MATCH(Info!M24,WD!D:D,0),1),"EI OLE")))</f>
        <v/>
      </c>
      <c r="R24" s="189">
        <f>SUM(Q24:Q25)</f>
        <v>0</v>
      </c>
      <c r="S24" s="158" t="str">
        <f>IF(M24="","",IFERROR(INDEX($AK$5:$AO$5,1,MATCH(INDEX('XD M'!A:A,MATCH(Info!M24,'XD M'!D:D,0),1),$AK$10:$AO$10)),IFERROR(INDEX($AK$5:$AO$5,1,MATCH(INDEX('XD W'!A:A,MATCH(Info!M24,'XD W'!D:D,0),1),$AK$11:$AO$11)),"")))</f>
        <v/>
      </c>
      <c r="T24" s="140" t="str">
        <f>IF(M24="","",IFERROR(INDEX('XD M'!AO:AO,MATCH(Info!M24,'XD M'!D:D,0),1),IFERROR(INDEX('XD W'!AO:AO,MATCH(Info!M24,'XD W'!D:D,0),1),"EI OLE")))</f>
        <v/>
      </c>
      <c r="U24" s="185">
        <f>SUM(T24:T25)</f>
        <v>0</v>
      </c>
      <c r="X24">
        <v>19</v>
      </c>
      <c r="Z24" s="143" t="str">
        <f>$N$24</f>
        <v/>
      </c>
      <c r="AA24" s="145">
        <f>$M$24</f>
        <v>0</v>
      </c>
      <c r="AB24" s="146" t="str">
        <f>$O$24</f>
        <v/>
      </c>
      <c r="AD24" s="130">
        <f>$L$42</f>
        <v>19</v>
      </c>
      <c r="AE24" s="127" t="str">
        <f>$M$42&amp;" - "&amp;$M$43</f>
        <v xml:space="preserve"> - </v>
      </c>
      <c r="AF24" s="128">
        <f>$R$42</f>
        <v>0</v>
      </c>
      <c r="AG24" s="129">
        <f>$U$42</f>
        <v>0</v>
      </c>
    </row>
    <row r="25" spans="1:33" x14ac:dyDescent="0.2">
      <c r="A25" t="s">
        <v>495</v>
      </c>
      <c r="B25" s="109">
        <f>IFERROR(COUNTIF(MS!C:C,Info!A25),"")</f>
        <v>0</v>
      </c>
      <c r="C25" s="109">
        <f>IFERROR(COUNTIF(WS!C:C,Info!A25),"")</f>
        <v>0</v>
      </c>
      <c r="D25" s="109">
        <f>IFERROR(COUNTIF(MD!C:C,Info!A25),"")</f>
        <v>2</v>
      </c>
      <c r="E25" s="109">
        <f>IFERROR(COUNTIF(WD!C:C,Info!A25),"")</f>
        <v>2</v>
      </c>
      <c r="F25" s="109">
        <f>IFERROR(COUNTIF('XD M'!C:C,Info!A25),"")</f>
        <v>2</v>
      </c>
      <c r="G25" s="109">
        <f>IFERROR(COUNTIF('XD W'!C:C,Info!A25),"")</f>
        <v>2</v>
      </c>
      <c r="H25" s="109">
        <f t="shared" si="0"/>
        <v>8</v>
      </c>
      <c r="L25" s="191"/>
      <c r="M25" s="134"/>
      <c r="N25" s="151" t="str">
        <f>IF(M25="","",IFERROR(INDEX($AK$5:$AO$5,1,MATCH(INDEX(MS!A:A,MATCH(Info!M25,MS!D:D,0),1),$AK$6:$AO$6)),IFERROR(INDEX($AK$5:$AO$5,1,MATCH(INDEX(WS!A:A,MATCH(Info!M25,WS!D:D,0),1),$AK$7:$AO$7)),"")))</f>
        <v/>
      </c>
      <c r="O25" s="154" t="str">
        <f>IF(M25="","",IFERROR(INDEX(MS!AJ:AJ,MATCH(Info!M25,MS!D:D,0),1),IFERROR(INDEX(WS!AS:AS,MATCH(Info!M25,WS!D:D,0),1),"EI OLE")))</f>
        <v/>
      </c>
      <c r="P25" s="170" t="str">
        <f>IF(M25="","",IFERROR(INDEX($AK$5:$AO$5,1,MATCH(INDEX(MD!A:A,MATCH(Info!M25,MD!D:D,0),1),$AK$8:$AO$8)),IFERROR(INDEX($AK$5:$AO$5,1,MATCH(INDEX(WD!A:A,MATCH(Info!M25,WD!D:D,0),1),$AK$9:$AO$9)),"")))</f>
        <v/>
      </c>
      <c r="Q25" s="133" t="str">
        <f>IF(M25="","",IFERROR(INDEX(MD!AU:AU,MATCH(Info!M25,MD!D:D,0),1),IFERROR(INDEX(WD!AR:AR,MATCH(Info!M25,WD!D:D,0),1),"EI OLE")))</f>
        <v/>
      </c>
      <c r="R25" s="189"/>
      <c r="S25" s="158" t="str">
        <f>IF(M25="","",IFERROR(INDEX($AK$5:$AO$5,1,MATCH(INDEX('XD M'!A:A,MATCH(Info!M25,'XD M'!D:D,0),1),$AK$10:$AO$10)),IFERROR(INDEX($AK$5:$AO$5,1,MATCH(INDEX('XD W'!A:A,MATCH(Info!M25,'XD W'!D:D,0),1),$AK$11:$AO$11)),"")))</f>
        <v/>
      </c>
      <c r="T25" s="140" t="str">
        <f>IF(M25="","",IFERROR(INDEX('XD M'!AO:AO,MATCH(Info!M25,'XD M'!D:D,0),1),IFERROR(INDEX('XD W'!AO:AO,MATCH(Info!M25,'XD W'!D:D,0),1),"EI OLE")))</f>
        <v/>
      </c>
      <c r="U25" s="185"/>
      <c r="X25">
        <v>20</v>
      </c>
      <c r="Z25" s="143" t="str">
        <f>$N$25</f>
        <v/>
      </c>
      <c r="AA25" s="145">
        <f>$M$25</f>
        <v>0</v>
      </c>
      <c r="AB25" s="146" t="str">
        <f>$O$25</f>
        <v/>
      </c>
      <c r="AD25" s="130">
        <f>$L$44</f>
        <v>20</v>
      </c>
      <c r="AE25" s="127" t="str">
        <f>$M$44&amp;" - "&amp;$M$45</f>
        <v xml:space="preserve"> - </v>
      </c>
      <c r="AF25" s="128">
        <f>$R$44</f>
        <v>0</v>
      </c>
      <c r="AG25" s="129">
        <f>$U$44</f>
        <v>0</v>
      </c>
    </row>
    <row r="26" spans="1:33" x14ac:dyDescent="0.2">
      <c r="A26" s="137" t="s">
        <v>595</v>
      </c>
      <c r="B26" s="109">
        <f>IFERROR(COUNTIF(MS!C:C,Info!A26),"")</f>
        <v>5</v>
      </c>
      <c r="C26" s="109">
        <f>IFERROR(COUNTIF(WS!C:C,Info!A26),"")</f>
        <v>1</v>
      </c>
      <c r="D26" s="109">
        <f>IFERROR(COUNTIF(MD!C:C,Info!A26),"")</f>
        <v>1</v>
      </c>
      <c r="E26" s="109">
        <f>IFERROR(COUNTIF(WD!C:C,Info!A26),"")</f>
        <v>0</v>
      </c>
      <c r="F26" s="109">
        <f>IFERROR(COUNTIF('XD M'!C:C,Info!A26),"")</f>
        <v>1</v>
      </c>
      <c r="G26" s="109">
        <f>IFERROR(COUNTIF('XD W'!C:C,Info!A26),"")</f>
        <v>0</v>
      </c>
      <c r="H26" s="109">
        <f t="shared" si="0"/>
        <v>8</v>
      </c>
      <c r="L26" s="190">
        <v>11</v>
      </c>
      <c r="M26" s="174"/>
      <c r="N26" s="151" t="str">
        <f>IF(M26="","",IFERROR(INDEX($AK$5:$AO$5,1,MATCH(INDEX(MS!A:A,MATCH(Info!M26,MS!D:D,0),1),$AK$6:$AO$6)),IFERROR(INDEX($AK$5:$AO$5,1,MATCH(INDEX(WS!A:A,MATCH(Info!M26,WS!D:D,0),1),$AK$7:$AO$7)),"")))</f>
        <v/>
      </c>
      <c r="O26" s="154" t="str">
        <f>IF(M26="","",IFERROR(INDEX(MS!AJ:AJ,MATCH(Info!M26,MS!D:D,0),1),IFERROR(INDEX(WS!AS:AS,MATCH(Info!M26,WS!D:D,0),1),"EI OLE")))</f>
        <v/>
      </c>
      <c r="P26" s="170" t="str">
        <f>IF(M26="","",IFERROR(INDEX($AK$5:$AO$5,1,MATCH(INDEX(MD!A:A,MATCH(Info!M26,MD!D:D,0),1),$AK$8:$AO$8)),IFERROR(INDEX($AK$5:$AO$5,1,MATCH(INDEX(WD!A:A,MATCH(Info!M26,WD!D:D,0),1),$AK$9:$AO$9)),"")))</f>
        <v/>
      </c>
      <c r="Q26" s="133" t="str">
        <f>IF(M26="","",IFERROR(INDEX(MD!AU:AU,MATCH(Info!M26,MD!D:D,0),1),IFERROR(INDEX(WD!AR:AR,MATCH(Info!M26,WD!D:D,0),1),"EI OLE")))</f>
        <v/>
      </c>
      <c r="R26" s="189">
        <f>SUM(Q26:Q27)</f>
        <v>0</v>
      </c>
      <c r="S26" s="158" t="str">
        <f>IF(M26="","",IFERROR(INDEX($AK$5:$AO$5,1,MATCH(INDEX('XD M'!A:A,MATCH(Info!M26,'XD M'!D:D,0),1),$AK$10:$AO$10)),IFERROR(INDEX($AK$5:$AO$5,1,MATCH(INDEX('XD W'!A:A,MATCH(Info!M26,'XD W'!D:D,0),1),$AK$11:$AO$11)),"")))</f>
        <v/>
      </c>
      <c r="T26" s="140" t="str">
        <f>IF(M26="","",IFERROR(INDEX('XD M'!AO:AO,MATCH(Info!M26,'XD M'!D:D,0),1),IFERROR(INDEX('XD W'!AO:AO,MATCH(Info!M26,'XD W'!D:D,0),1),"EI OLE")))</f>
        <v/>
      </c>
      <c r="U26" s="185">
        <f>SUM(T26:T27)</f>
        <v>0</v>
      </c>
      <c r="X26">
        <v>21</v>
      </c>
      <c r="Z26" s="143" t="str">
        <f>$N$26</f>
        <v/>
      </c>
      <c r="AA26" s="145">
        <f>$M$26</f>
        <v>0</v>
      </c>
      <c r="AB26" s="146" t="str">
        <f>$O$26</f>
        <v/>
      </c>
      <c r="AD26" s="130">
        <f>$L$46</f>
        <v>21</v>
      </c>
      <c r="AE26" s="127" t="str">
        <f>$M$46&amp;" - "&amp;$M$47</f>
        <v xml:space="preserve"> - </v>
      </c>
      <c r="AF26" s="128">
        <f>$R$46</f>
        <v>0</v>
      </c>
      <c r="AG26" s="129">
        <f>$U$46</f>
        <v>0</v>
      </c>
    </row>
    <row r="27" spans="1:33" x14ac:dyDescent="0.2">
      <c r="A27" s="137" t="s">
        <v>465</v>
      </c>
      <c r="B27" s="109">
        <f>IFERROR(COUNTIF(MS!C:C,Info!A27),"")</f>
        <v>0</v>
      </c>
      <c r="C27" s="109">
        <f>IFERROR(COUNTIF(WS!C:C,Info!A27),"")</f>
        <v>0</v>
      </c>
      <c r="D27" s="109">
        <f>IFERROR(COUNTIF(MD!C:C,Info!A27),"")</f>
        <v>4</v>
      </c>
      <c r="E27" s="109">
        <f>IFERROR(COUNTIF(WD!C:C,Info!A27),"")</f>
        <v>1</v>
      </c>
      <c r="F27" s="109">
        <f>IFERROR(COUNTIF('XD M'!C:C,Info!A27),"")</f>
        <v>1</v>
      </c>
      <c r="G27" s="109">
        <f>IFERROR(COUNTIF('XD W'!C:C,Info!A27),"")</f>
        <v>0</v>
      </c>
      <c r="H27" s="109">
        <f t="shared" si="0"/>
        <v>6</v>
      </c>
      <c r="L27" s="190"/>
      <c r="M27" s="174"/>
      <c r="N27" s="151" t="str">
        <f>IF(M27="","",IFERROR(INDEX($AK$5:$AO$5,1,MATCH(INDEX(MS!A:A,MATCH(Info!M27,MS!D:D,0),1),$AK$6:$AO$6)),IFERROR(INDEX($AK$5:$AO$5,1,MATCH(INDEX(WS!A:A,MATCH(Info!M27,WS!D:D,0),1),$AK$7:$AO$7)),"")))</f>
        <v/>
      </c>
      <c r="O27" s="154" t="str">
        <f>IF(M27="","",IFERROR(INDEX(MS!AJ:AJ,MATCH(Info!M27,MS!D:D,0),1),IFERROR(INDEX(WS!AS:AS,MATCH(Info!M27,WS!D:D,0),1),"EI OLE")))</f>
        <v/>
      </c>
      <c r="P27" s="170" t="str">
        <f>IF(M27="","",IFERROR(INDEX($AK$5:$AO$5,1,MATCH(INDEX(MD!A:A,MATCH(Info!M27,MD!D:D,0),1),$AK$8:$AO$8)),IFERROR(INDEX($AK$5:$AO$5,1,MATCH(INDEX(WD!A:A,MATCH(Info!M27,WD!D:D,0),1),$AK$9:$AO$9)),"")))</f>
        <v/>
      </c>
      <c r="Q27" s="133" t="str">
        <f>IF(M27="","",IFERROR(INDEX(MD!AU:AU,MATCH(Info!M27,MD!D:D,0),1),IFERROR(INDEX(WD!AR:AR,MATCH(Info!M27,WD!D:D,0),1),"EI OLE")))</f>
        <v/>
      </c>
      <c r="R27" s="189"/>
      <c r="S27" s="158" t="str">
        <f>IF(M27="","",IFERROR(INDEX($AK$5:$AO$5,1,MATCH(INDEX('XD M'!A:A,MATCH(Info!M27,'XD M'!D:D,0),1),$AK$10:$AO$10)),IFERROR(INDEX($AK$5:$AO$5,1,MATCH(INDEX('XD W'!A:A,MATCH(Info!M27,'XD W'!D:D,0),1),$AK$11:$AO$11)),"")))</f>
        <v/>
      </c>
      <c r="T27" s="140" t="str">
        <f>IF(M27="","",IFERROR(INDEX('XD M'!AO:AO,MATCH(Info!M27,'XD M'!D:D,0),1),IFERROR(INDEX('XD W'!AO:AO,MATCH(Info!M27,'XD W'!D:D,0),1),"EI OLE")))</f>
        <v/>
      </c>
      <c r="U27" s="185"/>
      <c r="X27">
        <v>22</v>
      </c>
      <c r="Z27" s="143" t="str">
        <f>$N$27</f>
        <v/>
      </c>
      <c r="AA27" s="145">
        <f>$M$27</f>
        <v>0</v>
      </c>
      <c r="AB27" s="146" t="str">
        <f>$O$27</f>
        <v/>
      </c>
      <c r="AD27" s="130">
        <f>$L$48</f>
        <v>22</v>
      </c>
      <c r="AE27" s="127" t="str">
        <f>$M$48&amp;" - "&amp;$M$49</f>
        <v xml:space="preserve"> - </v>
      </c>
      <c r="AF27" s="128">
        <f>$R$48</f>
        <v>0</v>
      </c>
      <c r="AG27" s="129">
        <f>$U$48</f>
        <v>0</v>
      </c>
    </row>
    <row r="28" spans="1:33" x14ac:dyDescent="0.2">
      <c r="A28" s="137" t="s">
        <v>466</v>
      </c>
      <c r="B28" s="109">
        <f>IFERROR(COUNTIF(MS!C:C,Info!A28),"")</f>
        <v>1</v>
      </c>
      <c r="C28" s="109">
        <f>IFERROR(COUNTIF(WS!C:C,Info!A28),"")</f>
        <v>0</v>
      </c>
      <c r="D28" s="109">
        <f>IFERROR(COUNTIF(MD!C:C,Info!A28),"")</f>
        <v>1</v>
      </c>
      <c r="E28" s="109">
        <f>IFERROR(COUNTIF(WD!C:C,Info!A28),"")</f>
        <v>0</v>
      </c>
      <c r="F28" s="109">
        <f>IFERROR(COUNTIF('XD M'!C:C,Info!A28),"")</f>
        <v>2</v>
      </c>
      <c r="G28" s="109">
        <f>IFERROR(COUNTIF('XD W'!C:C,Info!A28),"")</f>
        <v>2</v>
      </c>
      <c r="H28" s="109">
        <f t="shared" si="0"/>
        <v>6</v>
      </c>
      <c r="L28" s="191">
        <v>12</v>
      </c>
      <c r="M28" s="134"/>
      <c r="N28" s="151" t="str">
        <f>IF(M28="","",IFERROR(INDEX($AK$5:$AO$5,1,MATCH(INDEX(MS!A:A,MATCH(Info!M28,MS!D:D,0),1),$AK$6:$AO$6)),IFERROR(INDEX($AK$5:$AO$5,1,MATCH(INDEX(WS!A:A,MATCH(Info!M28,WS!D:D,0),1),$AK$7:$AO$7)),"")))</f>
        <v/>
      </c>
      <c r="O28" s="154" t="str">
        <f>IF(M28="","",IFERROR(INDEX(MS!AJ:AJ,MATCH(Info!M28,MS!D:D,0),1),IFERROR(INDEX(WS!AS:AS,MATCH(Info!M28,WS!D:D,0),1),"EI OLE")))</f>
        <v/>
      </c>
      <c r="P28" s="170" t="str">
        <f>IF(M28="","",IFERROR(INDEX($AK$5:$AO$5,1,MATCH(INDEX(MD!A:A,MATCH(Info!M28,MD!D:D,0),1),$AK$8:$AO$8)),IFERROR(INDEX($AK$5:$AO$5,1,MATCH(INDEX(WD!A:A,MATCH(Info!M28,WD!D:D,0),1),$AK$9:$AO$9)),"")))</f>
        <v/>
      </c>
      <c r="Q28" s="133" t="str">
        <f>IF(M28="","",IFERROR(INDEX(MD!AU:AU,MATCH(Info!M28,MD!D:D,0),1),IFERROR(INDEX(WD!AR:AR,MATCH(Info!M28,WD!D:D,0),1),"EI OLE")))</f>
        <v/>
      </c>
      <c r="R28" s="189">
        <f>SUM(Q28:Q29)</f>
        <v>0</v>
      </c>
      <c r="S28" s="158" t="str">
        <f>IF(M28="","",IFERROR(INDEX($AK$5:$AO$5,1,MATCH(INDEX('XD M'!A:A,MATCH(Info!M28,'XD M'!D:D,0),1),$AK$10:$AO$10)),IFERROR(INDEX($AK$5:$AO$5,1,MATCH(INDEX('XD W'!A:A,MATCH(Info!M28,'XD W'!D:D,0),1),$AK$11:$AO$11)),"")))</f>
        <v/>
      </c>
      <c r="T28" s="140" t="str">
        <f>IF(M28="","",IFERROR(INDEX('XD M'!AO:AO,MATCH(Info!M28,'XD M'!D:D,0),1),IFERROR(INDEX('XD W'!AO:AO,MATCH(Info!M28,'XD W'!D:D,0),1),"EI OLE")))</f>
        <v/>
      </c>
      <c r="U28" s="185">
        <f>SUM(T28:T29)</f>
        <v>0</v>
      </c>
      <c r="X28">
        <v>23</v>
      </c>
      <c r="Z28" s="149" t="str">
        <f>$N$28</f>
        <v/>
      </c>
      <c r="AA28" s="145">
        <f>$M$28</f>
        <v>0</v>
      </c>
      <c r="AB28" s="146" t="str">
        <f>$O$28</f>
        <v/>
      </c>
      <c r="AD28" s="130">
        <f>$L$50</f>
        <v>23</v>
      </c>
      <c r="AE28" s="127" t="str">
        <f>$M$50&amp;" - "&amp;$M$51</f>
        <v xml:space="preserve"> - </v>
      </c>
      <c r="AF28" s="128">
        <f>$R$50</f>
        <v>0</v>
      </c>
      <c r="AG28" s="129">
        <f>$U$50</f>
        <v>0</v>
      </c>
    </row>
    <row r="29" spans="1:33" x14ac:dyDescent="0.2">
      <c r="A29" s="137" t="s">
        <v>1151</v>
      </c>
      <c r="B29" s="109">
        <f>IFERROR(COUNTIF(MS!C:C,Info!A29),"")</f>
        <v>0</v>
      </c>
      <c r="C29" s="109">
        <f>IFERROR(COUNTIF(WS!C:C,Info!A29),"")</f>
        <v>0</v>
      </c>
      <c r="D29" s="109">
        <f>IFERROR(COUNTIF(MD!C:C,Info!A29),"")</f>
        <v>0</v>
      </c>
      <c r="E29" s="109">
        <f>IFERROR(COUNTIF(WD!C:C,Info!A29),"")</f>
        <v>1</v>
      </c>
      <c r="F29" s="109">
        <f>IFERROR(COUNTIF('XD M'!C:C,Info!A29),"")</f>
        <v>0</v>
      </c>
      <c r="G29" s="109">
        <f>IFERROR(COUNTIF('XD W'!C:C,Info!A29),"")</f>
        <v>1</v>
      </c>
      <c r="H29" s="109">
        <f t="shared" si="0"/>
        <v>2</v>
      </c>
      <c r="L29" s="191"/>
      <c r="M29" s="134"/>
      <c r="N29" s="151" t="str">
        <f>IF(M29="","",IFERROR(INDEX($AK$5:$AO$5,1,MATCH(INDEX(MS!A:A,MATCH(Info!M29,MS!D:D,0),1),$AK$6:$AO$6)),IFERROR(INDEX($AK$5:$AO$5,1,MATCH(INDEX(WS!A:A,MATCH(Info!M29,WS!D:D,0),1),$AK$7:$AO$7)),"")))</f>
        <v/>
      </c>
      <c r="O29" s="154" t="str">
        <f>IF(M29="","",IFERROR(INDEX(MS!AJ:AJ,MATCH(Info!M29,MS!D:D,0),1),IFERROR(INDEX(WS!AS:AS,MATCH(Info!M29,WS!D:D,0),1),"EI OLE")))</f>
        <v/>
      </c>
      <c r="P29" s="170" t="str">
        <f>IF(M29="","",IFERROR(INDEX($AK$5:$AO$5,1,MATCH(INDEX(MD!A:A,MATCH(Info!M29,MD!D:D,0),1),$AK$8:$AO$8)),IFERROR(INDEX($AK$5:$AO$5,1,MATCH(INDEX(WD!A:A,MATCH(Info!M29,WD!D:D,0),1),$AK$9:$AO$9)),"")))</f>
        <v/>
      </c>
      <c r="Q29" s="133" t="str">
        <f>IF(M29="","",IFERROR(INDEX(MD!AU:AU,MATCH(Info!M29,MD!D:D,0),1),IFERROR(INDEX(WD!AR:AR,MATCH(Info!M29,WD!D:D,0),1),"EI OLE")))</f>
        <v/>
      </c>
      <c r="R29" s="189"/>
      <c r="S29" s="158" t="str">
        <f>IF(M29="","",IFERROR(INDEX($AK$5:$AO$5,1,MATCH(INDEX('XD M'!A:A,MATCH(Info!M29,'XD M'!D:D,0),1),$AK$10:$AO$10)),IFERROR(INDEX($AK$5:$AO$5,1,MATCH(INDEX('XD W'!A:A,MATCH(Info!M29,'XD W'!D:D,0),1),$AK$11:$AO$11)),"")))</f>
        <v/>
      </c>
      <c r="T29" s="140" t="str">
        <f>IF(M29="","",IFERROR(INDEX('XD M'!AO:AO,MATCH(Info!M29,'XD M'!D:D,0),1),IFERROR(INDEX('XD W'!AO:AO,MATCH(Info!M29,'XD W'!D:D,0),1),"EI OLE")))</f>
        <v/>
      </c>
      <c r="U29" s="185"/>
      <c r="X29">
        <v>24</v>
      </c>
      <c r="Z29" s="143" t="str">
        <f>$N$29</f>
        <v/>
      </c>
      <c r="AA29" s="145">
        <f>$M$29</f>
        <v>0</v>
      </c>
      <c r="AB29" s="146" t="str">
        <f>$O$29</f>
        <v/>
      </c>
      <c r="AD29" s="131">
        <f>$L$52</f>
        <v>24</v>
      </c>
      <c r="AE29" s="127" t="str">
        <f>$M$52&amp;" - "&amp;$M$53</f>
        <v xml:space="preserve"> - </v>
      </c>
      <c r="AF29" s="128">
        <f>$R$52</f>
        <v>0</v>
      </c>
      <c r="AG29" s="129">
        <f>$U$52</f>
        <v>0</v>
      </c>
    </row>
    <row r="30" spans="1:33" x14ac:dyDescent="0.2">
      <c r="A30" s="137" t="s">
        <v>460</v>
      </c>
      <c r="B30" s="109">
        <f>IFERROR(COUNTIF(MS!C:C,Info!A30),"")</f>
        <v>0</v>
      </c>
      <c r="C30" s="109">
        <f>IFERROR(COUNTIF(WS!C:C,Info!A30),"")</f>
        <v>0</v>
      </c>
      <c r="D30" s="109">
        <f>IFERROR(COUNTIF(MD!C:C,Info!A30),"")</f>
        <v>0</v>
      </c>
      <c r="E30" s="109">
        <f>IFERROR(COUNTIF(WD!C:C,Info!A30),"")</f>
        <v>0</v>
      </c>
      <c r="F30" s="109">
        <f>IFERROR(COUNTIF('XD M'!C:C,Info!A30),"")</f>
        <v>0</v>
      </c>
      <c r="G30" s="109">
        <f>IFERROR(COUNTIF('XD W'!C:C,Info!A30),"")</f>
        <v>0</v>
      </c>
      <c r="H30" s="109">
        <f t="shared" si="0"/>
        <v>0</v>
      </c>
      <c r="L30" s="190">
        <v>13</v>
      </c>
      <c r="M30" s="174"/>
      <c r="N30" s="151" t="str">
        <f>IF(M30="","",IFERROR(INDEX($AK$5:$AO$5,1,MATCH(INDEX(MS!A:A,MATCH(Info!M30,MS!D:D,0),1),$AK$6:$AO$6)),IFERROR(INDEX($AK$5:$AO$5,1,MATCH(INDEX(WS!A:A,MATCH(Info!M30,WS!D:D,0),1),$AK$7:$AO$7)),"")))</f>
        <v/>
      </c>
      <c r="O30" s="154" t="str">
        <f>IF(M30="","",IFERROR(INDEX(MS!AJ:AJ,MATCH(Info!M30,MS!D:D,0),1),IFERROR(INDEX(WS!AS:AS,MATCH(Info!M30,WS!D:D,0),1),"EI OLE")))</f>
        <v/>
      </c>
      <c r="P30" s="170" t="str">
        <f>IF(M30="","",IFERROR(INDEX($AK$5:$AO$5,1,MATCH(INDEX(MD!A:A,MATCH(Info!M30,MD!D:D,0),1),$AK$8:$AO$8)),IFERROR(INDEX($AK$5:$AO$5,1,MATCH(INDEX(WD!A:A,MATCH(Info!M30,WD!D:D,0),1),$AK$9:$AO$9)),"")))</f>
        <v/>
      </c>
      <c r="Q30" s="133" t="str">
        <f>IF(M30="","",IFERROR(INDEX(MD!AU:AU,MATCH(Info!M30,MD!D:D,0),1),IFERROR(INDEX(WD!AR:AR,MATCH(Info!M30,WD!D:D,0),1),"EI OLE")))</f>
        <v/>
      </c>
      <c r="R30" s="189">
        <f>SUM(Q30:Q31)</f>
        <v>0</v>
      </c>
      <c r="S30" s="158" t="str">
        <f>IF(M30="","",IFERROR(INDEX($AK$5:$AO$5,1,MATCH(INDEX('XD M'!A:A,MATCH(Info!M30,'XD M'!D:D,0),1),$AK$10:$AO$10)),IFERROR(INDEX($AK$5:$AO$5,1,MATCH(INDEX('XD W'!A:A,MATCH(Info!M30,'XD W'!D:D,0),1),$AK$11:$AO$11)),"")))</f>
        <v/>
      </c>
      <c r="T30" s="140" t="str">
        <f>IF(M30="","",IFERROR(INDEX('XD M'!AO:AO,MATCH(Info!M30,'XD M'!D:D,0),1),IFERROR(INDEX('XD W'!AO:AO,MATCH(Info!M30,'XD W'!D:D,0),1),"EI OLE")))</f>
        <v/>
      </c>
      <c r="U30" s="185">
        <f>SUM(T30:T31)</f>
        <v>0</v>
      </c>
      <c r="X30">
        <v>25</v>
      </c>
      <c r="Z30" s="143" t="str">
        <f>$N$30</f>
        <v/>
      </c>
      <c r="AA30" s="145">
        <f>$M$30</f>
        <v>0</v>
      </c>
      <c r="AB30" s="146" t="str">
        <f>$O$30</f>
        <v/>
      </c>
    </row>
    <row r="31" spans="1:33" x14ac:dyDescent="0.2">
      <c r="A31" t="s">
        <v>596</v>
      </c>
      <c r="B31" s="109">
        <f>IFERROR(COUNTIF(MS!C:C,Info!A31),"")</f>
        <v>0</v>
      </c>
      <c r="C31" s="109">
        <f>IFERROR(COUNTIF(WS!C:C,Info!A31),"")</f>
        <v>0</v>
      </c>
      <c r="D31" s="109">
        <f>IFERROR(COUNTIF(MD!C:C,Info!A31),"")</f>
        <v>0</v>
      </c>
      <c r="E31" s="109">
        <f>IFERROR(COUNTIF(WD!C:C,Info!A31),"")</f>
        <v>0</v>
      </c>
      <c r="F31" s="109">
        <f>IFERROR(COUNTIF('XD M'!C:C,Info!A31),"")</f>
        <v>0</v>
      </c>
      <c r="G31" s="109">
        <f>IFERROR(COUNTIF('XD W'!C:C,Info!A31),"")</f>
        <v>0</v>
      </c>
      <c r="H31" s="109">
        <f t="shared" si="0"/>
        <v>0</v>
      </c>
      <c r="L31" s="190"/>
      <c r="M31" s="174"/>
      <c r="N31" s="151" t="str">
        <f>IF(M31="","",IFERROR(INDEX($AK$5:$AO$5,1,MATCH(INDEX(MS!A:A,MATCH(Info!M31,MS!D:D,0),1),$AK$6:$AO$6)),IFERROR(INDEX($AK$5:$AO$5,1,MATCH(INDEX(WS!A:A,MATCH(Info!M31,WS!D:D,0),1),$AK$7:$AO$7)),"")))</f>
        <v/>
      </c>
      <c r="O31" s="154" t="str">
        <f>IF(M31="","",IFERROR(INDEX(MS!AJ:AJ,MATCH(Info!M31,MS!D:D,0),1),IFERROR(INDEX(WS!AS:AS,MATCH(Info!M31,WS!D:D,0),1),"EI OLE")))</f>
        <v/>
      </c>
      <c r="P31" s="170" t="str">
        <f>IF(M31="","",IFERROR(INDEX($AK$5:$AO$5,1,MATCH(INDEX(MD!A:A,MATCH(Info!M31,MD!D:D,0),1),$AK$8:$AO$8)),IFERROR(INDEX($AK$5:$AO$5,1,MATCH(INDEX(WD!A:A,MATCH(Info!M31,WD!D:D,0),1),$AK$9:$AO$9)),"")))</f>
        <v/>
      </c>
      <c r="Q31" s="133" t="str">
        <f>IF(M31="","",IFERROR(INDEX(MD!AU:AU,MATCH(Info!M31,MD!D:D,0),1),IFERROR(INDEX(WD!AR:AR,MATCH(Info!M31,WD!D:D,0),1),"EI OLE")))</f>
        <v/>
      </c>
      <c r="R31" s="189"/>
      <c r="S31" s="158" t="str">
        <f>IF(M31="","",IFERROR(INDEX($AK$5:$AO$5,1,MATCH(INDEX('XD M'!A:A,MATCH(Info!M31,'XD M'!D:D,0),1),$AK$10:$AO$10)),IFERROR(INDEX($AK$5:$AO$5,1,MATCH(INDEX('XD W'!A:A,MATCH(Info!M31,'XD W'!D:D,0),1),$AK$11:$AO$11)),"")))</f>
        <v/>
      </c>
      <c r="T31" s="140" t="str">
        <f>IF(M31="","",IFERROR(INDEX('XD M'!AO:AO,MATCH(Info!M31,'XD M'!D:D,0),1),IFERROR(INDEX('XD W'!AO:AO,MATCH(Info!M31,'XD W'!D:D,0),1),"EI OLE")))</f>
        <v/>
      </c>
      <c r="U31" s="185"/>
      <c r="X31">
        <v>26</v>
      </c>
      <c r="Z31" s="143" t="str">
        <f>$N$31</f>
        <v/>
      </c>
      <c r="AA31" s="145">
        <f>$M$31</f>
        <v>0</v>
      </c>
      <c r="AB31" s="146" t="str">
        <f>$O$31</f>
        <v/>
      </c>
    </row>
    <row r="32" spans="1:33" x14ac:dyDescent="0.2">
      <c r="A32" s="137" t="s">
        <v>363</v>
      </c>
      <c r="B32" s="109">
        <f>IFERROR(COUNTIF(MS!C:C,Info!A32),"")</f>
        <v>0</v>
      </c>
      <c r="C32" s="109">
        <f>IFERROR(COUNTIF(WS!C:C,Info!A32),"")</f>
        <v>0</v>
      </c>
      <c r="D32" s="109">
        <f>IFERROR(COUNTIF(MD!C:C,Info!A32),"")</f>
        <v>0</v>
      </c>
      <c r="E32" s="109">
        <f>IFERROR(COUNTIF(WD!C:C,Info!A32),"")</f>
        <v>0</v>
      </c>
      <c r="F32" s="109">
        <f>IFERROR(COUNTIF('XD M'!C:C,Info!A32),"")</f>
        <v>0</v>
      </c>
      <c r="G32" s="109">
        <f>IFERROR(COUNTIF('XD W'!C:C,Info!A32),"")</f>
        <v>0</v>
      </c>
      <c r="H32" s="109">
        <f t="shared" si="0"/>
        <v>0</v>
      </c>
      <c r="L32" s="191">
        <v>14</v>
      </c>
      <c r="M32" s="134"/>
      <c r="N32" s="151" t="str">
        <f>IF(M32="","",IFERROR(INDEX($AK$5:$AO$5,1,MATCH(INDEX(MS!A:A,MATCH(Info!M32,MS!D:D,0),1),$AK$6:$AO$6)),IFERROR(INDEX($AK$5:$AO$5,1,MATCH(INDEX(WS!A:A,MATCH(Info!M32,WS!D:D,0),1),$AK$7:$AO$7)),"")))</f>
        <v/>
      </c>
      <c r="O32" s="154" t="str">
        <f>IF(M32="","",IFERROR(INDEX(MS!AJ:AJ,MATCH(Info!M32,MS!D:D,0),1),IFERROR(INDEX(WS!AS:AS,MATCH(Info!M32,WS!D:D,0),1),"EI OLE")))</f>
        <v/>
      </c>
      <c r="P32" s="170" t="str">
        <f>IF(M32="","",IFERROR(INDEX($AK$5:$AO$5,1,MATCH(INDEX(MD!A:A,MATCH(Info!M32,MD!D:D,0),1),$AK$8:$AO$8)),IFERROR(INDEX($AK$5:$AO$5,1,MATCH(INDEX(WD!A:A,MATCH(Info!M32,WD!D:D,0),1),$AK$9:$AO$9)),"")))</f>
        <v/>
      </c>
      <c r="Q32" s="133" t="str">
        <f>IF(M32="","",IFERROR(INDEX(MD!AU:AU,MATCH(Info!M32,MD!D:D,0),1),IFERROR(INDEX(WD!AR:AR,MATCH(Info!M32,WD!D:D,0),1),"EI OLE")))</f>
        <v/>
      </c>
      <c r="R32" s="189">
        <f>SUM(Q32:Q33)</f>
        <v>0</v>
      </c>
      <c r="S32" s="158" t="str">
        <f>IF(M32="","",IFERROR(INDEX($AK$5:$AO$5,1,MATCH(INDEX('XD M'!A:A,MATCH(Info!M32,'XD M'!D:D,0),1),$AK$10:$AO$10)),IFERROR(INDEX($AK$5:$AO$5,1,MATCH(INDEX('XD W'!A:A,MATCH(Info!M32,'XD W'!D:D,0),1),$AK$11:$AO$11)),"")))</f>
        <v/>
      </c>
      <c r="T32" s="140" t="str">
        <f>IF(M32="","",IFERROR(INDEX('XD M'!AO:AO,MATCH(Info!M32,'XD M'!D:D,0),1),IFERROR(INDEX('XD W'!AO:AO,MATCH(Info!M32,'XD W'!D:D,0),1),"EI OLE")))</f>
        <v/>
      </c>
      <c r="U32" s="185">
        <f>SUM(T32:T33)</f>
        <v>0</v>
      </c>
      <c r="X32">
        <v>27</v>
      </c>
      <c r="Z32" s="143" t="str">
        <f>$N$32</f>
        <v/>
      </c>
      <c r="AA32" s="145">
        <f>$M$32</f>
        <v>0</v>
      </c>
      <c r="AB32" s="146" t="str">
        <f>$O$32</f>
        <v/>
      </c>
    </row>
    <row r="33" spans="1:28" x14ac:dyDescent="0.2">
      <c r="A33" s="137"/>
      <c r="B33" s="109"/>
      <c r="C33" s="109"/>
      <c r="D33" s="109"/>
      <c r="E33" s="109"/>
      <c r="F33" s="109"/>
      <c r="G33" s="109"/>
      <c r="H33" s="109"/>
      <c r="L33" s="191"/>
      <c r="M33" s="134"/>
      <c r="N33" s="151" t="str">
        <f>IF(M33="","",IFERROR(INDEX($AK$5:$AO$5,1,MATCH(INDEX(MS!A:A,MATCH(Info!M33,MS!D:D,0),1),$AK$6:$AO$6)),IFERROR(INDEX($AK$5:$AO$5,1,MATCH(INDEX(WS!A:A,MATCH(Info!M33,WS!D:D,0),1),$AK$7:$AO$7)),"")))</f>
        <v/>
      </c>
      <c r="O33" s="154" t="str">
        <f>IF(M33="","",IFERROR(INDEX(MS!AJ:AJ,MATCH(Info!M33,MS!D:D,0),1),IFERROR(INDEX(WS!AS:AS,MATCH(Info!M33,WS!D:D,0),1),"EI OLE")))</f>
        <v/>
      </c>
      <c r="P33" s="170" t="str">
        <f>IF(M33="","",IFERROR(INDEX($AK$5:$AO$5,1,MATCH(INDEX(MD!A:A,MATCH(Info!M33,MD!D:D,0),1),$AK$8:$AO$8)),IFERROR(INDEX($AK$5:$AO$5,1,MATCH(INDEX(WD!A:A,MATCH(Info!M33,WD!D:D,0),1),$AK$9:$AO$9)),"")))</f>
        <v/>
      </c>
      <c r="Q33" s="133" t="str">
        <f>IF(M33="","",IFERROR(INDEX(MD!AU:AU,MATCH(Info!M33,MD!D:D,0),1),IFERROR(INDEX(WD!AR:AR,MATCH(Info!M33,WD!D:D,0),1),"EI OLE")))</f>
        <v/>
      </c>
      <c r="R33" s="189"/>
      <c r="S33" s="158" t="str">
        <f>IF(M33="","",IFERROR(INDEX($AK$5:$AO$5,1,MATCH(INDEX('XD M'!A:A,MATCH(Info!M33,'XD M'!D:D,0),1),$AK$10:$AO$10)),IFERROR(INDEX($AK$5:$AO$5,1,MATCH(INDEX('XD W'!A:A,MATCH(Info!M33,'XD W'!D:D,0),1),$AK$11:$AO$11)),"")))</f>
        <v/>
      </c>
      <c r="T33" s="140" t="str">
        <f>IF(M33="","",IFERROR(INDEX('XD M'!AO:AO,MATCH(Info!M33,'XD M'!D:D,0),1),IFERROR(INDEX('XD W'!AO:AO,MATCH(Info!M33,'XD W'!D:D,0),1),"EI OLE")))</f>
        <v/>
      </c>
      <c r="U33" s="185"/>
      <c r="X33">
        <v>28</v>
      </c>
      <c r="Z33" s="143" t="str">
        <f>$N$33</f>
        <v/>
      </c>
      <c r="AA33" s="145">
        <f>$M$33</f>
        <v>0</v>
      </c>
      <c r="AB33" s="146" t="str">
        <f>$O$33</f>
        <v/>
      </c>
    </row>
    <row r="34" spans="1:28" x14ac:dyDescent="0.2">
      <c r="L34" s="190">
        <v>15</v>
      </c>
      <c r="M34" s="174"/>
      <c r="N34" s="151" t="str">
        <f>IF(M34="","",IFERROR(INDEX($AK$5:$AO$5,1,MATCH(INDEX(MS!A:A,MATCH(Info!M34,MS!D:D,0),1),$AK$6:$AO$6)),IFERROR(INDEX($AK$5:$AO$5,1,MATCH(INDEX(WS!A:A,MATCH(Info!M34,WS!D:D,0),1),$AK$7:$AO$7)),"")))</f>
        <v/>
      </c>
      <c r="O34" s="154" t="str">
        <f>IF(M34="","",IFERROR(INDEX(MS!AJ:AJ,MATCH(Info!M34,MS!D:D,0),1),IFERROR(INDEX(WS!AS:AS,MATCH(Info!M34,WS!D:D,0),1),"EI OLE")))</f>
        <v/>
      </c>
      <c r="P34" s="170" t="str">
        <f>IF(M34="","",IFERROR(INDEX($AK$5:$AO$5,1,MATCH(INDEX(MD!A:A,MATCH(Info!M34,MD!D:D,0),1),$AK$8:$AO$8)),IFERROR(INDEX($AK$5:$AO$5,1,MATCH(INDEX(WD!A:A,MATCH(Info!M34,WD!D:D,0),1),$AK$9:$AO$9)),"")))</f>
        <v/>
      </c>
      <c r="Q34" s="133" t="str">
        <f>IF(M34="","",IFERROR(INDEX(MD!AU:AU,MATCH(Info!M34,MD!D:D,0),1),IFERROR(INDEX(WD!AR:AR,MATCH(Info!M34,WD!D:D,0),1),"EI OLE")))</f>
        <v/>
      </c>
      <c r="R34" s="189">
        <f>SUM(Q34:Q35)</f>
        <v>0</v>
      </c>
      <c r="S34" s="158" t="str">
        <f>IF(M34="","",IFERROR(INDEX($AK$5:$AO$5,1,MATCH(INDEX('XD M'!A:A,MATCH(Info!M34,'XD M'!D:D,0),1),$AK$10:$AO$10)),IFERROR(INDEX($AK$5:$AO$5,1,MATCH(INDEX('XD W'!A:A,MATCH(Info!M34,'XD W'!D:D,0),1),$AK$11:$AO$11)),"")))</f>
        <v/>
      </c>
      <c r="T34" s="140" t="str">
        <f>IF(M34="","",IFERROR(INDEX('XD M'!AO:AO,MATCH(Info!M34,'XD M'!D:D,0),1),IFERROR(INDEX('XD W'!AO:AO,MATCH(Info!M34,'XD W'!D:D,0),1),"EI OLE")))</f>
        <v/>
      </c>
      <c r="U34" s="185">
        <f>SUM(T34:T35)</f>
        <v>0</v>
      </c>
      <c r="X34">
        <v>29</v>
      </c>
      <c r="Z34" s="143" t="str">
        <f>$N$34</f>
        <v/>
      </c>
      <c r="AA34" s="145">
        <f>$M$34</f>
        <v>0</v>
      </c>
      <c r="AB34" s="146" t="str">
        <f>$O$34</f>
        <v/>
      </c>
    </row>
    <row r="35" spans="1:28" x14ac:dyDescent="0.2">
      <c r="L35" s="190"/>
      <c r="M35" s="174"/>
      <c r="N35" s="151" t="str">
        <f>IF(M35="","",IFERROR(INDEX($AK$5:$AO$5,1,MATCH(INDEX(MS!A:A,MATCH(Info!M35,MS!D:D,0),1),$AK$6:$AO$6)),IFERROR(INDEX($AK$5:$AO$5,1,MATCH(INDEX(WS!A:A,MATCH(Info!M35,WS!D:D,0),1),$AK$7:$AO$7)),"")))</f>
        <v/>
      </c>
      <c r="O35" s="154" t="str">
        <f>IF(M35="","",IFERROR(INDEX(MS!AJ:AJ,MATCH(Info!M35,MS!D:D,0),1),IFERROR(INDEX(WS!AS:AS,MATCH(Info!M35,WS!D:D,0),1),"EI OLE")))</f>
        <v/>
      </c>
      <c r="P35" s="170" t="str">
        <f>IF(M35="","",IFERROR(INDEX($AK$5:$AO$5,1,MATCH(INDEX(MD!A:A,MATCH(Info!M35,MD!D:D,0),1),$AK$8:$AO$8)),IFERROR(INDEX($AK$5:$AO$5,1,MATCH(INDEX(WD!A:A,MATCH(Info!M35,WD!D:D,0),1),$AK$9:$AO$9)),"")))</f>
        <v/>
      </c>
      <c r="Q35" s="133" t="str">
        <f>IF(M35="","",IFERROR(INDEX(MD!AU:AU,MATCH(Info!M35,MD!D:D,0),1),IFERROR(INDEX(WD!AR:AR,MATCH(Info!M35,WD!D:D,0),1),"EI OLE")))</f>
        <v/>
      </c>
      <c r="R35" s="189"/>
      <c r="S35" s="158" t="str">
        <f>IF(M35="","",IFERROR(INDEX($AK$5:$AO$5,1,MATCH(INDEX('XD M'!A:A,MATCH(Info!M35,'XD M'!D:D,0),1),$AK$10:$AO$10)),IFERROR(INDEX($AK$5:$AO$5,1,MATCH(INDEX('XD W'!A:A,MATCH(Info!M35,'XD W'!D:D,0),1),$AK$11:$AO$11)),"")))</f>
        <v/>
      </c>
      <c r="T35" s="140" t="str">
        <f>IF(M35="","",IFERROR(INDEX('XD M'!AO:AO,MATCH(Info!M35,'XD M'!D:D,0),1),IFERROR(INDEX('XD W'!AO:AO,MATCH(Info!M35,'XD W'!D:D,0),1),"EI OLE")))</f>
        <v/>
      </c>
      <c r="U35" s="185"/>
      <c r="X35">
        <v>30</v>
      </c>
      <c r="Z35" s="143" t="str">
        <f>$N$35</f>
        <v/>
      </c>
      <c r="AA35" s="145">
        <f>$M$35</f>
        <v>0</v>
      </c>
      <c r="AB35" s="146" t="str">
        <f>$O$35</f>
        <v/>
      </c>
    </row>
    <row r="36" spans="1:28" x14ac:dyDescent="0.2">
      <c r="L36" s="191">
        <v>16</v>
      </c>
      <c r="M36" s="134"/>
      <c r="N36" s="151" t="str">
        <f>IF(M36="","",IFERROR(INDEX($AK$5:$AO$5,1,MATCH(INDEX(MS!A:A,MATCH(Info!M36,MS!D:D,0),1),$AK$6:$AO$6)),IFERROR(INDEX($AK$5:$AO$5,1,MATCH(INDEX(WS!A:A,MATCH(Info!M36,WS!D:D,0),1),$AK$7:$AO$7)),"")))</f>
        <v/>
      </c>
      <c r="O36" s="154" t="str">
        <f>IF(M36="","",IFERROR(INDEX(MS!AJ:AJ,MATCH(Info!M36,MS!D:D,0),1),IFERROR(INDEX(WS!AS:AS,MATCH(Info!M36,WS!D:D,0),1),"EI OLE")))</f>
        <v/>
      </c>
      <c r="P36" s="170" t="str">
        <f>IF(M36="","",IFERROR(INDEX($AK$5:$AO$5,1,MATCH(INDEX(MD!A:A,MATCH(Info!M36,MD!D:D,0),1),$AK$8:$AO$8)),IFERROR(INDEX($AK$5:$AO$5,1,MATCH(INDEX(WD!A:A,MATCH(Info!M36,WD!D:D,0),1),$AK$9:$AO$9)),"")))</f>
        <v/>
      </c>
      <c r="Q36" s="133" t="str">
        <f>IF(M36="","",IFERROR(INDEX(MD!AU:AU,MATCH(Info!M36,MD!D:D,0),1),IFERROR(INDEX(WD!AR:AR,MATCH(Info!M36,WD!D:D,0),1),"EI OLE")))</f>
        <v/>
      </c>
      <c r="R36" s="189">
        <f>SUM(Q36:Q37)</f>
        <v>0</v>
      </c>
      <c r="S36" s="158" t="str">
        <f>IF(M36="","",IFERROR(INDEX($AK$5:$AO$5,1,MATCH(INDEX('XD M'!A:A,MATCH(Info!M36,'XD M'!D:D,0),1),$AK$10:$AO$10)),IFERROR(INDEX($AK$5:$AO$5,1,MATCH(INDEX('XD W'!A:A,MATCH(Info!M36,'XD W'!D:D,0),1),$AK$11:$AO$11)),"")))</f>
        <v/>
      </c>
      <c r="T36" s="140" t="str">
        <f>IF(M36="","",IFERROR(INDEX('XD M'!AO:AO,MATCH(Info!M36,'XD M'!D:D,0),1),IFERROR(INDEX('XD W'!AO:AO,MATCH(Info!M36,'XD W'!D:D,0),1),"EI OLE")))</f>
        <v/>
      </c>
      <c r="U36" s="185">
        <f>SUM(T36:T37)</f>
        <v>0</v>
      </c>
      <c r="X36">
        <v>31</v>
      </c>
      <c r="Z36" s="143" t="str">
        <f>$N$36</f>
        <v/>
      </c>
      <c r="AA36" s="145">
        <f>$M$36</f>
        <v>0</v>
      </c>
      <c r="AB36" s="146" t="str">
        <f>$O$36</f>
        <v/>
      </c>
    </row>
    <row r="37" spans="1:28" x14ac:dyDescent="0.2">
      <c r="L37" s="191"/>
      <c r="M37" s="134"/>
      <c r="N37" s="151" t="str">
        <f>IF(M37="","",IFERROR(INDEX($AK$5:$AO$5,1,MATCH(INDEX(MS!A:A,MATCH(Info!M37,MS!D:D,0),1),$AK$6:$AO$6)),IFERROR(INDEX($AK$5:$AO$5,1,MATCH(INDEX(WS!A:A,MATCH(Info!M37,WS!D:D,0),1),$AK$7:$AO$7)),"")))</f>
        <v/>
      </c>
      <c r="O37" s="154" t="str">
        <f>IF(M37="","",IFERROR(INDEX(MS!AJ:AJ,MATCH(Info!M37,MS!D:D,0),1),IFERROR(INDEX(WS!AS:AS,MATCH(Info!M37,WS!D:D,0),1),"EI OLE")))</f>
        <v/>
      </c>
      <c r="P37" s="170" t="str">
        <f>IF(M37="","",IFERROR(INDEX($AK$5:$AO$5,1,MATCH(INDEX(MD!A:A,MATCH(Info!M37,MD!D:D,0),1),$AK$8:$AO$8)),IFERROR(INDEX($AK$5:$AO$5,1,MATCH(INDEX(WD!A:A,MATCH(Info!M37,WD!D:D,0),1),$AK$9:$AO$9)),"")))</f>
        <v/>
      </c>
      <c r="Q37" s="133" t="str">
        <f>IF(M37="","",IFERROR(INDEX(MD!AU:AU,MATCH(Info!M37,MD!D:D,0),1),IFERROR(INDEX(WD!AR:AR,MATCH(Info!M37,WD!D:D,0),1),"EI OLE")))</f>
        <v/>
      </c>
      <c r="R37" s="189"/>
      <c r="S37" s="158" t="str">
        <f>IF(M37="","",IFERROR(INDEX($AK$5:$AO$5,1,MATCH(INDEX('XD M'!A:A,MATCH(Info!M37,'XD M'!D:D,0),1),$AK$10:$AO$10)),IFERROR(INDEX($AK$5:$AO$5,1,MATCH(INDEX('XD W'!A:A,MATCH(Info!M37,'XD W'!D:D,0),1),$AK$11:$AO$11)),"")))</f>
        <v/>
      </c>
      <c r="T37" s="140" t="str">
        <f>IF(M37="","",IFERROR(INDEX('XD M'!AO:AO,MATCH(Info!M37,'XD M'!D:D,0),1),IFERROR(INDEX('XD W'!AO:AO,MATCH(Info!M37,'XD W'!D:D,0),1),"EI OLE")))</f>
        <v/>
      </c>
      <c r="U37" s="185"/>
      <c r="X37">
        <v>32</v>
      </c>
      <c r="Z37" s="143" t="str">
        <f>$N$37</f>
        <v/>
      </c>
      <c r="AA37" s="145">
        <f>$M$37</f>
        <v>0</v>
      </c>
      <c r="AB37" s="146" t="str">
        <f>$O$37</f>
        <v/>
      </c>
    </row>
    <row r="38" spans="1:28" x14ac:dyDescent="0.2">
      <c r="L38" s="190">
        <v>17</v>
      </c>
      <c r="M38" s="174"/>
      <c r="N38" s="151" t="str">
        <f>IF(M38="","",IFERROR(INDEX($AK$5:$AO$5,1,MATCH(INDEX(MS!A:A,MATCH(Info!M38,MS!D:D,0),1),$AK$6:$AO$6)),IFERROR(INDEX($AK$5:$AO$5,1,MATCH(INDEX(WS!A:A,MATCH(Info!M38,WS!D:D,0),1),$AK$7:$AO$7)),"")))</f>
        <v/>
      </c>
      <c r="O38" s="154" t="str">
        <f>IF(M38="","",IFERROR(INDEX(MS!AJ:AJ,MATCH(Info!M38,MS!D:D,0),1),IFERROR(INDEX(WS!AS:AS,MATCH(Info!M38,WS!D:D,0),1),"EI OLE")))</f>
        <v/>
      </c>
      <c r="P38" s="170" t="str">
        <f>IF(M38="","",IFERROR(INDEX($AK$5:$AO$5,1,MATCH(INDEX(MD!A:A,MATCH(Info!M38,MD!D:D,0),1),$AK$8:$AO$8)),IFERROR(INDEX($AK$5:$AO$5,1,MATCH(INDEX(WD!A:A,MATCH(Info!M38,WD!D:D,0),1),$AK$9:$AO$9)),"")))</f>
        <v/>
      </c>
      <c r="Q38" s="133" t="str">
        <f>IF(M38="","",IFERROR(INDEX(MD!AU:AU,MATCH(Info!M38,MD!D:D,0),1),IFERROR(INDEX(WD!AR:AR,MATCH(Info!M38,WD!D:D,0),1),"EI OLE")))</f>
        <v/>
      </c>
      <c r="R38" s="189">
        <f>SUM(Q38:Q39)</f>
        <v>0</v>
      </c>
      <c r="S38" s="158" t="str">
        <f>IF(M38="","",IFERROR(INDEX($AK$5:$AO$5,1,MATCH(INDEX('XD M'!A:A,MATCH(Info!M38,'XD M'!D:D,0),1),$AK$10:$AO$10)),IFERROR(INDEX($AK$5:$AO$5,1,MATCH(INDEX('XD W'!A:A,MATCH(Info!M38,'XD W'!D:D,0),1),$AK$11:$AO$11)),"")))</f>
        <v/>
      </c>
      <c r="T38" s="140" t="str">
        <f>IF(M38="","",IFERROR(INDEX('XD M'!AO:AO,MATCH(Info!M38,'XD M'!D:D,0),1),IFERROR(INDEX('XD W'!AO:AO,MATCH(Info!M38,'XD W'!D:D,0),1),"EI OLE")))</f>
        <v/>
      </c>
      <c r="U38" s="185">
        <f>SUM(T38:T39)</f>
        <v>0</v>
      </c>
      <c r="X38">
        <v>33</v>
      </c>
      <c r="Z38" s="143" t="str">
        <f>$N$38</f>
        <v/>
      </c>
      <c r="AA38" s="145">
        <f>$M$38</f>
        <v>0</v>
      </c>
      <c r="AB38" s="146" t="str">
        <f>$O$38</f>
        <v/>
      </c>
    </row>
    <row r="39" spans="1:28" x14ac:dyDescent="0.2">
      <c r="L39" s="190"/>
      <c r="M39" s="174"/>
      <c r="N39" s="151" t="str">
        <f>IF(M39="","",IFERROR(INDEX($AK$5:$AO$5,1,MATCH(INDEX(MS!A:A,MATCH(Info!M39,MS!D:D,0),1),$AK$6:$AO$6)),IFERROR(INDEX($AK$5:$AO$5,1,MATCH(INDEX(WS!A:A,MATCH(Info!M39,WS!D:D,0),1),$AK$7:$AO$7)),"")))</f>
        <v/>
      </c>
      <c r="O39" s="154" t="str">
        <f>IF(M39="","",IFERROR(INDEX(MS!AJ:AJ,MATCH(Info!M39,MS!D:D,0),1),IFERROR(INDEX(WS!AS:AS,MATCH(Info!M39,WS!D:D,0),1),"EI OLE")))</f>
        <v/>
      </c>
      <c r="P39" s="170" t="str">
        <f>IF(M39="","",IFERROR(INDEX($AK$5:$AO$5,1,MATCH(INDEX(MD!A:A,MATCH(Info!M39,MD!D:D,0),1),$AK$8:$AO$8)),IFERROR(INDEX($AK$5:$AO$5,1,MATCH(INDEX(WD!A:A,MATCH(Info!M39,WD!D:D,0),1),$AK$9:$AO$9)),"")))</f>
        <v/>
      </c>
      <c r="Q39" s="133" t="str">
        <f>IF(M39="","",IFERROR(INDEX(MD!AU:AU,MATCH(Info!M39,MD!D:D,0),1),IFERROR(INDEX(WD!AR:AR,MATCH(Info!M39,WD!D:D,0),1),"EI OLE")))</f>
        <v/>
      </c>
      <c r="R39" s="189"/>
      <c r="S39" s="158" t="str">
        <f>IF(M39="","",IFERROR(INDEX($AK$5:$AO$5,1,MATCH(INDEX('XD M'!A:A,MATCH(Info!M39,'XD M'!D:D,0),1),$AK$10:$AO$10)),IFERROR(INDEX($AK$5:$AO$5,1,MATCH(INDEX('XD W'!A:A,MATCH(Info!M39,'XD W'!D:D,0),1),$AK$11:$AO$11)),"")))</f>
        <v/>
      </c>
      <c r="T39" s="140" t="str">
        <f>IF(M39="","",IFERROR(INDEX('XD M'!AO:AO,MATCH(Info!M39,'XD M'!D:D,0),1),IFERROR(INDEX('XD W'!AO:AO,MATCH(Info!M39,'XD W'!D:D,0),1),"EI OLE")))</f>
        <v/>
      </c>
      <c r="U39" s="185"/>
      <c r="X39">
        <v>34</v>
      </c>
      <c r="Z39" s="143" t="str">
        <f>$N$39</f>
        <v/>
      </c>
      <c r="AA39" s="145">
        <f>$M$39</f>
        <v>0</v>
      </c>
      <c r="AB39" s="146" t="str">
        <f>$O$39</f>
        <v/>
      </c>
    </row>
    <row r="40" spans="1:28" x14ac:dyDescent="0.2">
      <c r="L40" s="191">
        <v>18</v>
      </c>
      <c r="M40" s="134"/>
      <c r="N40" s="151" t="str">
        <f>IF(M40="","",IFERROR(INDEX($AK$5:$AO$5,1,MATCH(INDEX(MS!A:A,MATCH(Info!M40,MS!D:D,0),1),$AK$6:$AO$6)),IFERROR(INDEX($AK$5:$AO$5,1,MATCH(INDEX(WS!A:A,MATCH(Info!M40,WS!D:D,0),1),$AK$7:$AO$7)),"")))</f>
        <v/>
      </c>
      <c r="O40" s="154" t="str">
        <f>IF(M40="","",IFERROR(INDEX(MS!AJ:AJ,MATCH(Info!M40,MS!D:D,0),1),IFERROR(INDEX(WS!AS:AS,MATCH(Info!M40,WS!D:D,0),1),"EI OLE")))</f>
        <v/>
      </c>
      <c r="P40" s="170" t="str">
        <f>IF(M40="","",IFERROR(INDEX($AK$5:$AO$5,1,MATCH(INDEX(MD!A:A,MATCH(Info!M40,MD!D:D,0),1),$AK$8:$AO$8)),IFERROR(INDEX($AK$5:$AO$5,1,MATCH(INDEX(WD!A:A,MATCH(Info!M40,WD!D:D,0),1),$AK$9:$AO$9)),"")))</f>
        <v/>
      </c>
      <c r="Q40" s="133" t="str">
        <f>IF(M40="","",IFERROR(INDEX(MD!AU:AU,MATCH(Info!M40,MD!D:D,0),1),IFERROR(INDEX(WD!AR:AR,MATCH(Info!M40,WD!D:D,0),1),"EI OLE")))</f>
        <v/>
      </c>
      <c r="R40" s="189">
        <f>SUM(Q40:Q41)</f>
        <v>0</v>
      </c>
      <c r="S40" s="158" t="str">
        <f>IF(M40="","",IFERROR(INDEX($AK$5:$AO$5,1,MATCH(INDEX('XD M'!A:A,MATCH(Info!M40,'XD M'!D:D,0),1),$AK$10:$AO$10)),IFERROR(INDEX($AK$5:$AO$5,1,MATCH(INDEX('XD W'!A:A,MATCH(Info!M40,'XD W'!D:D,0),1),$AK$11:$AO$11)),"")))</f>
        <v/>
      </c>
      <c r="T40" s="140" t="str">
        <f>IF(M40="","",IFERROR(INDEX('XD M'!AO:AO,MATCH(Info!M40,'XD M'!D:D,0),1),IFERROR(INDEX('XD W'!AO:AO,MATCH(Info!M40,'XD W'!D:D,0),1),"EI OLE")))</f>
        <v/>
      </c>
      <c r="U40" s="185">
        <f>SUM(T40:T41)</f>
        <v>0</v>
      </c>
      <c r="X40">
        <v>35</v>
      </c>
      <c r="Z40" s="143" t="str">
        <f>$N$40</f>
        <v/>
      </c>
      <c r="AA40" s="145">
        <f>$M$40</f>
        <v>0</v>
      </c>
      <c r="AB40" s="146" t="str">
        <f>$O$40</f>
        <v/>
      </c>
    </row>
    <row r="41" spans="1:28" x14ac:dyDescent="0.2">
      <c r="L41" s="191"/>
      <c r="M41" s="138"/>
      <c r="N41" s="151" t="str">
        <f>IF(M41="","",IFERROR(INDEX($AK$5:$AO$5,1,MATCH(INDEX(MS!A:A,MATCH(Info!M41,MS!D:D,0),1),$AK$6:$AO$6)),IFERROR(INDEX($AK$5:$AO$5,1,MATCH(INDEX(WS!A:A,MATCH(Info!M41,WS!D:D,0),1),$AK$7:$AO$7)),"")))</f>
        <v/>
      </c>
      <c r="O41" s="154" t="str">
        <f>IF(M41="","",IFERROR(INDEX(MS!AJ:AJ,MATCH(Info!M41,MS!D:D,0),1),IFERROR(INDEX(WS!AS:AS,MATCH(Info!M41,WS!D:D,0),1),"EI OLE")))</f>
        <v/>
      </c>
      <c r="P41" s="170" t="str">
        <f>IF(M41="","",IFERROR(INDEX($AK$5:$AO$5,1,MATCH(INDEX(MD!A:A,MATCH(Info!M41,MD!D:D,0),1),$AK$8:$AO$8)),IFERROR(INDEX($AK$5:$AO$5,1,MATCH(INDEX(WD!A:A,MATCH(Info!M41,WD!D:D,0),1),$AK$9:$AO$9)),"")))</f>
        <v/>
      </c>
      <c r="Q41" s="133" t="str">
        <f>IF(M41="","",IFERROR(INDEX(MD!AU:AU,MATCH(Info!M41,MD!D:D,0),1),IFERROR(INDEX(WD!AR:AR,MATCH(Info!M41,WD!D:D,0),1),"EI OLE")))</f>
        <v/>
      </c>
      <c r="R41" s="189"/>
      <c r="S41" s="158" t="str">
        <f>IF(M41="","",IFERROR(INDEX($AK$5:$AO$5,1,MATCH(INDEX('XD M'!A:A,MATCH(Info!M41,'XD M'!D:D,0),1),$AK$10:$AO$10)),IFERROR(INDEX($AK$5:$AO$5,1,MATCH(INDEX('XD W'!A:A,MATCH(Info!M41,'XD W'!D:D,0),1),$AK$11:$AO$11)),"")))</f>
        <v/>
      </c>
      <c r="T41" s="140" t="str">
        <f>IF(M41="","",IFERROR(INDEX('XD M'!AO:AO,MATCH(Info!M41,'XD M'!D:D,0),1),IFERROR(INDEX('XD W'!AO:AO,MATCH(Info!M41,'XD W'!D:D,0),1),"EI OLE")))</f>
        <v/>
      </c>
      <c r="U41" s="185"/>
      <c r="X41">
        <v>36</v>
      </c>
      <c r="Z41" s="143" t="str">
        <f>$N$41</f>
        <v/>
      </c>
      <c r="AA41" s="145">
        <f>$M$41</f>
        <v>0</v>
      </c>
      <c r="AB41" s="146" t="str">
        <f>$O$41</f>
        <v/>
      </c>
    </row>
    <row r="42" spans="1:28" x14ac:dyDescent="0.2">
      <c r="L42" s="190">
        <v>19</v>
      </c>
      <c r="M42" s="175"/>
      <c r="N42" s="151" t="str">
        <f>IF(M42="","",IFERROR(INDEX($AK$5:$AO$5,1,MATCH(INDEX(MS!A:A,MATCH(Info!M42,MS!D:D,0),1),$AK$6:$AO$6)),IFERROR(INDEX($AK$5:$AO$5,1,MATCH(INDEX(WS!A:A,MATCH(Info!M42,WS!D:D,0),1),$AK$7:$AO$7)),"")))</f>
        <v/>
      </c>
      <c r="O42" s="154" t="str">
        <f>IF(M42="","",IFERROR(INDEX(MS!AJ:AJ,MATCH(Info!M42,MS!D:D,0),1),IFERROR(INDEX(WS!AS:AS,MATCH(Info!M42,WS!D:D,0),1),"EI OLE")))</f>
        <v/>
      </c>
      <c r="P42" s="170" t="str">
        <f>IF(M42="","",IFERROR(INDEX($AK$5:$AO$5,1,MATCH(INDEX(MD!A:A,MATCH(Info!M42,MD!D:D,0),1),$AK$8:$AO$8)),IFERROR(INDEX($AK$5:$AO$5,1,MATCH(INDEX(WD!A:A,MATCH(Info!M42,WD!D:D,0),1),$AK$9:$AO$9)),"")))</f>
        <v/>
      </c>
      <c r="Q42" s="133" t="str">
        <f>IF(M42="","",IFERROR(INDEX(MD!AU:AU,MATCH(Info!M42,MD!D:D,0),1),IFERROR(INDEX(WD!AR:AR,MATCH(Info!M42,WD!D:D,0),1),"EI OLE")))</f>
        <v/>
      </c>
      <c r="R42" s="189">
        <f>SUM(Q42:Q43)</f>
        <v>0</v>
      </c>
      <c r="S42" s="158" t="str">
        <f>IF(M42="","",IFERROR(INDEX($AK$5:$AO$5,1,MATCH(INDEX('XD M'!A:A,MATCH(Info!M42,'XD M'!D:D,0),1),$AK$10:$AO$10)),IFERROR(INDEX($AK$5:$AO$5,1,MATCH(INDEX('XD W'!A:A,MATCH(Info!M42,'XD W'!D:D,0),1),$AK$11:$AO$11)),"")))</f>
        <v/>
      </c>
      <c r="T42" s="140" t="str">
        <f>IF(M42="","",IFERROR(INDEX('XD M'!AO:AO,MATCH(Info!M42,'XD M'!D:D,0),1),IFERROR(INDEX('XD W'!AO:AO,MATCH(Info!M42,'XD W'!D:D,0),1),"EI OLE")))</f>
        <v/>
      </c>
      <c r="U42" s="185">
        <f>SUM(T42:T43)</f>
        <v>0</v>
      </c>
      <c r="X42">
        <v>37</v>
      </c>
      <c r="Z42" s="143" t="str">
        <f>$N$42</f>
        <v/>
      </c>
      <c r="AA42" s="145">
        <f>$M$42</f>
        <v>0</v>
      </c>
      <c r="AB42" s="146" t="str">
        <f>$O$42</f>
        <v/>
      </c>
    </row>
    <row r="43" spans="1:28" x14ac:dyDescent="0.2">
      <c r="L43" s="190"/>
      <c r="M43" s="175"/>
      <c r="N43" s="151" t="str">
        <f>IF(M43="","",IFERROR(INDEX($AK$5:$AO$5,1,MATCH(INDEX(MS!A:A,MATCH(Info!M43,MS!D:D,0),1),$AK$6:$AO$6)),IFERROR(INDEX($AK$5:$AO$5,1,MATCH(INDEX(WS!A:A,MATCH(Info!M43,WS!D:D,0),1),$AK$7:$AO$7)),"")))</f>
        <v/>
      </c>
      <c r="O43" s="155"/>
      <c r="P43" s="170" t="str">
        <f>IF(M43="","",IFERROR(INDEX($AK$5:$AO$5,1,MATCH(INDEX(MD!A:A,MATCH(Info!M43,MD!D:D,0),1),$AK$8:$AO$8)),IFERROR(INDEX($AK$5:$AO$5,1,MATCH(INDEX(WD!A:A,MATCH(Info!M43,WD!D:D,0),1),$AK$9:$AO$9)),"")))</f>
        <v/>
      </c>
      <c r="Q43" s="133" t="str">
        <f>IF(M43="","",IFERROR(INDEX(MD!AU:AU,MATCH(Info!M43,MD!D:D,0),1),IFERROR(INDEX(WD!AR:AR,MATCH(Info!M43,WD!D:D,0),1),"EI OLE")))</f>
        <v/>
      </c>
      <c r="R43" s="189"/>
      <c r="S43" s="158" t="str">
        <f>IF(M43="","",IFERROR(INDEX($AK$5:$AO$5,1,MATCH(INDEX('XD M'!A:A,MATCH(Info!M43,'XD M'!D:D,0),1),$AK$10:$AO$10)),IFERROR(INDEX($AK$5:$AO$5,1,MATCH(INDEX('XD W'!A:A,MATCH(Info!M43,'XD W'!D:D,0),1),$AK$11:$AO$11)),"")))</f>
        <v/>
      </c>
      <c r="T43" s="140" t="str">
        <f>IF(M43="","",IFERROR(INDEX('XD M'!AO:AO,MATCH(Info!M43,'XD M'!D:D,0),1),IFERROR(INDEX('XD W'!AO:AO,MATCH(Info!M43,'XD W'!D:D,0),1),"EI OLE")))</f>
        <v/>
      </c>
      <c r="U43" s="185"/>
      <c r="X43">
        <v>38</v>
      </c>
      <c r="Z43" s="143" t="str">
        <f>$N$43</f>
        <v/>
      </c>
      <c r="AA43" s="145">
        <f>$M$43</f>
        <v>0</v>
      </c>
      <c r="AB43" s="146">
        <f>$O$43</f>
        <v>0</v>
      </c>
    </row>
    <row r="44" spans="1:28" x14ac:dyDescent="0.2">
      <c r="L44" s="191">
        <v>20</v>
      </c>
      <c r="M44" s="138"/>
      <c r="N44" s="151" t="str">
        <f>IF(M44="","",IFERROR(INDEX($AK$5:$AO$5,1,MATCH(INDEX(MS!A:A,MATCH(Info!M44,MS!D:D,0),1),$AK$6:$AO$6)),IFERROR(INDEX($AK$5:$AO$5,1,MATCH(INDEX(WS!A:A,MATCH(Info!M44,WS!D:D,0),1),$AK$7:$AO$7)),"")))</f>
        <v/>
      </c>
      <c r="O44" s="155"/>
      <c r="P44" s="170" t="str">
        <f>IF(M44="","",IFERROR(INDEX($AK$5:$AO$5,1,MATCH(INDEX(MD!A:A,MATCH(Info!M44,MD!D:D,0),1),$AK$8:$AO$8)),IFERROR(INDEX($AK$5:$AO$5,1,MATCH(INDEX(WD!A:A,MATCH(Info!M44,WD!D:D,0),1),$AK$9:$AO$9)),"")))</f>
        <v/>
      </c>
      <c r="Q44" s="133" t="str">
        <f>IF(M44="","",IFERROR(INDEX(MD!AU:AU,MATCH(Info!M44,MD!D:D,0),1),IFERROR(INDEX(WD!AR:AR,MATCH(Info!M44,WD!D:D,0),1),"EI OLE")))</f>
        <v/>
      </c>
      <c r="R44" s="189">
        <f>SUM(Q44:Q45)</f>
        <v>0</v>
      </c>
      <c r="S44" s="158" t="str">
        <f>IF(M44="","",IFERROR(INDEX($AK$5:$AO$5,1,MATCH(INDEX('XD M'!A:A,MATCH(Info!M44,'XD M'!D:D,0),1),$AK$10:$AO$10)),IFERROR(INDEX($AK$5:$AO$5,1,MATCH(INDEX('XD W'!A:A,MATCH(Info!M44,'XD W'!D:D,0),1),$AK$11:$AO$11)),"")))</f>
        <v/>
      </c>
      <c r="T44" s="140" t="str">
        <f>IF(M44="","",IFERROR(INDEX('XD M'!AO:AO,MATCH(Info!M44,'XD M'!D:D,0),1),IFERROR(INDEX('XD W'!AO:AO,MATCH(Info!M44,'XD W'!D:D,0),1),"EI OLE")))</f>
        <v/>
      </c>
      <c r="U44" s="185">
        <f>SUM(T44:T45)</f>
        <v>0</v>
      </c>
      <c r="X44">
        <v>39</v>
      </c>
      <c r="Z44" s="149" t="str">
        <f>$N$44</f>
        <v/>
      </c>
      <c r="AA44" s="145">
        <f>$M$44</f>
        <v>0</v>
      </c>
      <c r="AB44" s="146">
        <f>$O$44</f>
        <v>0</v>
      </c>
    </row>
    <row r="45" spans="1:28" x14ac:dyDescent="0.2">
      <c r="L45" s="191"/>
      <c r="M45" s="134"/>
      <c r="N45" s="151" t="str">
        <f>IF(M45="","",IFERROR(INDEX($AK$5:$AO$5,1,MATCH(INDEX(MS!A:A,MATCH(Info!M45,MS!D:D,0),1),$AK$6:$AO$6)),IFERROR(INDEX($AK$5:$AO$5,1,MATCH(INDEX(WS!A:A,MATCH(Info!M45,WS!D:D,0),1),$AK$7:$AO$7)),"")))</f>
        <v/>
      </c>
      <c r="O45" s="155"/>
      <c r="P45" s="170" t="str">
        <f>IF(M45="","",IFERROR(INDEX($AK$5:$AO$5,1,MATCH(INDEX(MD!A:A,MATCH(Info!M45,MD!D:D,0),1),$AK$8:$AO$8)),IFERROR(INDEX($AK$5:$AO$5,1,MATCH(INDEX(WD!A:A,MATCH(Info!M45,WD!D:D,0),1),$AK$9:$AO$9)),"")))</f>
        <v/>
      </c>
      <c r="Q45" s="133" t="str">
        <f>IF(M45="","",IFERROR(INDEX(MD!AU:AU,MATCH(Info!M45,MD!D:D,0),1),IFERROR(INDEX(WD!AR:AR,MATCH(Info!M45,WD!D:D,0),1),"EI OLE")))</f>
        <v/>
      </c>
      <c r="R45" s="189"/>
      <c r="S45" s="158" t="str">
        <f>IF(M45="","",IFERROR(INDEX($AK$5:$AO$5,1,MATCH(INDEX('XD M'!A:A,MATCH(Info!M45,'XD M'!D:D,0),1),$AK$10:$AO$10)),IFERROR(INDEX($AK$5:$AO$5,1,MATCH(INDEX('XD W'!A:A,MATCH(Info!M45,'XD W'!D:D,0),1),$AK$11:$AO$11)),"")))</f>
        <v/>
      </c>
      <c r="T45" s="140" t="str">
        <f>IF(M45="","",IFERROR(INDEX('XD M'!AO:AO,MATCH(Info!M45,'XD M'!D:D,0),1),IFERROR(INDEX('XD W'!AO:AO,MATCH(Info!M45,'XD W'!D:D,0),1),"EI OLE")))</f>
        <v/>
      </c>
      <c r="U45" s="185"/>
      <c r="X45">
        <v>40</v>
      </c>
      <c r="Z45" s="143" t="str">
        <f>$N$45</f>
        <v/>
      </c>
      <c r="AA45" s="145">
        <f>$M$45</f>
        <v>0</v>
      </c>
      <c r="AB45" s="146">
        <f>$O$45</f>
        <v>0</v>
      </c>
    </row>
    <row r="46" spans="1:28" x14ac:dyDescent="0.2">
      <c r="L46" s="190">
        <v>21</v>
      </c>
      <c r="M46" s="174"/>
      <c r="N46" s="151" t="str">
        <f>IF(M46="","",IFERROR(INDEX($AK$5:$AO$5,1,MATCH(INDEX(MS!A:A,MATCH(Info!M46,MS!D:D,0),1),$AK$6:$AO$6)),IFERROR(INDEX($AK$5:$AO$5,1,MATCH(INDEX(WS!A:A,MATCH(Info!M46,WS!D:D,0),1),$AK$7:$AO$7)),"")))</f>
        <v/>
      </c>
      <c r="O46" s="155"/>
      <c r="P46" s="170" t="str">
        <f>IF(M46="","",IFERROR(INDEX($AK$5:$AO$5,1,MATCH(INDEX(MD!A:A,MATCH(Info!M46,MD!D:D,0),1),$AK$8:$AO$8)),IFERROR(INDEX($AK$5:$AO$5,1,MATCH(INDEX(WD!A:A,MATCH(Info!M46,WD!D:D,0),1),$AK$9:$AO$9)),"")))</f>
        <v/>
      </c>
      <c r="Q46" s="133" t="str">
        <f>IF(M46="","",IFERROR(INDEX(MD!AU:AU,MATCH(Info!M46,MD!D:D,0),1),IFERROR(INDEX(WD!AR:AR,MATCH(Info!M46,WD!D:D,0),1),"EI OLE")))</f>
        <v/>
      </c>
      <c r="R46" s="189">
        <f t="shared" ref="R46" si="1">SUM(Q46:Q47)</f>
        <v>0</v>
      </c>
      <c r="S46" s="158" t="str">
        <f>IF(M46="","",IFERROR(INDEX($AK$5:$AO$5,1,MATCH(INDEX('XD M'!A:A,MATCH(Info!M46,'XD M'!D:D,0),1),$AK$10:$AO$10)),IFERROR(INDEX($AK$5:$AO$5,1,MATCH(INDEX('XD W'!A:A,MATCH(Info!M46,'XD W'!D:D,0),1),$AK$11:$AO$11)),"")))</f>
        <v/>
      </c>
      <c r="T46" s="140" t="str">
        <f>IF(M46="","",IFERROR(INDEX('XD M'!AO:AO,MATCH(Info!M46,'XD M'!D:D,0),1),IFERROR(INDEX('XD W'!AO:AO,MATCH(Info!M46,'XD W'!D:D,0),1),"EI OLE")))</f>
        <v/>
      </c>
      <c r="U46" s="185">
        <f t="shared" ref="U46" si="2">SUM(T46:T47)</f>
        <v>0</v>
      </c>
      <c r="X46">
        <v>41</v>
      </c>
      <c r="Z46" s="143" t="str">
        <f>$N$46</f>
        <v/>
      </c>
      <c r="AA46" s="145">
        <f>$M$46</f>
        <v>0</v>
      </c>
      <c r="AB46" s="146">
        <f>$O$46</f>
        <v>0</v>
      </c>
    </row>
    <row r="47" spans="1:28" x14ac:dyDescent="0.2">
      <c r="L47" s="190"/>
      <c r="M47" s="174"/>
      <c r="N47" s="151" t="str">
        <f>IF(M47="","",IFERROR(INDEX($AK$5:$AO$5,1,MATCH(INDEX(MS!A:A,MATCH(Info!M47,MS!D:D,0),1),$AK$6:$AO$6)),IFERROR(INDEX($AK$5:$AO$5,1,MATCH(INDEX(WS!A:A,MATCH(Info!M47,WS!D:D,0),1),$AK$7:$AO$7)),"")))</f>
        <v/>
      </c>
      <c r="O47" s="155"/>
      <c r="P47" s="170" t="str">
        <f>IF(M47="","",IFERROR(INDEX($AK$5:$AO$5,1,MATCH(INDEX(MD!A:A,MATCH(Info!M47,MD!D:D,0),1),$AK$8:$AO$8)),IFERROR(INDEX($AK$5:$AO$5,1,MATCH(INDEX(WD!A:A,MATCH(Info!M47,WD!D:D,0),1),$AK$9:$AO$9)),"")))</f>
        <v/>
      </c>
      <c r="Q47" s="133" t="str">
        <f>IF(M47="","",IFERROR(INDEX(MD!AU:AU,MATCH(Info!M47,MD!D:D,0),1),IFERROR(INDEX(WD!AR:AR,MATCH(Info!M47,WD!D:D,0),1),"EI OLE")))</f>
        <v/>
      </c>
      <c r="R47" s="189"/>
      <c r="S47" s="158" t="str">
        <f>IF(M47="","",IFERROR(INDEX($AK$5:$AO$5,1,MATCH(INDEX('XD M'!A:A,MATCH(Info!M47,'XD M'!D:D,0),1),$AK$10:$AO$10)),IFERROR(INDEX($AK$5:$AO$5,1,MATCH(INDEX('XD W'!A:A,MATCH(Info!M47,'XD W'!D:D,0),1),$AK$11:$AO$11)),"")))</f>
        <v/>
      </c>
      <c r="T47" s="140" t="str">
        <f>IF(M47="","",IFERROR(INDEX('XD M'!AO:AO,MATCH(Info!M47,'XD M'!D:D,0),1),IFERROR(INDEX('XD W'!AO:AO,MATCH(Info!M47,'XD W'!D:D,0),1),"EI OLE")))</f>
        <v/>
      </c>
      <c r="U47" s="185"/>
      <c r="X47">
        <v>42</v>
      </c>
      <c r="Z47" s="143" t="str">
        <f>$N$47</f>
        <v/>
      </c>
      <c r="AA47" s="145">
        <f>$M$47</f>
        <v>0</v>
      </c>
      <c r="AB47" s="146">
        <f>$O$47</f>
        <v>0</v>
      </c>
    </row>
    <row r="48" spans="1:28" x14ac:dyDescent="0.2">
      <c r="L48" s="191">
        <v>22</v>
      </c>
      <c r="M48" s="134"/>
      <c r="N48" s="151" t="str">
        <f>IF(M48="","",IFERROR(INDEX($AK$5:$AO$5,1,MATCH(INDEX(MS!A:A,MATCH(Info!M48,MS!D:D,0),1),$AK$6:$AO$6)),IFERROR(INDEX($AK$5:$AO$5,1,MATCH(INDEX(WS!A:A,MATCH(Info!M48,WS!D:D,0),1),$AK$7:$AO$7)),"")))</f>
        <v/>
      </c>
      <c r="O48" s="155"/>
      <c r="P48" s="170" t="str">
        <f>IF(M48="","",IFERROR(INDEX($AK$5:$AO$5,1,MATCH(INDEX(MD!A:A,MATCH(Info!M48,MD!D:D,0),1),$AK$8:$AO$8)),IFERROR(INDEX($AK$5:$AO$5,1,MATCH(INDEX(WD!A:A,MATCH(Info!M48,WD!D:D,0),1),$AK$9:$AO$9)),"")))</f>
        <v/>
      </c>
      <c r="Q48" s="133" t="str">
        <f>IF(M48="","",IFERROR(INDEX(MD!AU:AU,MATCH(Info!M48,MD!D:D,0),1),IFERROR(INDEX(WD!AR:AR,MATCH(Info!M48,WD!D:D,0),1),"EI OLE")))</f>
        <v/>
      </c>
      <c r="R48" s="189">
        <f t="shared" ref="R48" si="3">SUM(Q48:Q49)</f>
        <v>0</v>
      </c>
      <c r="S48" s="158" t="str">
        <f>IF(M48="","",IFERROR(INDEX($AK$5:$AO$5,1,MATCH(INDEX('XD M'!A:A,MATCH(Info!M48,'XD M'!D:D,0),1),$AK$10:$AO$10)),IFERROR(INDEX($AK$5:$AO$5,1,MATCH(INDEX('XD W'!A:A,MATCH(Info!M48,'XD W'!D:D,0),1),$AK$11:$AO$11)),"")))</f>
        <v/>
      </c>
      <c r="T48" s="140" t="str">
        <f>IF(M48="","",IFERROR(INDEX('XD M'!AO:AO,MATCH(Info!M48,'XD M'!D:D,0),1),IFERROR(INDEX('XD W'!AO:AO,MATCH(Info!M48,'XD W'!D:D,0),1),"EI OLE")))</f>
        <v/>
      </c>
      <c r="U48" s="185">
        <f t="shared" ref="U48" si="4">SUM(T48:T49)</f>
        <v>0</v>
      </c>
      <c r="X48">
        <v>43</v>
      </c>
      <c r="Z48" s="143" t="str">
        <f>$N$48</f>
        <v/>
      </c>
      <c r="AA48" s="145">
        <f>$M$48</f>
        <v>0</v>
      </c>
      <c r="AB48" s="146">
        <f>$O$48</f>
        <v>0</v>
      </c>
    </row>
    <row r="49" spans="12:28" x14ac:dyDescent="0.2">
      <c r="L49" s="191"/>
      <c r="M49" s="134"/>
      <c r="N49" s="151" t="str">
        <f>IF(M49="","",IFERROR(INDEX($AK$5:$AO$5,1,MATCH(INDEX(MS!A:A,MATCH(Info!M49,MS!D:D,0),1),$AK$6:$AO$6)),IFERROR(INDEX($AK$5:$AO$5,1,MATCH(INDEX(WS!A:A,MATCH(Info!M49,WS!D:D,0),1),$AK$7:$AO$7)),"")))</f>
        <v/>
      </c>
      <c r="O49" s="155"/>
      <c r="P49" s="170" t="str">
        <f>IF(M49="","",IFERROR(INDEX($AK$5:$AO$5,1,MATCH(INDEX(MD!A:A,MATCH(Info!M49,MD!D:D,0),1),$AK$8:$AO$8)),IFERROR(INDEX($AK$5:$AO$5,1,MATCH(INDEX(WD!A:A,MATCH(Info!M49,WD!D:D,0),1),$AK$9:$AO$9)),"")))</f>
        <v/>
      </c>
      <c r="Q49" s="133" t="str">
        <f>IF(M49="","",IFERROR(INDEX(MD!AU:AU,MATCH(Info!M49,MD!D:D,0),1),IFERROR(INDEX(WD!AR:AR,MATCH(Info!M49,WD!D:D,0),1),"EI OLE")))</f>
        <v/>
      </c>
      <c r="R49" s="189"/>
      <c r="S49" s="158" t="str">
        <f>IF(M49="","",IFERROR(INDEX($AK$5:$AO$5,1,MATCH(INDEX('XD M'!A:A,MATCH(Info!M49,'XD M'!D:D,0),1),$AK$10:$AO$10)),IFERROR(INDEX($AK$5:$AO$5,1,MATCH(INDEX('XD W'!A:A,MATCH(Info!M49,'XD W'!D:D,0),1),$AK$11:$AO$11)),"")))</f>
        <v/>
      </c>
      <c r="T49" s="140" t="str">
        <f>IF(M49="","",IFERROR(INDEX('XD M'!AO:AO,MATCH(Info!M49,'XD M'!D:D,0),1),IFERROR(INDEX('XD W'!AO:AO,MATCH(Info!M49,'XD W'!D:D,0),1),"EI OLE")))</f>
        <v/>
      </c>
      <c r="U49" s="185"/>
      <c r="X49">
        <v>44</v>
      </c>
      <c r="Z49" s="143" t="str">
        <f>$N$49</f>
        <v/>
      </c>
      <c r="AA49" s="145">
        <f>$M$49</f>
        <v>0</v>
      </c>
      <c r="AB49" s="146">
        <f>$O$49</f>
        <v>0</v>
      </c>
    </row>
    <row r="50" spans="12:28" x14ac:dyDescent="0.2">
      <c r="L50" s="190">
        <v>23</v>
      </c>
      <c r="M50" s="174"/>
      <c r="N50" s="151" t="str">
        <f>IF(M50="","",IFERROR(INDEX($AK$5:$AO$5,1,MATCH(INDEX(MS!A:A,MATCH(Info!M50,MS!D:D,0),1),$AK$6:$AO$6)),IFERROR(INDEX($AK$5:$AO$5,1,MATCH(INDEX(WS!A:A,MATCH(Info!M50,WS!D:D,0),1),$AK$7:$AO$7)),"")))</f>
        <v/>
      </c>
      <c r="O50" s="155"/>
      <c r="P50" s="170" t="str">
        <f>IF(M50="","",IFERROR(INDEX($AK$5:$AO$5,1,MATCH(INDEX(MD!A:A,MATCH(Info!M50,MD!D:D,0),1),$AK$8:$AO$8)),IFERROR(INDEX($AK$5:$AO$5,1,MATCH(INDEX(WD!A:A,MATCH(Info!M50,WD!D:D,0),1),$AK$9:$AO$9)),"")))</f>
        <v/>
      </c>
      <c r="Q50" s="133" t="str">
        <f>IF(M50="","",IFERROR(INDEX(MD!AU:AU,MATCH(Info!M50,MD!D:D,0),1),IFERROR(INDEX(WD!AR:AR,MATCH(Info!M50,WD!D:D,0),1),"EI OLE")))</f>
        <v/>
      </c>
      <c r="R50" s="189">
        <f t="shared" ref="R50" si="5">SUM(Q50:Q51)</f>
        <v>0</v>
      </c>
      <c r="S50" s="158" t="str">
        <f>IF(M50="","",IFERROR(INDEX($AK$5:$AO$5,1,MATCH(INDEX('XD M'!A:A,MATCH(Info!M50,'XD M'!D:D,0),1),$AK$10:$AO$10)),IFERROR(INDEX($AK$5:$AO$5,1,MATCH(INDEX('XD W'!A:A,MATCH(Info!M50,'XD W'!D:D,0),1),$AK$11:$AO$11)),"")))</f>
        <v/>
      </c>
      <c r="T50" s="140" t="str">
        <f>IF(M50="","",IFERROR(INDEX('XD M'!AO:AO,MATCH(Info!M50,'XD M'!D:D,0),1),IFERROR(INDEX('XD W'!AO:AO,MATCH(Info!M50,'XD W'!D:D,0),1),"EI OLE")))</f>
        <v/>
      </c>
      <c r="U50" s="185">
        <f t="shared" ref="U50" si="6">SUM(T50:T51)</f>
        <v>0</v>
      </c>
      <c r="X50">
        <v>45</v>
      </c>
      <c r="Z50" s="143" t="str">
        <f>$N$50</f>
        <v/>
      </c>
      <c r="AA50" s="145">
        <f>$M$50</f>
        <v>0</v>
      </c>
      <c r="AB50" s="146">
        <f>$O$50</f>
        <v>0</v>
      </c>
    </row>
    <row r="51" spans="12:28" x14ac:dyDescent="0.2">
      <c r="L51" s="190"/>
      <c r="M51" s="174"/>
      <c r="N51" s="151" t="str">
        <f>IF(M51="","",IFERROR(INDEX($AK$5:$AO$5,1,MATCH(INDEX(MS!A:A,MATCH(Info!M51,MS!D:D,0),1),$AK$6:$AO$6)),IFERROR(INDEX($AK$5:$AO$5,1,MATCH(INDEX(WS!A:A,MATCH(Info!M51,WS!D:D,0),1),$AK$7:$AO$7)),"")))</f>
        <v/>
      </c>
      <c r="O51" s="155"/>
      <c r="P51" s="170" t="str">
        <f>IF(M51="","",IFERROR(INDEX($AK$5:$AO$5,1,MATCH(INDEX(MD!A:A,MATCH(Info!M51,MD!D:D,0),1),$AK$8:$AO$8)),IFERROR(INDEX($AK$5:$AO$5,1,MATCH(INDEX(WD!A:A,MATCH(Info!M51,WD!D:D,0),1),$AK$9:$AO$9)),"")))</f>
        <v/>
      </c>
      <c r="Q51" s="133" t="str">
        <f>IF(M51="","",IFERROR(INDEX(MD!AU:AU,MATCH(Info!M51,MD!D:D,0),1),IFERROR(INDEX(WD!AR:AR,MATCH(Info!M51,WD!D:D,0),1),"EI OLE")))</f>
        <v/>
      </c>
      <c r="R51" s="189"/>
      <c r="S51" s="158" t="str">
        <f>IF(M51="","",IFERROR(INDEX($AK$5:$AO$5,1,MATCH(INDEX('XD M'!A:A,MATCH(Info!M51,'XD M'!D:D,0),1),$AK$10:$AO$10)),IFERROR(INDEX($AK$5:$AO$5,1,MATCH(INDEX('XD W'!A:A,MATCH(Info!M51,'XD W'!D:D,0),1),$AK$11:$AO$11)),"")))</f>
        <v/>
      </c>
      <c r="T51" s="140" t="str">
        <f>IF(M51="","",IFERROR(INDEX('XD M'!AO:AO,MATCH(Info!M51,'XD M'!D:D,0),1),IFERROR(INDEX('XD W'!AO:AO,MATCH(Info!M51,'XD W'!D:D,0),1),"EI OLE")))</f>
        <v/>
      </c>
      <c r="U51" s="185"/>
      <c r="X51">
        <v>46</v>
      </c>
      <c r="Z51" s="143" t="str">
        <f>$N$51</f>
        <v/>
      </c>
      <c r="AA51" s="145">
        <f>$M$51</f>
        <v>0</v>
      </c>
      <c r="AB51" s="146">
        <f>$O$51</f>
        <v>0</v>
      </c>
    </row>
    <row r="52" spans="12:28" x14ac:dyDescent="0.2">
      <c r="L52" s="191">
        <v>24</v>
      </c>
      <c r="M52" s="134"/>
      <c r="N52" s="151" t="str">
        <f>IF(M52="","",IFERROR(INDEX($AK$5:$AO$5,1,MATCH(INDEX(MS!A:A,MATCH(Info!M52,MS!D:D,0),1),$AK$6:$AO$6)),IFERROR(INDEX($AK$5:$AO$5,1,MATCH(INDEX(WS!A:A,MATCH(Info!M52,WS!D:D,0),1),$AK$7:$AO$7)),"")))</f>
        <v/>
      </c>
      <c r="O52" s="155"/>
      <c r="P52" s="170" t="str">
        <f>IF(M52="","",IFERROR(INDEX($AK$5:$AO$5,1,MATCH(INDEX(MD!A:A,MATCH(Info!M52,MD!D:D,0),1),$AK$8:$AO$8)),IFERROR(INDEX($AK$5:$AO$5,1,MATCH(INDEX(WD!A:A,MATCH(Info!M52,WD!D:D,0),1),$AK$9:$AO$9)),"")))</f>
        <v/>
      </c>
      <c r="Q52" s="133" t="str">
        <f>IF(M52="","",IFERROR(INDEX(MD!AU:AU,MATCH(Info!M52,MD!D:D,0),1),IFERROR(INDEX(WD!AR:AR,MATCH(Info!M52,WD!D:D,0),1),"EI OLE")))</f>
        <v/>
      </c>
      <c r="R52" s="189">
        <f t="shared" ref="R52" si="7">SUM(Q52:Q53)</f>
        <v>0</v>
      </c>
      <c r="S52" s="158" t="str">
        <f>IF(M52="","",IFERROR(INDEX($AK$5:$AO$5,1,MATCH(INDEX('XD M'!A:A,MATCH(Info!M52,'XD M'!D:D,0),1),$AK$10:$AO$10)),IFERROR(INDEX($AK$5:$AO$5,1,MATCH(INDEX('XD W'!A:A,MATCH(Info!M52,'XD W'!D:D,0),1),$AK$11:$AO$11)),"")))</f>
        <v/>
      </c>
      <c r="T52" s="140" t="str">
        <f>IF(M52="","",IFERROR(INDEX('XD M'!AO:AO,MATCH(Info!M52,'XD M'!D:D,0),1),IFERROR(INDEX('XD W'!AO:AO,MATCH(Info!M52,'XD W'!D:D,0),1),"EI OLE")))</f>
        <v/>
      </c>
      <c r="U52" s="185">
        <f t="shared" ref="U52" si="8">SUM(T52:T53)</f>
        <v>0</v>
      </c>
      <c r="X52">
        <v>47</v>
      </c>
      <c r="Z52" s="143" t="str">
        <f>$N$52</f>
        <v/>
      </c>
      <c r="AA52" s="145">
        <f>$M$52</f>
        <v>0</v>
      </c>
      <c r="AB52" s="146">
        <f>$O$52</f>
        <v>0</v>
      </c>
    </row>
    <row r="53" spans="12:28" x14ac:dyDescent="0.2">
      <c r="L53" s="195"/>
      <c r="M53" s="135"/>
      <c r="N53" s="152" t="str">
        <f>IF(M53="","",IFERROR(INDEX($AK$5:$AO$5,1,MATCH(INDEX(MS!A:A,MATCH(Info!M53,MS!D:D,0),1),$AK$6:$AO$6)),IFERROR(INDEX($AK$5:$AO$5,1,MATCH(INDEX(WS!A:A,MATCH(Info!M53,WS!D:D,0),1),$AK$7:$AO$7)),"")))</f>
        <v/>
      </c>
      <c r="O53" s="156"/>
      <c r="P53" s="180" t="str">
        <f>IF(M53="","",IFERROR(INDEX($AK$5:$AO$5,1,MATCH(INDEX(MD!A:A,MATCH(Info!M53,MD!D:D,0),1),$AK$8:$AO$8)),IFERROR(INDEX($AK$5:$AO$5,1,MATCH(INDEX(WD!A:A,MATCH(Info!M53,WD!D:D,0),1),$AK$9:$AO$9)),"")))</f>
        <v/>
      </c>
      <c r="Q53" s="136" t="str">
        <f>IF(M53="","",IFERROR(INDEX(MD!AU:AU,MATCH(Info!M53,MD!D:D,0),1),IFERROR(INDEX(WD!AR:AR,MATCH(Info!M53,WD!D:D,0),1),"EI OLE")))</f>
        <v/>
      </c>
      <c r="R53" s="196"/>
      <c r="S53" s="159" t="str">
        <f>IF(M53="","",IFERROR(INDEX($AK$5:$AO$5,1,MATCH(INDEX('XD M'!A:A,MATCH(Info!M53,'XD M'!D:D,0),1),$AK$10:$AO$10)),IFERROR(INDEX($AK$5:$AO$5,1,MATCH(INDEX('XD W'!A:A,MATCH(Info!M53,'XD W'!D:D,0),1),$AK$11:$AO$11)),"")))</f>
        <v/>
      </c>
      <c r="T53" s="141" t="str">
        <f>IF(M53="","",IFERROR(INDEX('XD M'!AO:AO,MATCH(Info!M53,'XD M'!D:D,0),1),IFERROR(INDEX('XD W'!AO:AO,MATCH(Info!M53,'XD W'!D:D,0),1),"EI OLE")))</f>
        <v/>
      </c>
      <c r="U53" s="194"/>
      <c r="X53">
        <v>48</v>
      </c>
      <c r="Z53" s="165" t="str">
        <f>$N$53</f>
        <v/>
      </c>
      <c r="AA53" s="147">
        <f>$M$53</f>
        <v>0</v>
      </c>
      <c r="AB53" s="148">
        <f>$O$53</f>
        <v>0</v>
      </c>
    </row>
  </sheetData>
  <mergeCells count="74">
    <mergeCell ref="L46:L47"/>
    <mergeCell ref="L48:L49"/>
    <mergeCell ref="L50:L51"/>
    <mergeCell ref="L52:L53"/>
    <mergeCell ref="R52:R53"/>
    <mergeCell ref="U52:U53"/>
    <mergeCell ref="R46:R47"/>
    <mergeCell ref="U46:U47"/>
    <mergeCell ref="R48:R49"/>
    <mergeCell ref="U48:U49"/>
    <mergeCell ref="R50:R51"/>
    <mergeCell ref="U50:U51"/>
    <mergeCell ref="L24:L25"/>
    <mergeCell ref="R6:R7"/>
    <mergeCell ref="R8:R9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38:L39"/>
    <mergeCell ref="L40:L41"/>
    <mergeCell ref="L42:L43"/>
    <mergeCell ref="L44:L45"/>
    <mergeCell ref="R10:R11"/>
    <mergeCell ref="R12:R13"/>
    <mergeCell ref="R14:R15"/>
    <mergeCell ref="R16:R17"/>
    <mergeCell ref="R18:R19"/>
    <mergeCell ref="R20:R21"/>
    <mergeCell ref="L26:L27"/>
    <mergeCell ref="L28:L29"/>
    <mergeCell ref="L30:L31"/>
    <mergeCell ref="L32:L33"/>
    <mergeCell ref="L34:L35"/>
    <mergeCell ref="L36:L37"/>
    <mergeCell ref="R42:R43"/>
    <mergeCell ref="R44:R45"/>
    <mergeCell ref="R22:R23"/>
    <mergeCell ref="R24:R25"/>
    <mergeCell ref="R26:R27"/>
    <mergeCell ref="R28:R29"/>
    <mergeCell ref="R30:R31"/>
    <mergeCell ref="R32:R33"/>
    <mergeCell ref="U16:U17"/>
    <mergeCell ref="R34:R35"/>
    <mergeCell ref="R36:R37"/>
    <mergeCell ref="R38:R39"/>
    <mergeCell ref="R40:R41"/>
    <mergeCell ref="U6:U7"/>
    <mergeCell ref="U8:U9"/>
    <mergeCell ref="U10:U11"/>
    <mergeCell ref="U12:U13"/>
    <mergeCell ref="U14:U15"/>
    <mergeCell ref="U42:U43"/>
    <mergeCell ref="U44:U45"/>
    <mergeCell ref="L2:U2"/>
    <mergeCell ref="L3:U3"/>
    <mergeCell ref="U30:U31"/>
    <mergeCell ref="U32:U33"/>
    <mergeCell ref="U34:U35"/>
    <mergeCell ref="U36:U37"/>
    <mergeCell ref="U38:U39"/>
    <mergeCell ref="U40:U41"/>
    <mergeCell ref="U18:U19"/>
    <mergeCell ref="U20:U21"/>
    <mergeCell ref="U22:U23"/>
    <mergeCell ref="U24:U25"/>
    <mergeCell ref="U26:U27"/>
    <mergeCell ref="U28:U29"/>
  </mergeCells>
  <conditionalFormatting sqref="Q6:Q53 T6:T53">
    <cfRule type="containsText" dxfId="10" priority="17" stopIfTrue="1" operator="containsText" text="EI OLE">
      <formula>NOT(ISERROR(SEARCH("EI OLE",Q6)))</formula>
    </cfRule>
  </conditionalFormatting>
  <conditionalFormatting sqref="B2:B33">
    <cfRule type="colorScale" priority="16">
      <colorScale>
        <cfvo type="min"/>
        <cfvo type="max"/>
        <color rgb="FFFCFCFF"/>
        <color theme="3" tint="0.39997558519241921"/>
      </colorScale>
    </cfRule>
  </conditionalFormatting>
  <conditionalFormatting sqref="C2:C33">
    <cfRule type="colorScale" priority="15">
      <colorScale>
        <cfvo type="min"/>
        <cfvo type="max"/>
        <color rgb="FFFCFCFF"/>
        <color rgb="FFFF0000"/>
      </colorScale>
    </cfRule>
  </conditionalFormatting>
  <conditionalFormatting sqref="D2:D33">
    <cfRule type="colorScale" priority="14">
      <colorScale>
        <cfvo type="min"/>
        <cfvo type="max"/>
        <color rgb="FFFCFCFF"/>
        <color theme="6" tint="-0.249977111117893"/>
      </colorScale>
    </cfRule>
  </conditionalFormatting>
  <conditionalFormatting sqref="E2:E33">
    <cfRule type="colorScale" priority="13">
      <colorScale>
        <cfvo type="min"/>
        <cfvo type="max"/>
        <color rgb="FFFCFCFF"/>
        <color theme="9" tint="-0.249977111117893"/>
      </colorScale>
    </cfRule>
  </conditionalFormatting>
  <conditionalFormatting sqref="F2:F33">
    <cfRule type="colorScale" priority="12">
      <colorScale>
        <cfvo type="min"/>
        <cfvo type="max"/>
        <color rgb="FFFCFCFF"/>
        <color rgb="FFF959CF"/>
      </colorScale>
    </cfRule>
  </conditionalFormatting>
  <conditionalFormatting sqref="G2:G33">
    <cfRule type="colorScale" priority="11">
      <colorScale>
        <cfvo type="min"/>
        <cfvo type="max"/>
        <color rgb="FFFCFCFF"/>
        <color rgb="FFF959CF"/>
      </colorScale>
    </cfRule>
  </conditionalFormatting>
  <conditionalFormatting sqref="Z7:Z53">
    <cfRule type="cellIs" dxfId="9" priority="1" operator="equal">
      <formula>$AO$5</formula>
    </cfRule>
    <cfRule type="cellIs" dxfId="8" priority="2" operator="equal">
      <formula>$AN$5</formula>
    </cfRule>
    <cfRule type="cellIs" dxfId="7" priority="3" operator="equal">
      <formula>$AM$5</formula>
    </cfRule>
    <cfRule type="cellIs" dxfId="6" priority="4" operator="equal">
      <formula>$AL$5</formula>
    </cfRule>
    <cfRule type="cellIs" dxfId="5" priority="5" operator="equal">
      <formula>$AK$5</formula>
    </cfRule>
  </conditionalFormatting>
  <conditionalFormatting sqref="N6:N53 Z6:Z53 P6:P53 S6:S53">
    <cfRule type="cellIs" dxfId="4" priority="6" operator="equal">
      <formula>$AO$5</formula>
    </cfRule>
    <cfRule type="cellIs" dxfId="3" priority="7" operator="equal">
      <formula>$AN$5</formula>
    </cfRule>
    <cfRule type="cellIs" dxfId="2" priority="8" operator="equal">
      <formula>$AM$5</formula>
    </cfRule>
    <cfRule type="cellIs" dxfId="1" priority="9" operator="equal">
      <formula>$AL$5</formula>
    </cfRule>
    <cfRule type="cellIs" dxfId="0" priority="10" operator="equal">
      <formula>$AK$5</formula>
    </cfRule>
  </conditionalFormatting>
  <pageMargins left="0.7" right="0.7" top="0.75" bottom="0.75" header="0.3" footer="0.3"/>
  <pageSetup paperSize="9" orientation="portrait" verticalDpi="0" r:id="rId1"/>
  <ignoredErrors>
    <ignoredError sqref="T6 T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MS</vt:lpstr>
      <vt:lpstr>WS</vt:lpstr>
      <vt:lpstr>MD</vt:lpstr>
      <vt:lpstr>WD</vt:lpstr>
      <vt:lpstr>XD M</vt:lpstr>
      <vt:lpstr>XD W</vt:lpstr>
      <vt:lpstr>Info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Karl Rasmus Pungas</cp:lastModifiedBy>
  <cp:lastPrinted>2009-12-12T23:37:30Z</cp:lastPrinted>
  <dcterms:created xsi:type="dcterms:W3CDTF">2006-11-09T22:13:01Z</dcterms:created>
  <dcterms:modified xsi:type="dcterms:W3CDTF">2024-09-08T10:57:30Z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700857881</vt:i4>
  </property>
  <property fmtid="{D5CDD505-2E9C-101B-9397-08002B2CF9AE}" pid="3" name="_NewReviewCycle">
    <vt:lpwstr/>
  </property>
  <property fmtid="{D5CDD505-2E9C-101B-9397-08002B2CF9AE}" pid="4" name="_EmailSubject">
    <vt:lpwstr>edetabel</vt:lpwstr>
  </property>
  <property fmtid="{D5CDD505-2E9C-101B-9397-08002B2CF9AE}" pid="5" name="_AuthorEmail">
    <vt:lpwstr>PRIR@statoil.com</vt:lpwstr>
  </property>
  <property fmtid="{D5CDD505-2E9C-101B-9397-08002B2CF9AE}" pid="6" name="_AuthorEmailDisplayName">
    <vt:lpwstr>Priit Rajamagi</vt:lpwstr>
  </property>
  <property fmtid="{D5CDD505-2E9C-101B-9397-08002B2CF9AE}" pid="7" name="_ReviewingToolsShownOnce">
    <vt:lpwstr/>
  </property>
</Properties>
</file>